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246" documentId="11_00199EA95BC3928E017CFD2DF0BBBA29B0693EA9" xr6:coauthVersionLast="47" xr6:coauthVersionMax="47" xr10:uidLastSave="{D5B1D869-18A0-4820-A3C4-7D641CDF3E2C}"/>
  <bookViews>
    <workbookView xWindow="-120" yWindow="-120" windowWidth="29040" windowHeight="15720" activeTab="1" xr2:uid="{00000000-000D-0000-FFFF-FFFF00000000}"/>
  </bookViews>
  <sheets>
    <sheet name="Classification Information" sheetId="1" r:id="rId1"/>
    <sheet name="Input - output table, 2014" sheetId="11" r:id="rId2"/>
    <sheet name="Employment" sheetId="15" r:id="rId3"/>
    <sheet name="Direct impact, 2014" sheetId="12" r:id="rId4"/>
    <sheet name="I - A (inverse), 2014" sheetId="13" r:id="rId5"/>
    <sheet name="Value added, 2014" sheetId="14" r:id="rId6"/>
  </sheets>
  <definedNames>
    <definedName name="COMPEMPDIAG">'Input - output table, 2014'!$C$396:$AZ$445</definedName>
    <definedName name="COMPFD">'Input - output table, 2014'!$BJ$4:$BJ$53</definedName>
    <definedName name="EMPDIAG">'Input - output table, 2014'!$C$558:$AZ$607</definedName>
    <definedName name="GOSDIAG">'Input - output table, 2014'!$C$504:$AZ$553</definedName>
    <definedName name="LZAF">'Input - output table, 2014'!$C$288:$AZ$337</definedName>
    <definedName name="TAXDIAG">'Input - output table, 2014'!$C$450:$AZ$499</definedName>
    <definedName name="VADIAG">'Input - output table, 2014'!$C$342:$AZ$391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Z120" i="11" l="1"/>
  <c r="AY120" i="11"/>
  <c r="AX120" i="11"/>
  <c r="AW120" i="11"/>
  <c r="AV120" i="11"/>
  <c r="AU120" i="11"/>
  <c r="AT120" i="11"/>
  <c r="AS120" i="11"/>
  <c r="AR120" i="11"/>
  <c r="AQ120" i="11"/>
  <c r="AP120" i="11"/>
  <c r="AO120" i="11"/>
  <c r="AN120" i="11"/>
  <c r="AM120" i="11"/>
  <c r="AL120" i="11"/>
  <c r="AK120" i="11"/>
  <c r="AJ120" i="11"/>
  <c r="AI120" i="11"/>
  <c r="AH120" i="11"/>
  <c r="AG120" i="11"/>
  <c r="AF120" i="11"/>
  <c r="AE120" i="11"/>
  <c r="AD120" i="11"/>
  <c r="AC120" i="11"/>
  <c r="AB120" i="11"/>
  <c r="AA120" i="11"/>
  <c r="Z120" i="11"/>
  <c r="Y120" i="11"/>
  <c r="X120" i="11"/>
  <c r="W120" i="11"/>
  <c r="V120" i="11"/>
  <c r="U120" i="11"/>
  <c r="T120" i="11"/>
  <c r="S120" i="11"/>
  <c r="R120" i="11"/>
  <c r="Q120" i="11"/>
  <c r="P120" i="11"/>
  <c r="O120" i="11"/>
  <c r="N120" i="11"/>
  <c r="M120" i="11"/>
  <c r="L120" i="11"/>
  <c r="K120" i="11"/>
  <c r="J120" i="11"/>
  <c r="I120" i="11"/>
  <c r="H120" i="11"/>
  <c r="G120" i="11"/>
  <c r="F120" i="11"/>
  <c r="E120" i="11"/>
  <c r="D120" i="11"/>
  <c r="AZ119" i="11"/>
  <c r="AY119" i="11"/>
  <c r="AX119" i="11"/>
  <c r="AW119" i="11"/>
  <c r="AV119" i="11"/>
  <c r="AU119" i="11"/>
  <c r="AT119" i="11"/>
  <c r="AS119" i="11"/>
  <c r="AR119" i="11"/>
  <c r="AQ119" i="11"/>
  <c r="AP119" i="11"/>
  <c r="AO119" i="11"/>
  <c r="AN119" i="11"/>
  <c r="AM119" i="11"/>
  <c r="AL119" i="11"/>
  <c r="AK119" i="11"/>
  <c r="AJ119" i="11"/>
  <c r="AI119" i="11"/>
  <c r="AH119" i="11"/>
  <c r="AG119" i="11"/>
  <c r="AF119" i="11"/>
  <c r="AE119" i="11"/>
  <c r="AD119" i="11"/>
  <c r="AC119" i="11"/>
  <c r="AB119" i="11"/>
  <c r="AA119" i="11"/>
  <c r="Z119" i="11"/>
  <c r="Y119" i="11"/>
  <c r="X119" i="11"/>
  <c r="W119" i="11"/>
  <c r="V119" i="11"/>
  <c r="U119" i="11"/>
  <c r="T119" i="11"/>
  <c r="S119" i="11"/>
  <c r="R119" i="11"/>
  <c r="Q119" i="11"/>
  <c r="P119" i="11"/>
  <c r="O119" i="11"/>
  <c r="N119" i="11"/>
  <c r="M119" i="11"/>
  <c r="L119" i="11"/>
  <c r="K119" i="11"/>
  <c r="J119" i="11"/>
  <c r="I119" i="11"/>
  <c r="H119" i="11"/>
  <c r="G119" i="11"/>
  <c r="F119" i="11"/>
  <c r="E119" i="11"/>
  <c r="D119" i="11"/>
  <c r="AZ118" i="11"/>
  <c r="AY118" i="11"/>
  <c r="AX118" i="11"/>
  <c r="AW118" i="11"/>
  <c r="AV118" i="11"/>
  <c r="AU118" i="11"/>
  <c r="AT118" i="11"/>
  <c r="AS118" i="11"/>
  <c r="AR118" i="11"/>
  <c r="AQ118" i="11"/>
  <c r="AP118" i="11"/>
  <c r="AO118" i="11"/>
  <c r="AN118" i="11"/>
  <c r="AM118" i="11"/>
  <c r="AL118" i="11"/>
  <c r="AK118" i="11"/>
  <c r="AJ118" i="11"/>
  <c r="AI118" i="11"/>
  <c r="AH118" i="11"/>
  <c r="AG118" i="11"/>
  <c r="AF118" i="11"/>
  <c r="AE118" i="11"/>
  <c r="AD118" i="11"/>
  <c r="AC118" i="11"/>
  <c r="AB118" i="11"/>
  <c r="AA118" i="11"/>
  <c r="Z118" i="11"/>
  <c r="Y118" i="11"/>
  <c r="X118" i="11"/>
  <c r="W118" i="11"/>
  <c r="V118" i="11"/>
  <c r="U118" i="11"/>
  <c r="T118" i="11"/>
  <c r="S118" i="11"/>
  <c r="R118" i="11"/>
  <c r="Q118" i="11"/>
  <c r="P118" i="11"/>
  <c r="O118" i="11"/>
  <c r="N118" i="11"/>
  <c r="M118" i="11"/>
  <c r="L118" i="11"/>
  <c r="K118" i="11"/>
  <c r="J118" i="11"/>
  <c r="I118" i="11"/>
  <c r="H118" i="11"/>
  <c r="G118" i="11"/>
  <c r="F118" i="11"/>
  <c r="E118" i="11"/>
  <c r="D118" i="11"/>
  <c r="AZ117" i="11"/>
  <c r="AY117" i="11"/>
  <c r="AX117" i="11"/>
  <c r="AW117" i="11"/>
  <c r="AV117" i="11"/>
  <c r="AU117" i="11"/>
  <c r="AT117" i="11"/>
  <c r="AS117" i="11"/>
  <c r="AR117" i="11"/>
  <c r="AQ117" i="11"/>
  <c r="AP117" i="11"/>
  <c r="AO117" i="11"/>
  <c r="AN117" i="11"/>
  <c r="AM117" i="11"/>
  <c r="AL117" i="11"/>
  <c r="AK117" i="11"/>
  <c r="AJ117" i="11"/>
  <c r="AI117" i="11"/>
  <c r="AH117" i="11"/>
  <c r="AG117" i="11"/>
  <c r="AF117" i="11"/>
  <c r="AE117" i="11"/>
  <c r="AD117" i="11"/>
  <c r="AC117" i="11"/>
  <c r="AB117" i="11"/>
  <c r="AA117" i="11"/>
  <c r="Z117" i="11"/>
  <c r="Y117" i="11"/>
  <c r="X117" i="11"/>
  <c r="W117" i="11"/>
  <c r="V117" i="11"/>
  <c r="U117" i="11"/>
  <c r="T117" i="11"/>
  <c r="S117" i="11"/>
  <c r="R117" i="11"/>
  <c r="Q117" i="11"/>
  <c r="P117" i="11"/>
  <c r="O117" i="11"/>
  <c r="N117" i="11"/>
  <c r="M117" i="11"/>
  <c r="L117" i="11"/>
  <c r="K117" i="11"/>
  <c r="J117" i="11"/>
  <c r="I117" i="11"/>
  <c r="H117" i="11"/>
  <c r="G117" i="11"/>
  <c r="F117" i="11"/>
  <c r="E117" i="11"/>
  <c r="D117" i="11"/>
  <c r="AZ116" i="11"/>
  <c r="AY116" i="11"/>
  <c r="AX116" i="11"/>
  <c r="AW116" i="11"/>
  <c r="AV116" i="11"/>
  <c r="AU116" i="11"/>
  <c r="AT116" i="11"/>
  <c r="AS116" i="11"/>
  <c r="AR116" i="11"/>
  <c r="AQ116" i="11"/>
  <c r="AP116" i="11"/>
  <c r="AO116" i="11"/>
  <c r="AN116" i="11"/>
  <c r="AM116" i="11"/>
  <c r="AL116" i="11"/>
  <c r="AK116" i="11"/>
  <c r="AJ116" i="11"/>
  <c r="AI116" i="11"/>
  <c r="AH116" i="11"/>
  <c r="AG116" i="11"/>
  <c r="AF116" i="11"/>
  <c r="AE116" i="11"/>
  <c r="AD116" i="11"/>
  <c r="AC116" i="11"/>
  <c r="AB116" i="11"/>
  <c r="AA116" i="11"/>
  <c r="Z116" i="11"/>
  <c r="Y116" i="11"/>
  <c r="X116" i="11"/>
  <c r="W116" i="11"/>
  <c r="V116" i="11"/>
  <c r="U116" i="11"/>
  <c r="T116" i="11"/>
  <c r="S116" i="11"/>
  <c r="R116" i="11"/>
  <c r="Q116" i="11"/>
  <c r="P116" i="11"/>
  <c r="O116" i="11"/>
  <c r="N116" i="11"/>
  <c r="M116" i="11"/>
  <c r="L116" i="11"/>
  <c r="K116" i="11"/>
  <c r="J116" i="11"/>
  <c r="I116" i="11"/>
  <c r="H116" i="11"/>
  <c r="G116" i="11"/>
  <c r="F116" i="11"/>
  <c r="E116" i="11"/>
  <c r="D116" i="11"/>
  <c r="AZ115" i="11"/>
  <c r="AY115" i="11"/>
  <c r="AX115" i="11"/>
  <c r="AW115" i="11"/>
  <c r="AV115" i="11"/>
  <c r="AU115" i="11"/>
  <c r="AT115" i="11"/>
  <c r="AS115" i="11"/>
  <c r="AR115" i="11"/>
  <c r="AQ115" i="11"/>
  <c r="AP115" i="11"/>
  <c r="AO115" i="11"/>
  <c r="AN115" i="11"/>
  <c r="AM115" i="11"/>
  <c r="AL115" i="11"/>
  <c r="AK115" i="11"/>
  <c r="AJ115" i="11"/>
  <c r="AI115" i="11"/>
  <c r="AH115" i="11"/>
  <c r="AG115" i="11"/>
  <c r="AF115" i="11"/>
  <c r="AE115" i="11"/>
  <c r="AD115" i="11"/>
  <c r="AC115" i="11"/>
  <c r="AB115" i="11"/>
  <c r="AA115" i="11"/>
  <c r="Z115" i="11"/>
  <c r="Y115" i="11"/>
  <c r="X115" i="11"/>
  <c r="W115" i="11"/>
  <c r="V115" i="11"/>
  <c r="U115" i="11"/>
  <c r="T115" i="11"/>
  <c r="S115" i="11"/>
  <c r="R115" i="11"/>
  <c r="Q115" i="11"/>
  <c r="P115" i="11"/>
  <c r="O115" i="11"/>
  <c r="N115" i="11"/>
  <c r="M115" i="11"/>
  <c r="L115" i="11"/>
  <c r="K115" i="11"/>
  <c r="J115" i="11"/>
  <c r="I115" i="11"/>
  <c r="H115" i="11"/>
  <c r="G115" i="11"/>
  <c r="F115" i="11"/>
  <c r="E115" i="11"/>
  <c r="D115" i="11"/>
  <c r="AZ114" i="11"/>
  <c r="AY114" i="11"/>
  <c r="AX114" i="11"/>
  <c r="AW114" i="11"/>
  <c r="AV114" i="11"/>
  <c r="AU114" i="11"/>
  <c r="AT114" i="11"/>
  <c r="AS114" i="11"/>
  <c r="AR114" i="11"/>
  <c r="AQ114" i="11"/>
  <c r="AP114" i="11"/>
  <c r="AO114" i="11"/>
  <c r="AN114" i="11"/>
  <c r="AM114" i="11"/>
  <c r="AL114" i="11"/>
  <c r="AK114" i="11"/>
  <c r="AJ114" i="11"/>
  <c r="AI114" i="11"/>
  <c r="AH114" i="11"/>
  <c r="AG114" i="11"/>
  <c r="AF114" i="11"/>
  <c r="AE114" i="11"/>
  <c r="AD114" i="11"/>
  <c r="AC114" i="11"/>
  <c r="AB114" i="11"/>
  <c r="AA114" i="11"/>
  <c r="Z114" i="11"/>
  <c r="Y114" i="11"/>
  <c r="X114" i="11"/>
  <c r="W114" i="11"/>
  <c r="V114" i="11"/>
  <c r="U114" i="11"/>
  <c r="T114" i="11"/>
  <c r="S114" i="11"/>
  <c r="R114" i="11"/>
  <c r="Q114" i="11"/>
  <c r="P114" i="11"/>
  <c r="O114" i="11"/>
  <c r="N114" i="11"/>
  <c r="M114" i="11"/>
  <c r="L114" i="11"/>
  <c r="K114" i="11"/>
  <c r="J114" i="11"/>
  <c r="I114" i="11"/>
  <c r="H114" i="11"/>
  <c r="G114" i="11"/>
  <c r="F114" i="11"/>
  <c r="E114" i="11"/>
  <c r="D114" i="11"/>
  <c r="AZ113" i="11"/>
  <c r="AY113" i="11"/>
  <c r="AX113" i="11"/>
  <c r="AW113" i="11"/>
  <c r="AV113" i="11"/>
  <c r="AU113" i="11"/>
  <c r="AT113" i="11"/>
  <c r="AS113" i="11"/>
  <c r="AR113" i="11"/>
  <c r="AQ113" i="11"/>
  <c r="AP113" i="11"/>
  <c r="AO113" i="11"/>
  <c r="AN113" i="11"/>
  <c r="AM113" i="11"/>
  <c r="AL113" i="11"/>
  <c r="AK113" i="11"/>
  <c r="AJ113" i="11"/>
  <c r="AI113" i="11"/>
  <c r="AH113" i="11"/>
  <c r="AG113" i="11"/>
  <c r="AF113" i="11"/>
  <c r="AE113" i="11"/>
  <c r="AD113" i="11"/>
  <c r="AC113" i="11"/>
  <c r="AB113" i="11"/>
  <c r="AA113" i="11"/>
  <c r="Z113" i="11"/>
  <c r="Y113" i="11"/>
  <c r="X113" i="11"/>
  <c r="W113" i="11"/>
  <c r="V113" i="11"/>
  <c r="U113" i="11"/>
  <c r="T113" i="11"/>
  <c r="S113" i="11"/>
  <c r="R113" i="11"/>
  <c r="Q113" i="11"/>
  <c r="P113" i="11"/>
  <c r="O113" i="11"/>
  <c r="N113" i="11"/>
  <c r="M113" i="11"/>
  <c r="L113" i="11"/>
  <c r="K113" i="11"/>
  <c r="J113" i="11"/>
  <c r="I113" i="11"/>
  <c r="H113" i="11"/>
  <c r="G113" i="11"/>
  <c r="F113" i="11"/>
  <c r="E113" i="11"/>
  <c r="D113" i="11"/>
  <c r="AZ112" i="11"/>
  <c r="AY112" i="11"/>
  <c r="AX112" i="11"/>
  <c r="AW112" i="11"/>
  <c r="AV112" i="11"/>
  <c r="AU112" i="11"/>
  <c r="AT112" i="11"/>
  <c r="AS112" i="11"/>
  <c r="AR112" i="11"/>
  <c r="AQ112" i="11"/>
  <c r="AP112" i="11"/>
  <c r="AO112" i="11"/>
  <c r="AN112" i="11"/>
  <c r="AM112" i="11"/>
  <c r="AL112" i="11"/>
  <c r="AK112" i="11"/>
  <c r="AJ112" i="11"/>
  <c r="AI112" i="11"/>
  <c r="AH112" i="11"/>
  <c r="AG112" i="11"/>
  <c r="AF112" i="11"/>
  <c r="AE112" i="11"/>
  <c r="AD112" i="11"/>
  <c r="AC112" i="11"/>
  <c r="AB112" i="11"/>
  <c r="AA112" i="11"/>
  <c r="Z112" i="11"/>
  <c r="Y112" i="11"/>
  <c r="X112" i="11"/>
  <c r="W112" i="11"/>
  <c r="V112" i="11"/>
  <c r="U112" i="11"/>
  <c r="T112" i="11"/>
  <c r="S112" i="11"/>
  <c r="R112" i="11"/>
  <c r="Q112" i="11"/>
  <c r="P112" i="11"/>
  <c r="O112" i="11"/>
  <c r="N112" i="11"/>
  <c r="M112" i="11"/>
  <c r="L112" i="11"/>
  <c r="K112" i="11"/>
  <c r="J112" i="11"/>
  <c r="I112" i="11"/>
  <c r="H112" i="11"/>
  <c r="G112" i="11"/>
  <c r="F112" i="11"/>
  <c r="E112" i="11"/>
  <c r="D112" i="11"/>
  <c r="C113" i="11"/>
  <c r="C114" i="11"/>
  <c r="C115" i="11"/>
  <c r="C116" i="11"/>
  <c r="C117" i="11"/>
  <c r="C118" i="11"/>
  <c r="C119" i="11"/>
  <c r="C120" i="11"/>
  <c r="C112" i="11"/>
  <c r="C109" i="11"/>
  <c r="D109" i="11"/>
  <c r="E109" i="11"/>
  <c r="F109" i="11"/>
  <c r="G109" i="11"/>
  <c r="H109" i="11"/>
  <c r="I109" i="11"/>
  <c r="J109" i="11"/>
  <c r="K109" i="11"/>
  <c r="L109" i="11"/>
  <c r="M109" i="11"/>
  <c r="N109" i="11"/>
  <c r="O109" i="11"/>
  <c r="P109" i="11"/>
  <c r="Q109" i="11"/>
  <c r="R109" i="11"/>
  <c r="S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AJ109" i="11"/>
  <c r="AK109" i="11"/>
  <c r="AL109" i="11"/>
  <c r="AM109" i="11"/>
  <c r="AN109" i="11"/>
  <c r="AO109" i="11"/>
  <c r="AP109" i="11"/>
  <c r="AQ109" i="11"/>
  <c r="AR109" i="11"/>
  <c r="AS109" i="11"/>
  <c r="AT109" i="11"/>
  <c r="AU109" i="11"/>
  <c r="AV109" i="11"/>
  <c r="AW109" i="11"/>
  <c r="AX109" i="11"/>
  <c r="AY109" i="11"/>
  <c r="AZ109" i="11"/>
  <c r="A61" i="11"/>
  <c r="G65" i="11" l="1"/>
  <c r="G64" i="11"/>
  <c r="G63" i="11"/>
  <c r="BJ7" i="11"/>
  <c r="BJ8" i="11"/>
  <c r="BJ23" i="11"/>
  <c r="BJ24" i="11"/>
  <c r="BJ39" i="11"/>
  <c r="BJ40" i="11"/>
  <c r="BI5" i="11"/>
  <c r="BJ5" i="11" s="1"/>
  <c r="BI6" i="11"/>
  <c r="BJ6" i="11" s="1"/>
  <c r="BI7" i="11"/>
  <c r="BI8" i="11"/>
  <c r="BI9" i="11"/>
  <c r="BJ9" i="11" s="1"/>
  <c r="BI10" i="11"/>
  <c r="BJ10" i="11" s="1"/>
  <c r="BI11" i="11"/>
  <c r="BJ11" i="11" s="1"/>
  <c r="BI12" i="11"/>
  <c r="BJ12" i="11" s="1"/>
  <c r="BI13" i="11"/>
  <c r="BJ13" i="11" s="1"/>
  <c r="BI14" i="11"/>
  <c r="BJ14" i="11" s="1"/>
  <c r="BI15" i="11"/>
  <c r="BJ15" i="11" s="1"/>
  <c r="BI16" i="11"/>
  <c r="BJ16" i="11" s="1"/>
  <c r="BI17" i="11"/>
  <c r="BJ17" i="11" s="1"/>
  <c r="BI18" i="11"/>
  <c r="BJ18" i="11" s="1"/>
  <c r="BI19" i="11"/>
  <c r="BJ19" i="11" s="1"/>
  <c r="BI20" i="11"/>
  <c r="BJ20" i="11" s="1"/>
  <c r="BI21" i="11"/>
  <c r="BJ21" i="11" s="1"/>
  <c r="BI22" i="11"/>
  <c r="BJ22" i="11" s="1"/>
  <c r="BI23" i="11"/>
  <c r="BI24" i="11"/>
  <c r="BI25" i="11"/>
  <c r="BJ25" i="11" s="1"/>
  <c r="BI26" i="11"/>
  <c r="BJ26" i="11" s="1"/>
  <c r="BI27" i="11"/>
  <c r="BJ27" i="11" s="1"/>
  <c r="BI28" i="11"/>
  <c r="BJ28" i="11" s="1"/>
  <c r="BI29" i="11"/>
  <c r="BJ29" i="11" s="1"/>
  <c r="BI30" i="11"/>
  <c r="BJ30" i="11" s="1"/>
  <c r="BI31" i="11"/>
  <c r="BJ31" i="11" s="1"/>
  <c r="BI32" i="11"/>
  <c r="BJ32" i="11" s="1"/>
  <c r="BI33" i="11"/>
  <c r="BJ33" i="11" s="1"/>
  <c r="BI34" i="11"/>
  <c r="BJ34" i="11" s="1"/>
  <c r="BI35" i="11"/>
  <c r="BJ35" i="11" s="1"/>
  <c r="BI36" i="11"/>
  <c r="BJ36" i="11" s="1"/>
  <c r="BI37" i="11"/>
  <c r="BJ37" i="11" s="1"/>
  <c r="BI38" i="11"/>
  <c r="BJ38" i="11" s="1"/>
  <c r="BI39" i="11"/>
  <c r="BI40" i="11"/>
  <c r="BI41" i="11"/>
  <c r="BJ41" i="11" s="1"/>
  <c r="BI42" i="11"/>
  <c r="BJ42" i="11" s="1"/>
  <c r="BI43" i="11"/>
  <c r="BJ43" i="11" s="1"/>
  <c r="BI44" i="11"/>
  <c r="BJ44" i="11" s="1"/>
  <c r="BI45" i="11"/>
  <c r="BJ45" i="11" s="1"/>
  <c r="BI46" i="11"/>
  <c r="BJ46" i="11" s="1"/>
  <c r="BI47" i="11"/>
  <c r="BJ47" i="11" s="1"/>
  <c r="BI48" i="11"/>
  <c r="BJ48" i="11" s="1"/>
  <c r="BI49" i="11"/>
  <c r="BJ49" i="11" s="1"/>
  <c r="BI50" i="11"/>
  <c r="BJ50" i="11" s="1"/>
  <c r="BI51" i="11"/>
  <c r="BJ51" i="11" s="1"/>
  <c r="BI52" i="11"/>
  <c r="BJ52" i="11" s="1"/>
  <c r="BI53" i="11"/>
  <c r="BJ53" i="11" s="1"/>
  <c r="BI4" i="11"/>
  <c r="BJ4" i="11" s="1"/>
  <c r="AZ72" i="11"/>
  <c r="AY72" i="11"/>
  <c r="AX72" i="11"/>
  <c r="AW72" i="11"/>
  <c r="AV72" i="11"/>
  <c r="AU72" i="11"/>
  <c r="AT72" i="11"/>
  <c r="AS72" i="11"/>
  <c r="AR72" i="11"/>
  <c r="AQ72" i="11"/>
  <c r="AP72" i="11"/>
  <c r="AO72" i="11"/>
  <c r="AN72" i="11"/>
  <c r="AM72" i="11"/>
  <c r="AL72" i="11"/>
  <c r="AK72" i="11"/>
  <c r="AJ72" i="11"/>
  <c r="AI72" i="11"/>
  <c r="AH72" i="11"/>
  <c r="AG72" i="11"/>
  <c r="AF72" i="11"/>
  <c r="AE72" i="11"/>
  <c r="AD72" i="11"/>
  <c r="AC72" i="11"/>
  <c r="AB72" i="11"/>
  <c r="AA72" i="11"/>
  <c r="Z72" i="11"/>
  <c r="Y72" i="11"/>
  <c r="X72" i="11"/>
  <c r="W72" i="11"/>
  <c r="V72" i="11"/>
  <c r="U72" i="11"/>
  <c r="T72" i="11"/>
  <c r="S72" i="11"/>
  <c r="R72" i="11"/>
  <c r="Q72" i="11"/>
  <c r="P72" i="11"/>
  <c r="O72" i="11"/>
  <c r="N72" i="11"/>
  <c r="M72" i="11"/>
  <c r="L72" i="11"/>
  <c r="K72" i="11"/>
  <c r="J72" i="11"/>
  <c r="I72" i="11"/>
  <c r="H72" i="11"/>
  <c r="G72" i="11"/>
  <c r="F72" i="11"/>
  <c r="E72" i="11"/>
  <c r="D72" i="11"/>
  <c r="C72" i="11"/>
  <c r="C180" i="11" a="1"/>
  <c r="K197" i="11" s="1"/>
  <c r="AZ175" i="11"/>
  <c r="AY175" i="11"/>
  <c r="AX175" i="11"/>
  <c r="AW175" i="11"/>
  <c r="AV175" i="11"/>
  <c r="AU175" i="11"/>
  <c r="AT175" i="11"/>
  <c r="AS175" i="11"/>
  <c r="AR175" i="11"/>
  <c r="AQ175" i="11"/>
  <c r="AP175" i="11"/>
  <c r="AO175" i="11"/>
  <c r="AN175" i="11"/>
  <c r="AM175" i="11"/>
  <c r="AL175" i="11"/>
  <c r="AK175" i="11"/>
  <c r="AJ175" i="11"/>
  <c r="AI175" i="11"/>
  <c r="AH175" i="11"/>
  <c r="AG175" i="11"/>
  <c r="AF175" i="11"/>
  <c r="AE175" i="11"/>
  <c r="AD175" i="11"/>
  <c r="AC175" i="11"/>
  <c r="AB175" i="11"/>
  <c r="AA175" i="11"/>
  <c r="Z175" i="11"/>
  <c r="Y175" i="11"/>
  <c r="X175" i="11"/>
  <c r="W175" i="11"/>
  <c r="V175" i="11"/>
  <c r="U175" i="11"/>
  <c r="T175" i="11"/>
  <c r="S175" i="11"/>
  <c r="R175" i="11"/>
  <c r="Q175" i="11"/>
  <c r="P175" i="11"/>
  <c r="O175" i="11"/>
  <c r="N175" i="11"/>
  <c r="M175" i="11"/>
  <c r="L175" i="11"/>
  <c r="K175" i="11"/>
  <c r="J175" i="11"/>
  <c r="I175" i="11"/>
  <c r="H175" i="11"/>
  <c r="G175" i="11"/>
  <c r="F175" i="11"/>
  <c r="E175" i="11"/>
  <c r="D175" i="11"/>
  <c r="C175" i="11"/>
  <c r="AZ174" i="11"/>
  <c r="AY174" i="11"/>
  <c r="AX174" i="11"/>
  <c r="AW174" i="11"/>
  <c r="AV174" i="11"/>
  <c r="AU174" i="11"/>
  <c r="AT174" i="11"/>
  <c r="AS174" i="11"/>
  <c r="AR174" i="11"/>
  <c r="AQ174" i="11"/>
  <c r="AP174" i="11"/>
  <c r="AO174" i="11"/>
  <c r="AN174" i="11"/>
  <c r="AM174" i="11"/>
  <c r="AL174" i="11"/>
  <c r="AK174" i="11"/>
  <c r="AJ174" i="11"/>
  <c r="AI174" i="11"/>
  <c r="AH174" i="11"/>
  <c r="AG174" i="11"/>
  <c r="AF174" i="11"/>
  <c r="AE174" i="11"/>
  <c r="AD174" i="11"/>
  <c r="AC174" i="11"/>
  <c r="AB174" i="11"/>
  <c r="AA174" i="11"/>
  <c r="Z174" i="11"/>
  <c r="Y174" i="11"/>
  <c r="X174" i="11"/>
  <c r="W174" i="11"/>
  <c r="V174" i="11"/>
  <c r="U174" i="11"/>
  <c r="T174" i="11"/>
  <c r="S174" i="11"/>
  <c r="R174" i="11"/>
  <c r="Q174" i="11"/>
  <c r="P174" i="11"/>
  <c r="O174" i="11"/>
  <c r="N174" i="11"/>
  <c r="M174" i="11"/>
  <c r="L174" i="11"/>
  <c r="K174" i="11"/>
  <c r="J174" i="11"/>
  <c r="I174" i="11"/>
  <c r="H174" i="11"/>
  <c r="G174" i="11"/>
  <c r="F174" i="11"/>
  <c r="E174" i="11"/>
  <c r="D174" i="11"/>
  <c r="C174" i="11"/>
  <c r="AZ173" i="11"/>
  <c r="AY173" i="11"/>
  <c r="AX173" i="11"/>
  <c r="AW173" i="11"/>
  <c r="AV173" i="11"/>
  <c r="AU173" i="11"/>
  <c r="AT173" i="11"/>
  <c r="AS173" i="11"/>
  <c r="AR173" i="11"/>
  <c r="AQ173" i="11"/>
  <c r="AP173" i="11"/>
  <c r="AO173" i="11"/>
  <c r="AN173" i="11"/>
  <c r="AM173" i="11"/>
  <c r="AL173" i="11"/>
  <c r="AK173" i="11"/>
  <c r="AJ173" i="11"/>
  <c r="AI173" i="11"/>
  <c r="AH173" i="11"/>
  <c r="AG173" i="11"/>
  <c r="AF173" i="11"/>
  <c r="AE173" i="11"/>
  <c r="AD173" i="11"/>
  <c r="AC173" i="11"/>
  <c r="AB173" i="11"/>
  <c r="AA173" i="11"/>
  <c r="Z173" i="11"/>
  <c r="Y173" i="11"/>
  <c r="X173" i="11"/>
  <c r="W173" i="11"/>
  <c r="V173" i="11"/>
  <c r="U173" i="11"/>
  <c r="T173" i="11"/>
  <c r="S173" i="11"/>
  <c r="R173" i="11"/>
  <c r="Q173" i="11"/>
  <c r="P173" i="11"/>
  <c r="O173" i="11"/>
  <c r="N173" i="11"/>
  <c r="M173" i="11"/>
  <c r="L173" i="11"/>
  <c r="K173" i="11"/>
  <c r="J173" i="11"/>
  <c r="I173" i="11"/>
  <c r="H173" i="11"/>
  <c r="G173" i="11"/>
  <c r="F173" i="11"/>
  <c r="E173" i="11"/>
  <c r="D173" i="11"/>
  <c r="C173" i="11"/>
  <c r="AZ172" i="11"/>
  <c r="AY172" i="11"/>
  <c r="AX172" i="11"/>
  <c r="AW172" i="11"/>
  <c r="AV172" i="11"/>
  <c r="AU172" i="11"/>
  <c r="AT172" i="11"/>
  <c r="AS172" i="11"/>
  <c r="AR172" i="11"/>
  <c r="AQ172" i="11"/>
  <c r="AP172" i="11"/>
  <c r="AO172" i="11"/>
  <c r="AN172" i="11"/>
  <c r="AM172" i="11"/>
  <c r="AL172" i="11"/>
  <c r="AK172" i="11"/>
  <c r="AJ172" i="11"/>
  <c r="AI172" i="11"/>
  <c r="AH172" i="11"/>
  <c r="AG172" i="11"/>
  <c r="AF172" i="11"/>
  <c r="AE172" i="11"/>
  <c r="AD172" i="11"/>
  <c r="AC172" i="11"/>
  <c r="AB172" i="11"/>
  <c r="AA172" i="11"/>
  <c r="Z172" i="11"/>
  <c r="Y172" i="11"/>
  <c r="X172" i="11"/>
  <c r="W172" i="11"/>
  <c r="V172" i="11"/>
  <c r="U172" i="11"/>
  <c r="T172" i="11"/>
  <c r="S172" i="11"/>
  <c r="R172" i="11"/>
  <c r="Q172" i="11"/>
  <c r="P172" i="11"/>
  <c r="O172" i="11"/>
  <c r="N172" i="11"/>
  <c r="M172" i="11"/>
  <c r="L172" i="11"/>
  <c r="K172" i="11"/>
  <c r="J172" i="11"/>
  <c r="I172" i="11"/>
  <c r="H172" i="11"/>
  <c r="G172" i="11"/>
  <c r="F172" i="11"/>
  <c r="E172" i="11"/>
  <c r="D172" i="11"/>
  <c r="C172" i="11"/>
  <c r="AZ171" i="11"/>
  <c r="AY171" i="11"/>
  <c r="AX171" i="11"/>
  <c r="AW171" i="11"/>
  <c r="AV171" i="11"/>
  <c r="AU171" i="11"/>
  <c r="AT171" i="11"/>
  <c r="AS171" i="11"/>
  <c r="AR171" i="11"/>
  <c r="AQ171" i="11"/>
  <c r="AP171" i="11"/>
  <c r="AO171" i="11"/>
  <c r="AN171" i="11"/>
  <c r="AM171" i="11"/>
  <c r="AL171" i="11"/>
  <c r="AK171" i="11"/>
  <c r="AJ171" i="11"/>
  <c r="AI171" i="11"/>
  <c r="AH171" i="11"/>
  <c r="AG171" i="11"/>
  <c r="AF171" i="11"/>
  <c r="AE171" i="11"/>
  <c r="AD171" i="11"/>
  <c r="AC171" i="11"/>
  <c r="AB171" i="11"/>
  <c r="AA171" i="11"/>
  <c r="Z171" i="11"/>
  <c r="Y171" i="11"/>
  <c r="X171" i="11"/>
  <c r="W171" i="11"/>
  <c r="V171" i="11"/>
  <c r="U171" i="11"/>
  <c r="T171" i="11"/>
  <c r="S171" i="11"/>
  <c r="R171" i="11"/>
  <c r="Q171" i="11"/>
  <c r="P171" i="11"/>
  <c r="O171" i="11"/>
  <c r="N171" i="11"/>
  <c r="M171" i="11"/>
  <c r="L171" i="11"/>
  <c r="K171" i="11"/>
  <c r="J171" i="11"/>
  <c r="I171" i="11"/>
  <c r="H171" i="11"/>
  <c r="G171" i="11"/>
  <c r="F171" i="11"/>
  <c r="E171" i="11"/>
  <c r="D171" i="11"/>
  <c r="C171" i="11"/>
  <c r="AZ170" i="11"/>
  <c r="AY170" i="11"/>
  <c r="AX170" i="11"/>
  <c r="AW170" i="11"/>
  <c r="AV170" i="11"/>
  <c r="AU170" i="11"/>
  <c r="AT170" i="11"/>
  <c r="AS170" i="11"/>
  <c r="AR170" i="11"/>
  <c r="AQ170" i="11"/>
  <c r="AP170" i="11"/>
  <c r="AO170" i="11"/>
  <c r="AN170" i="11"/>
  <c r="AM170" i="11"/>
  <c r="AL170" i="11"/>
  <c r="AK170" i="11"/>
  <c r="AJ170" i="11"/>
  <c r="AI170" i="11"/>
  <c r="AH170" i="11"/>
  <c r="AG170" i="11"/>
  <c r="AF170" i="11"/>
  <c r="AE170" i="11"/>
  <c r="AD170" i="11"/>
  <c r="AC170" i="11"/>
  <c r="AB170" i="11"/>
  <c r="AA170" i="11"/>
  <c r="Z170" i="11"/>
  <c r="Y170" i="11"/>
  <c r="X170" i="11"/>
  <c r="W170" i="11"/>
  <c r="V170" i="11"/>
  <c r="U170" i="11"/>
  <c r="T170" i="11"/>
  <c r="S170" i="11"/>
  <c r="R170" i="11"/>
  <c r="Q170" i="11"/>
  <c r="P170" i="11"/>
  <c r="O170" i="11"/>
  <c r="N170" i="11"/>
  <c r="M170" i="11"/>
  <c r="L170" i="11"/>
  <c r="K170" i="11"/>
  <c r="J170" i="11"/>
  <c r="I170" i="11"/>
  <c r="H170" i="11"/>
  <c r="G170" i="11"/>
  <c r="F170" i="11"/>
  <c r="E170" i="11"/>
  <c r="D170" i="11"/>
  <c r="C170" i="11"/>
  <c r="AZ169" i="11"/>
  <c r="AY169" i="11"/>
  <c r="AX169" i="11"/>
  <c r="AW169" i="11"/>
  <c r="AV169" i="11"/>
  <c r="AU169" i="11"/>
  <c r="AT169" i="11"/>
  <c r="AS169" i="11"/>
  <c r="AR169" i="11"/>
  <c r="AQ169" i="11"/>
  <c r="AP169" i="11"/>
  <c r="AO169" i="11"/>
  <c r="AN169" i="11"/>
  <c r="AM169" i="11"/>
  <c r="AL169" i="11"/>
  <c r="AK169" i="11"/>
  <c r="AJ169" i="11"/>
  <c r="AI169" i="11"/>
  <c r="AH169" i="11"/>
  <c r="AG169" i="11"/>
  <c r="AF169" i="11"/>
  <c r="AE169" i="11"/>
  <c r="AD169" i="11"/>
  <c r="AC169" i="11"/>
  <c r="AB169" i="11"/>
  <c r="AA169" i="11"/>
  <c r="Z169" i="11"/>
  <c r="Y169" i="11"/>
  <c r="X169" i="11"/>
  <c r="W169" i="11"/>
  <c r="V169" i="11"/>
  <c r="U169" i="11"/>
  <c r="T169" i="11"/>
  <c r="S169" i="11"/>
  <c r="R169" i="11"/>
  <c r="Q169" i="11"/>
  <c r="P169" i="11"/>
  <c r="O169" i="11"/>
  <c r="N169" i="11"/>
  <c r="M169" i="11"/>
  <c r="L169" i="11"/>
  <c r="K169" i="11"/>
  <c r="J169" i="11"/>
  <c r="I169" i="11"/>
  <c r="H169" i="11"/>
  <c r="G169" i="11"/>
  <c r="F169" i="11"/>
  <c r="E169" i="11"/>
  <c r="D169" i="11"/>
  <c r="C169" i="11"/>
  <c r="AZ168" i="11"/>
  <c r="AY168" i="11"/>
  <c r="AX168" i="11"/>
  <c r="AW168" i="11"/>
  <c r="AV168" i="11"/>
  <c r="AU168" i="11"/>
  <c r="AT168" i="11"/>
  <c r="AS168" i="11"/>
  <c r="AR168" i="11"/>
  <c r="AQ168" i="11"/>
  <c r="AP168" i="11"/>
  <c r="AO168" i="11"/>
  <c r="AN168" i="11"/>
  <c r="AM168" i="11"/>
  <c r="AL168" i="11"/>
  <c r="AK168" i="11"/>
  <c r="AJ168" i="11"/>
  <c r="AI168" i="11"/>
  <c r="AH168" i="11"/>
  <c r="AG168" i="11"/>
  <c r="AF168" i="11"/>
  <c r="AE168" i="11"/>
  <c r="AD168" i="11"/>
  <c r="AC168" i="11"/>
  <c r="AB168" i="11"/>
  <c r="AA168" i="11"/>
  <c r="Z168" i="11"/>
  <c r="Y168" i="11"/>
  <c r="X168" i="11"/>
  <c r="W168" i="11"/>
  <c r="V168" i="11"/>
  <c r="U168" i="11"/>
  <c r="T168" i="11"/>
  <c r="S168" i="11"/>
  <c r="R168" i="11"/>
  <c r="Q168" i="11"/>
  <c r="P168" i="11"/>
  <c r="O168" i="11"/>
  <c r="N168" i="11"/>
  <c r="M168" i="11"/>
  <c r="L168" i="11"/>
  <c r="K168" i="11"/>
  <c r="J168" i="11"/>
  <c r="I168" i="11"/>
  <c r="H168" i="11"/>
  <c r="G168" i="11"/>
  <c r="F168" i="11"/>
  <c r="E168" i="11"/>
  <c r="D168" i="11"/>
  <c r="C168" i="11"/>
  <c r="AZ167" i="11"/>
  <c r="AY167" i="11"/>
  <c r="AX167" i="11"/>
  <c r="AW167" i="11"/>
  <c r="AV167" i="11"/>
  <c r="AU167" i="11"/>
  <c r="AT167" i="11"/>
  <c r="AS167" i="11"/>
  <c r="AR167" i="11"/>
  <c r="AQ167" i="11"/>
  <c r="AP167" i="11"/>
  <c r="AO167" i="11"/>
  <c r="AN167" i="11"/>
  <c r="AM167" i="11"/>
  <c r="AL167" i="11"/>
  <c r="AK167" i="11"/>
  <c r="AJ167" i="11"/>
  <c r="AI167" i="11"/>
  <c r="AH167" i="11"/>
  <c r="AG167" i="11"/>
  <c r="AF167" i="11"/>
  <c r="AE167" i="11"/>
  <c r="AD167" i="11"/>
  <c r="AC167" i="11"/>
  <c r="AB167" i="11"/>
  <c r="AA167" i="11"/>
  <c r="Z167" i="11"/>
  <c r="Y167" i="11"/>
  <c r="X167" i="11"/>
  <c r="W167" i="11"/>
  <c r="V167" i="11"/>
  <c r="U167" i="11"/>
  <c r="T167" i="11"/>
  <c r="S167" i="11"/>
  <c r="R167" i="11"/>
  <c r="Q167" i="11"/>
  <c r="P167" i="11"/>
  <c r="O167" i="11"/>
  <c r="N167" i="11"/>
  <c r="M167" i="11"/>
  <c r="L167" i="11"/>
  <c r="K167" i="11"/>
  <c r="J167" i="11"/>
  <c r="I167" i="11"/>
  <c r="H167" i="11"/>
  <c r="G167" i="11"/>
  <c r="F167" i="11"/>
  <c r="E167" i="11"/>
  <c r="D167" i="11"/>
  <c r="C167" i="11"/>
  <c r="AZ166" i="11"/>
  <c r="AY166" i="11"/>
  <c r="AX166" i="11"/>
  <c r="AW166" i="11"/>
  <c r="AV166" i="11"/>
  <c r="AU166" i="11"/>
  <c r="AT166" i="11"/>
  <c r="AS166" i="11"/>
  <c r="AR166" i="11"/>
  <c r="AQ166" i="11"/>
  <c r="AP166" i="11"/>
  <c r="AO166" i="11"/>
  <c r="AN166" i="11"/>
  <c r="AM166" i="11"/>
  <c r="AL166" i="11"/>
  <c r="AK166" i="11"/>
  <c r="AJ166" i="11"/>
  <c r="AI166" i="11"/>
  <c r="AH166" i="11"/>
  <c r="AG166" i="11"/>
  <c r="AF166" i="11"/>
  <c r="AE166" i="11"/>
  <c r="AD166" i="11"/>
  <c r="AC166" i="11"/>
  <c r="AB166" i="11"/>
  <c r="AA166" i="11"/>
  <c r="Z166" i="11"/>
  <c r="Y166" i="11"/>
  <c r="X166" i="11"/>
  <c r="W166" i="11"/>
  <c r="V166" i="11"/>
  <c r="U166" i="11"/>
  <c r="T166" i="11"/>
  <c r="S166" i="11"/>
  <c r="R166" i="11"/>
  <c r="Q166" i="11"/>
  <c r="P166" i="11"/>
  <c r="O166" i="11"/>
  <c r="N166" i="11"/>
  <c r="M166" i="11"/>
  <c r="L166" i="11"/>
  <c r="K166" i="11"/>
  <c r="J166" i="11"/>
  <c r="I166" i="11"/>
  <c r="H166" i="11"/>
  <c r="G166" i="11"/>
  <c r="F166" i="11"/>
  <c r="E166" i="11"/>
  <c r="D166" i="11"/>
  <c r="C166" i="11"/>
  <c r="AZ165" i="11"/>
  <c r="AY165" i="11"/>
  <c r="AX165" i="11"/>
  <c r="AW165" i="11"/>
  <c r="AV165" i="11"/>
  <c r="AU165" i="11"/>
  <c r="AT165" i="11"/>
  <c r="AS165" i="11"/>
  <c r="AR165" i="11"/>
  <c r="AQ165" i="11"/>
  <c r="AP165" i="11"/>
  <c r="AO165" i="11"/>
  <c r="AN165" i="11"/>
  <c r="AM165" i="11"/>
  <c r="AL165" i="11"/>
  <c r="AK165" i="11"/>
  <c r="AJ165" i="11"/>
  <c r="AI165" i="11"/>
  <c r="AH165" i="11"/>
  <c r="AG165" i="11"/>
  <c r="AF165" i="11"/>
  <c r="AE165" i="11"/>
  <c r="AD165" i="11"/>
  <c r="AC165" i="11"/>
  <c r="AB165" i="11"/>
  <c r="AA165" i="11"/>
  <c r="Z165" i="11"/>
  <c r="Y165" i="11"/>
  <c r="X165" i="11"/>
  <c r="W165" i="11"/>
  <c r="V165" i="11"/>
  <c r="U165" i="11"/>
  <c r="T165" i="11"/>
  <c r="S165" i="11"/>
  <c r="R165" i="11"/>
  <c r="Q165" i="11"/>
  <c r="P165" i="11"/>
  <c r="O165" i="11"/>
  <c r="N165" i="11"/>
  <c r="M165" i="11"/>
  <c r="L165" i="11"/>
  <c r="K165" i="11"/>
  <c r="J165" i="11"/>
  <c r="I165" i="11"/>
  <c r="H165" i="11"/>
  <c r="G165" i="11"/>
  <c r="F165" i="11"/>
  <c r="E165" i="11"/>
  <c r="D165" i="11"/>
  <c r="C165" i="11"/>
  <c r="AZ164" i="11"/>
  <c r="AY164" i="11"/>
  <c r="AX164" i="11"/>
  <c r="AW164" i="11"/>
  <c r="AV164" i="11"/>
  <c r="AU164" i="11"/>
  <c r="AT164" i="11"/>
  <c r="AS164" i="11"/>
  <c r="AR164" i="11"/>
  <c r="AQ164" i="11"/>
  <c r="AP164" i="11"/>
  <c r="AO164" i="11"/>
  <c r="AN164" i="11"/>
  <c r="AM164" i="11"/>
  <c r="AL164" i="11"/>
  <c r="AK164" i="11"/>
  <c r="AJ164" i="11"/>
  <c r="AI164" i="11"/>
  <c r="AH164" i="11"/>
  <c r="AG164" i="11"/>
  <c r="AF164" i="11"/>
  <c r="AE164" i="11"/>
  <c r="AD164" i="11"/>
  <c r="AC164" i="11"/>
  <c r="AB164" i="11"/>
  <c r="AA164" i="11"/>
  <c r="Z164" i="11"/>
  <c r="Y164" i="11"/>
  <c r="X164" i="11"/>
  <c r="W164" i="11"/>
  <c r="V164" i="11"/>
  <c r="U164" i="11"/>
  <c r="T164" i="11"/>
  <c r="S164" i="11"/>
  <c r="R164" i="11"/>
  <c r="Q164" i="11"/>
  <c r="P164" i="11"/>
  <c r="O164" i="11"/>
  <c r="N164" i="11"/>
  <c r="M164" i="11"/>
  <c r="L164" i="11"/>
  <c r="K164" i="11"/>
  <c r="J164" i="11"/>
  <c r="I164" i="11"/>
  <c r="H164" i="11"/>
  <c r="G164" i="11"/>
  <c r="F164" i="11"/>
  <c r="E164" i="11"/>
  <c r="D164" i="11"/>
  <c r="C164" i="11"/>
  <c r="AZ163" i="11"/>
  <c r="AY163" i="11"/>
  <c r="AX163" i="11"/>
  <c r="AW163" i="11"/>
  <c r="AV163" i="11"/>
  <c r="AU163" i="11"/>
  <c r="AT163" i="11"/>
  <c r="AS163" i="11"/>
  <c r="AR163" i="11"/>
  <c r="AQ163" i="11"/>
  <c r="AP163" i="11"/>
  <c r="AO163" i="11"/>
  <c r="AN163" i="11"/>
  <c r="AM163" i="11"/>
  <c r="AL163" i="11"/>
  <c r="AK163" i="11"/>
  <c r="AJ163" i="11"/>
  <c r="AI163" i="11"/>
  <c r="AH163" i="11"/>
  <c r="AG163" i="11"/>
  <c r="AF163" i="11"/>
  <c r="AE163" i="11"/>
  <c r="AD163" i="11"/>
  <c r="AC163" i="11"/>
  <c r="AB163" i="11"/>
  <c r="AA163" i="11"/>
  <c r="Z163" i="11"/>
  <c r="Y163" i="11"/>
  <c r="X163" i="11"/>
  <c r="W163" i="11"/>
  <c r="V163" i="11"/>
  <c r="U163" i="11"/>
  <c r="T163" i="11"/>
  <c r="S163" i="11"/>
  <c r="R163" i="11"/>
  <c r="Q163" i="11"/>
  <c r="P163" i="11"/>
  <c r="O163" i="11"/>
  <c r="N163" i="11"/>
  <c r="M163" i="11"/>
  <c r="L163" i="11"/>
  <c r="K163" i="11"/>
  <c r="J163" i="11"/>
  <c r="I163" i="11"/>
  <c r="H163" i="11"/>
  <c r="G163" i="11"/>
  <c r="F163" i="11"/>
  <c r="E163" i="11"/>
  <c r="D163" i="11"/>
  <c r="C163" i="11"/>
  <c r="AZ162" i="11"/>
  <c r="AY162" i="11"/>
  <c r="AX162" i="11"/>
  <c r="AW162" i="11"/>
  <c r="AV162" i="11"/>
  <c r="AU162" i="11"/>
  <c r="AT162" i="11"/>
  <c r="AS162" i="11"/>
  <c r="AR162" i="11"/>
  <c r="AQ162" i="11"/>
  <c r="AP162" i="11"/>
  <c r="AO162" i="11"/>
  <c r="AN162" i="11"/>
  <c r="AM162" i="11"/>
  <c r="AL162" i="11"/>
  <c r="AK162" i="11"/>
  <c r="AJ162" i="11"/>
  <c r="AI162" i="11"/>
  <c r="AH162" i="11"/>
  <c r="AG162" i="11"/>
  <c r="AF162" i="11"/>
  <c r="AE162" i="11"/>
  <c r="AD162" i="11"/>
  <c r="AC162" i="11"/>
  <c r="AB162" i="11"/>
  <c r="AA162" i="11"/>
  <c r="Z162" i="11"/>
  <c r="Y162" i="11"/>
  <c r="X162" i="11"/>
  <c r="W162" i="11"/>
  <c r="V162" i="11"/>
  <c r="U162" i="11"/>
  <c r="T162" i="11"/>
  <c r="S162" i="11"/>
  <c r="R162" i="11"/>
  <c r="Q162" i="11"/>
  <c r="P162" i="11"/>
  <c r="O162" i="11"/>
  <c r="N162" i="11"/>
  <c r="M162" i="11"/>
  <c r="L162" i="11"/>
  <c r="K162" i="11"/>
  <c r="J162" i="11"/>
  <c r="I162" i="11"/>
  <c r="H162" i="11"/>
  <c r="G162" i="11"/>
  <c r="F162" i="11"/>
  <c r="E162" i="11"/>
  <c r="D162" i="11"/>
  <c r="C162" i="11"/>
  <c r="AZ161" i="11"/>
  <c r="AY161" i="11"/>
  <c r="AX161" i="11"/>
  <c r="AW161" i="11"/>
  <c r="AV161" i="11"/>
  <c r="AU161" i="11"/>
  <c r="AT161" i="11"/>
  <c r="AS161" i="11"/>
  <c r="AR161" i="11"/>
  <c r="AQ161" i="11"/>
  <c r="AP161" i="11"/>
  <c r="AO161" i="11"/>
  <c r="AN161" i="11"/>
  <c r="AM161" i="11"/>
  <c r="AL161" i="11"/>
  <c r="AK161" i="11"/>
  <c r="AJ161" i="11"/>
  <c r="AI161" i="11"/>
  <c r="AH161" i="11"/>
  <c r="AG161" i="11"/>
  <c r="AF161" i="11"/>
  <c r="AE161" i="11"/>
  <c r="AD161" i="11"/>
  <c r="AC161" i="11"/>
  <c r="AB161" i="11"/>
  <c r="AA161" i="11"/>
  <c r="Z161" i="11"/>
  <c r="Y161" i="11"/>
  <c r="X161" i="11"/>
  <c r="W161" i="11"/>
  <c r="V161" i="11"/>
  <c r="U161" i="11"/>
  <c r="T161" i="11"/>
  <c r="S161" i="11"/>
  <c r="R161" i="11"/>
  <c r="Q161" i="11"/>
  <c r="P161" i="11"/>
  <c r="O161" i="11"/>
  <c r="N161" i="11"/>
  <c r="M161" i="11"/>
  <c r="L161" i="11"/>
  <c r="K161" i="11"/>
  <c r="J161" i="11"/>
  <c r="I161" i="11"/>
  <c r="H161" i="11"/>
  <c r="G161" i="11"/>
  <c r="F161" i="11"/>
  <c r="E161" i="11"/>
  <c r="D161" i="11"/>
  <c r="C161" i="11"/>
  <c r="AZ160" i="11"/>
  <c r="AY160" i="11"/>
  <c r="AX160" i="11"/>
  <c r="AW160" i="11"/>
  <c r="AV160" i="11"/>
  <c r="AU160" i="11"/>
  <c r="AT160" i="11"/>
  <c r="AS160" i="11"/>
  <c r="AR160" i="11"/>
  <c r="AQ160" i="11"/>
  <c r="AP160" i="11"/>
  <c r="AO160" i="11"/>
  <c r="AN160" i="11"/>
  <c r="AM160" i="11"/>
  <c r="AL160" i="11"/>
  <c r="AK160" i="11"/>
  <c r="AJ160" i="11"/>
  <c r="AI160" i="11"/>
  <c r="AH160" i="11"/>
  <c r="AG160" i="11"/>
  <c r="AF160" i="11"/>
  <c r="AE160" i="11"/>
  <c r="AD160" i="11"/>
  <c r="AC160" i="11"/>
  <c r="AB160" i="11"/>
  <c r="AA160" i="11"/>
  <c r="Z160" i="11"/>
  <c r="Y160" i="11"/>
  <c r="X160" i="11"/>
  <c r="W160" i="11"/>
  <c r="V160" i="11"/>
  <c r="U160" i="11"/>
  <c r="T160" i="11"/>
  <c r="S160" i="11"/>
  <c r="R160" i="11"/>
  <c r="Q160" i="11"/>
  <c r="P160" i="11"/>
  <c r="O160" i="11"/>
  <c r="N160" i="11"/>
  <c r="M160" i="11"/>
  <c r="L160" i="11"/>
  <c r="K160" i="11"/>
  <c r="J160" i="11"/>
  <c r="I160" i="11"/>
  <c r="H160" i="11"/>
  <c r="G160" i="11"/>
  <c r="F160" i="11"/>
  <c r="E160" i="11"/>
  <c r="D160" i="11"/>
  <c r="C160" i="11"/>
  <c r="AZ159" i="11"/>
  <c r="AY159" i="11"/>
  <c r="AX159" i="11"/>
  <c r="AW159" i="11"/>
  <c r="AV159" i="11"/>
  <c r="AU159" i="11"/>
  <c r="AT159" i="11"/>
  <c r="AS159" i="11"/>
  <c r="AR159" i="11"/>
  <c r="AQ159" i="11"/>
  <c r="AP159" i="11"/>
  <c r="AO159" i="11"/>
  <c r="AN159" i="11"/>
  <c r="AM159" i="11"/>
  <c r="AL159" i="11"/>
  <c r="AK159" i="11"/>
  <c r="AJ159" i="11"/>
  <c r="AI159" i="11"/>
  <c r="AH159" i="11"/>
  <c r="AG159" i="11"/>
  <c r="AF159" i="11"/>
  <c r="AE159" i="11"/>
  <c r="AD159" i="11"/>
  <c r="AC159" i="11"/>
  <c r="AB159" i="11"/>
  <c r="AA159" i="11"/>
  <c r="Z159" i="11"/>
  <c r="Y159" i="11"/>
  <c r="X159" i="11"/>
  <c r="W159" i="11"/>
  <c r="V159" i="11"/>
  <c r="U159" i="11"/>
  <c r="T159" i="11"/>
  <c r="S159" i="11"/>
  <c r="R159" i="11"/>
  <c r="Q159" i="11"/>
  <c r="P159" i="11"/>
  <c r="O159" i="11"/>
  <c r="N159" i="11"/>
  <c r="M159" i="11"/>
  <c r="L159" i="11"/>
  <c r="K159" i="11"/>
  <c r="J159" i="11"/>
  <c r="I159" i="11"/>
  <c r="H159" i="11"/>
  <c r="G159" i="11"/>
  <c r="F159" i="11"/>
  <c r="E159" i="11"/>
  <c r="D159" i="11"/>
  <c r="C159" i="11"/>
  <c r="AZ158" i="11"/>
  <c r="AY158" i="11"/>
  <c r="AX158" i="11"/>
  <c r="AW158" i="11"/>
  <c r="AV158" i="11"/>
  <c r="AU158" i="11"/>
  <c r="AT158" i="11"/>
  <c r="AS158" i="11"/>
  <c r="AR158" i="11"/>
  <c r="AQ158" i="11"/>
  <c r="AP158" i="11"/>
  <c r="AO158" i="11"/>
  <c r="AN158" i="11"/>
  <c r="AM158" i="11"/>
  <c r="AL158" i="11"/>
  <c r="AK158" i="11"/>
  <c r="AJ158" i="11"/>
  <c r="AI158" i="11"/>
  <c r="AH158" i="11"/>
  <c r="AG158" i="11"/>
  <c r="AF158" i="11"/>
  <c r="AE158" i="11"/>
  <c r="AD158" i="11"/>
  <c r="AC158" i="11"/>
  <c r="AB158" i="11"/>
  <c r="AA158" i="11"/>
  <c r="Z158" i="11"/>
  <c r="Y158" i="11"/>
  <c r="X158" i="11"/>
  <c r="W158" i="11"/>
  <c r="V158" i="11"/>
  <c r="U158" i="11"/>
  <c r="T158" i="11"/>
  <c r="S158" i="11"/>
  <c r="R158" i="11"/>
  <c r="Q158" i="11"/>
  <c r="P158" i="11"/>
  <c r="O158" i="11"/>
  <c r="N158" i="11"/>
  <c r="M158" i="11"/>
  <c r="L158" i="11"/>
  <c r="K158" i="11"/>
  <c r="J158" i="11"/>
  <c r="I158" i="11"/>
  <c r="H158" i="11"/>
  <c r="G158" i="11"/>
  <c r="F158" i="11"/>
  <c r="E158" i="11"/>
  <c r="D158" i="11"/>
  <c r="C158" i="11"/>
  <c r="AZ157" i="11"/>
  <c r="AY157" i="11"/>
  <c r="AX157" i="11"/>
  <c r="AW157" i="11"/>
  <c r="AV157" i="11"/>
  <c r="AU157" i="11"/>
  <c r="AT157" i="11"/>
  <c r="AS157" i="11"/>
  <c r="AR157" i="11"/>
  <c r="AQ157" i="11"/>
  <c r="AP157" i="11"/>
  <c r="AO157" i="11"/>
  <c r="AN157" i="11"/>
  <c r="AM157" i="11"/>
  <c r="AL157" i="11"/>
  <c r="AK157" i="11"/>
  <c r="AJ157" i="11"/>
  <c r="AI157" i="11"/>
  <c r="AH157" i="11"/>
  <c r="AG157" i="11"/>
  <c r="AF157" i="11"/>
  <c r="AE157" i="11"/>
  <c r="AD157" i="11"/>
  <c r="AC157" i="11"/>
  <c r="AB157" i="11"/>
  <c r="AA157" i="11"/>
  <c r="Z157" i="11"/>
  <c r="Y157" i="11"/>
  <c r="X157" i="11"/>
  <c r="W157" i="11"/>
  <c r="V157" i="11"/>
  <c r="U157" i="11"/>
  <c r="T157" i="11"/>
  <c r="S157" i="11"/>
  <c r="R157" i="11"/>
  <c r="Q157" i="11"/>
  <c r="P157" i="11"/>
  <c r="O157" i="11"/>
  <c r="N157" i="11"/>
  <c r="M157" i="11"/>
  <c r="L157" i="11"/>
  <c r="K157" i="11"/>
  <c r="J157" i="11"/>
  <c r="I157" i="11"/>
  <c r="H157" i="11"/>
  <c r="G157" i="11"/>
  <c r="F157" i="11"/>
  <c r="E157" i="11"/>
  <c r="D157" i="11"/>
  <c r="C157" i="11"/>
  <c r="AZ156" i="11"/>
  <c r="AY156" i="11"/>
  <c r="AX156" i="11"/>
  <c r="AW156" i="11"/>
  <c r="AV156" i="11"/>
  <c r="AU156" i="11"/>
  <c r="AT156" i="11"/>
  <c r="AS156" i="11"/>
  <c r="AR156" i="11"/>
  <c r="AQ156" i="11"/>
  <c r="AP156" i="11"/>
  <c r="AO156" i="11"/>
  <c r="AN156" i="11"/>
  <c r="AM156" i="11"/>
  <c r="AL156" i="11"/>
  <c r="AK156" i="11"/>
  <c r="AJ156" i="11"/>
  <c r="AI156" i="11"/>
  <c r="AH156" i="11"/>
  <c r="AG156" i="11"/>
  <c r="AF156" i="11"/>
  <c r="AE156" i="11"/>
  <c r="AD156" i="11"/>
  <c r="AC156" i="11"/>
  <c r="AB156" i="11"/>
  <c r="AA156" i="11"/>
  <c r="Z156" i="11"/>
  <c r="Y156" i="11"/>
  <c r="X156" i="11"/>
  <c r="W156" i="11"/>
  <c r="V156" i="11"/>
  <c r="U156" i="11"/>
  <c r="T156" i="11"/>
  <c r="S156" i="11"/>
  <c r="R156" i="11"/>
  <c r="Q156" i="11"/>
  <c r="P156" i="11"/>
  <c r="O156" i="11"/>
  <c r="N156" i="11"/>
  <c r="M156" i="11"/>
  <c r="L156" i="11"/>
  <c r="K156" i="11"/>
  <c r="J156" i="11"/>
  <c r="I156" i="11"/>
  <c r="H156" i="11"/>
  <c r="G156" i="11"/>
  <c r="F156" i="11"/>
  <c r="E156" i="11"/>
  <c r="D156" i="11"/>
  <c r="C156" i="11"/>
  <c r="AZ155" i="11"/>
  <c r="AY155" i="11"/>
  <c r="AX155" i="11"/>
  <c r="AW155" i="11"/>
  <c r="AV155" i="11"/>
  <c r="AU155" i="11"/>
  <c r="AT155" i="11"/>
  <c r="AS155" i="11"/>
  <c r="AR155" i="11"/>
  <c r="AQ155" i="11"/>
  <c r="AP155" i="11"/>
  <c r="AO155" i="11"/>
  <c r="AN155" i="11"/>
  <c r="AM155" i="11"/>
  <c r="AL155" i="11"/>
  <c r="AK155" i="11"/>
  <c r="AJ155" i="11"/>
  <c r="AI155" i="11"/>
  <c r="AH155" i="11"/>
  <c r="AG155" i="11"/>
  <c r="AF155" i="11"/>
  <c r="AE155" i="11"/>
  <c r="AD155" i="11"/>
  <c r="AC155" i="11"/>
  <c r="AB155" i="11"/>
  <c r="AA155" i="11"/>
  <c r="Z155" i="11"/>
  <c r="Y155" i="11"/>
  <c r="X155" i="11"/>
  <c r="W155" i="11"/>
  <c r="V155" i="11"/>
  <c r="U155" i="11"/>
  <c r="T155" i="11"/>
  <c r="S155" i="11"/>
  <c r="R155" i="11"/>
  <c r="Q155" i="11"/>
  <c r="P155" i="11"/>
  <c r="O155" i="11"/>
  <c r="N155" i="11"/>
  <c r="M155" i="11"/>
  <c r="L155" i="11"/>
  <c r="K155" i="11"/>
  <c r="J155" i="11"/>
  <c r="I155" i="11"/>
  <c r="H155" i="11"/>
  <c r="G155" i="11"/>
  <c r="F155" i="11"/>
  <c r="E155" i="11"/>
  <c r="D155" i="11"/>
  <c r="C155" i="11"/>
  <c r="AZ154" i="11"/>
  <c r="AY154" i="11"/>
  <c r="AX154" i="11"/>
  <c r="AW154" i="11"/>
  <c r="AV154" i="11"/>
  <c r="AU154" i="11"/>
  <c r="AT154" i="11"/>
  <c r="AS154" i="11"/>
  <c r="AR154" i="11"/>
  <c r="AQ154" i="11"/>
  <c r="AP154" i="11"/>
  <c r="AO154" i="11"/>
  <c r="AN154" i="11"/>
  <c r="AM154" i="11"/>
  <c r="AL154" i="11"/>
  <c r="AK154" i="11"/>
  <c r="AJ154" i="11"/>
  <c r="AI154" i="11"/>
  <c r="AH154" i="11"/>
  <c r="AG154" i="11"/>
  <c r="AF154" i="11"/>
  <c r="AE154" i="11"/>
  <c r="AD154" i="11"/>
  <c r="AC154" i="11"/>
  <c r="AB154" i="11"/>
  <c r="AA154" i="11"/>
  <c r="Z154" i="11"/>
  <c r="Y154" i="11"/>
  <c r="X154" i="11"/>
  <c r="W154" i="11"/>
  <c r="V154" i="11"/>
  <c r="U154" i="11"/>
  <c r="T154" i="11"/>
  <c r="S154" i="11"/>
  <c r="R154" i="11"/>
  <c r="Q154" i="11"/>
  <c r="P154" i="11"/>
  <c r="O154" i="11"/>
  <c r="N154" i="11"/>
  <c r="M154" i="11"/>
  <c r="L154" i="11"/>
  <c r="K154" i="11"/>
  <c r="J154" i="11"/>
  <c r="I154" i="11"/>
  <c r="H154" i="11"/>
  <c r="G154" i="11"/>
  <c r="F154" i="11"/>
  <c r="E154" i="11"/>
  <c r="D154" i="11"/>
  <c r="C154" i="11"/>
  <c r="AZ153" i="11"/>
  <c r="AY153" i="11"/>
  <c r="AX153" i="11"/>
  <c r="AW153" i="11"/>
  <c r="AV153" i="11"/>
  <c r="AU153" i="11"/>
  <c r="AT153" i="11"/>
  <c r="AS153" i="11"/>
  <c r="AR153" i="11"/>
  <c r="AQ153" i="11"/>
  <c r="AP153" i="11"/>
  <c r="AO153" i="11"/>
  <c r="AN153" i="11"/>
  <c r="AM153" i="11"/>
  <c r="AL153" i="11"/>
  <c r="AK153" i="11"/>
  <c r="AJ153" i="11"/>
  <c r="AI153" i="11"/>
  <c r="AH153" i="11"/>
  <c r="AG153" i="11"/>
  <c r="AF153" i="11"/>
  <c r="AE153" i="11"/>
  <c r="AD153" i="11"/>
  <c r="AC153" i="11"/>
  <c r="AB153" i="11"/>
  <c r="AA153" i="11"/>
  <c r="Z153" i="11"/>
  <c r="Y153" i="11"/>
  <c r="X153" i="11"/>
  <c r="W153" i="11"/>
  <c r="V153" i="11"/>
  <c r="U153" i="11"/>
  <c r="T153" i="11"/>
  <c r="S153" i="11"/>
  <c r="R153" i="11"/>
  <c r="Q153" i="11"/>
  <c r="P153" i="11"/>
  <c r="O153" i="11"/>
  <c r="N153" i="11"/>
  <c r="M153" i="11"/>
  <c r="L153" i="11"/>
  <c r="K153" i="11"/>
  <c r="J153" i="11"/>
  <c r="I153" i="11"/>
  <c r="H153" i="11"/>
  <c r="G153" i="11"/>
  <c r="F153" i="11"/>
  <c r="E153" i="11"/>
  <c r="D153" i="11"/>
  <c r="C153" i="11"/>
  <c r="AZ152" i="11"/>
  <c r="AY152" i="11"/>
  <c r="AX152" i="11"/>
  <c r="AW152" i="11"/>
  <c r="AV152" i="11"/>
  <c r="AU152" i="11"/>
  <c r="AT152" i="11"/>
  <c r="AS152" i="11"/>
  <c r="AR152" i="11"/>
  <c r="AQ152" i="11"/>
  <c r="AP152" i="11"/>
  <c r="AO152" i="11"/>
  <c r="AN152" i="11"/>
  <c r="AM152" i="11"/>
  <c r="AL152" i="11"/>
  <c r="AK152" i="11"/>
  <c r="AJ152" i="11"/>
  <c r="AI152" i="11"/>
  <c r="AH152" i="11"/>
  <c r="AG152" i="11"/>
  <c r="AF152" i="11"/>
  <c r="AE152" i="11"/>
  <c r="AD152" i="11"/>
  <c r="AC152" i="11"/>
  <c r="AB152" i="11"/>
  <c r="AA152" i="11"/>
  <c r="Z152" i="11"/>
  <c r="Y152" i="11"/>
  <c r="X152" i="11"/>
  <c r="W152" i="11"/>
  <c r="V152" i="11"/>
  <c r="U152" i="11"/>
  <c r="T152" i="11"/>
  <c r="S152" i="11"/>
  <c r="R152" i="11"/>
  <c r="Q152" i="11"/>
  <c r="P152" i="11"/>
  <c r="O152" i="11"/>
  <c r="N152" i="11"/>
  <c r="M152" i="11"/>
  <c r="L152" i="11"/>
  <c r="K152" i="11"/>
  <c r="J152" i="11"/>
  <c r="I152" i="11"/>
  <c r="H152" i="11"/>
  <c r="G152" i="11"/>
  <c r="F152" i="11"/>
  <c r="E152" i="11"/>
  <c r="D152" i="11"/>
  <c r="C152" i="11"/>
  <c r="AZ151" i="11"/>
  <c r="AY151" i="11"/>
  <c r="AX151" i="11"/>
  <c r="AW151" i="11"/>
  <c r="AV151" i="11"/>
  <c r="AU151" i="11"/>
  <c r="AT151" i="11"/>
  <c r="AS151" i="11"/>
  <c r="AR151" i="11"/>
  <c r="AQ151" i="11"/>
  <c r="AP151" i="11"/>
  <c r="AO151" i="11"/>
  <c r="AN151" i="11"/>
  <c r="AM151" i="11"/>
  <c r="AL151" i="11"/>
  <c r="AK151" i="11"/>
  <c r="AJ151" i="11"/>
  <c r="AI151" i="11"/>
  <c r="AH151" i="11"/>
  <c r="AG151" i="11"/>
  <c r="AF151" i="11"/>
  <c r="AE151" i="11"/>
  <c r="AD151" i="11"/>
  <c r="AC151" i="11"/>
  <c r="AB151" i="11"/>
  <c r="AA151" i="11"/>
  <c r="Z151" i="11"/>
  <c r="Y151" i="11"/>
  <c r="X151" i="11"/>
  <c r="W151" i="11"/>
  <c r="V151" i="11"/>
  <c r="U151" i="11"/>
  <c r="T151" i="11"/>
  <c r="S151" i="11"/>
  <c r="R151" i="11"/>
  <c r="Q151" i="11"/>
  <c r="P151" i="11"/>
  <c r="O151" i="11"/>
  <c r="N151" i="11"/>
  <c r="M151" i="11"/>
  <c r="L151" i="11"/>
  <c r="K151" i="11"/>
  <c r="J151" i="11"/>
  <c r="I151" i="11"/>
  <c r="H151" i="11"/>
  <c r="G151" i="11"/>
  <c r="F151" i="11"/>
  <c r="E151" i="11"/>
  <c r="D151" i="11"/>
  <c r="C151" i="11"/>
  <c r="AZ150" i="11"/>
  <c r="AY150" i="11"/>
  <c r="AX150" i="11"/>
  <c r="AW150" i="11"/>
  <c r="AV150" i="11"/>
  <c r="AU150" i="11"/>
  <c r="AT150" i="11"/>
  <c r="AS150" i="11"/>
  <c r="AR150" i="11"/>
  <c r="AQ150" i="11"/>
  <c r="AP150" i="11"/>
  <c r="AO150" i="11"/>
  <c r="AN150" i="11"/>
  <c r="AM150" i="11"/>
  <c r="AL150" i="11"/>
  <c r="AK150" i="11"/>
  <c r="AJ150" i="11"/>
  <c r="AI150" i="11"/>
  <c r="AH150" i="11"/>
  <c r="AG150" i="11"/>
  <c r="AF150" i="11"/>
  <c r="AE150" i="11"/>
  <c r="AD150" i="11"/>
  <c r="AC150" i="11"/>
  <c r="AB150" i="11"/>
  <c r="AA150" i="11"/>
  <c r="Z150" i="11"/>
  <c r="Y150" i="11"/>
  <c r="X150" i="11"/>
  <c r="W150" i="11"/>
  <c r="V150" i="11"/>
  <c r="U150" i="11"/>
  <c r="T150" i="11"/>
  <c r="S150" i="11"/>
  <c r="R150" i="11"/>
  <c r="Q150" i="11"/>
  <c r="P150" i="11"/>
  <c r="O150" i="11"/>
  <c r="N150" i="11"/>
  <c r="M150" i="11"/>
  <c r="L150" i="11"/>
  <c r="K150" i="11"/>
  <c r="J150" i="11"/>
  <c r="I150" i="11"/>
  <c r="H150" i="11"/>
  <c r="G150" i="11"/>
  <c r="F150" i="11"/>
  <c r="E150" i="11"/>
  <c r="D150" i="11"/>
  <c r="C150" i="11"/>
  <c r="AZ149" i="11"/>
  <c r="AY149" i="11"/>
  <c r="AX149" i="11"/>
  <c r="AW149" i="11"/>
  <c r="AV149" i="11"/>
  <c r="AU149" i="11"/>
  <c r="AT149" i="11"/>
  <c r="AS149" i="11"/>
  <c r="AR149" i="11"/>
  <c r="AQ149" i="11"/>
  <c r="AP149" i="11"/>
  <c r="AO149" i="11"/>
  <c r="AN149" i="11"/>
  <c r="AM149" i="11"/>
  <c r="AL149" i="11"/>
  <c r="AK149" i="11"/>
  <c r="AJ149" i="11"/>
  <c r="AI149" i="11"/>
  <c r="AH149" i="11"/>
  <c r="AG149" i="11"/>
  <c r="AF149" i="11"/>
  <c r="AE149" i="11"/>
  <c r="AD149" i="11"/>
  <c r="AC149" i="11"/>
  <c r="AB149" i="11"/>
  <c r="AA149" i="11"/>
  <c r="Z149" i="11"/>
  <c r="Y149" i="11"/>
  <c r="X149" i="11"/>
  <c r="W149" i="11"/>
  <c r="V149" i="11"/>
  <c r="U149" i="11"/>
  <c r="T149" i="11"/>
  <c r="S149" i="11"/>
  <c r="R149" i="11"/>
  <c r="Q149" i="11"/>
  <c r="P149" i="11"/>
  <c r="O149" i="11"/>
  <c r="N149" i="11"/>
  <c r="M149" i="11"/>
  <c r="L149" i="11"/>
  <c r="K149" i="11"/>
  <c r="J149" i="11"/>
  <c r="I149" i="11"/>
  <c r="H149" i="11"/>
  <c r="G149" i="11"/>
  <c r="F149" i="11"/>
  <c r="E149" i="11"/>
  <c r="D149" i="11"/>
  <c r="C149" i="11"/>
  <c r="AZ148" i="11"/>
  <c r="AY148" i="11"/>
  <c r="AX148" i="11"/>
  <c r="AW148" i="11"/>
  <c r="AV148" i="11"/>
  <c r="AU148" i="11"/>
  <c r="AT148" i="11"/>
  <c r="AS148" i="11"/>
  <c r="AR148" i="11"/>
  <c r="AQ148" i="11"/>
  <c r="AP148" i="11"/>
  <c r="AO148" i="11"/>
  <c r="AN148" i="11"/>
  <c r="AM148" i="11"/>
  <c r="AL148" i="11"/>
  <c r="AK148" i="11"/>
  <c r="AJ148" i="11"/>
  <c r="AI148" i="11"/>
  <c r="AH148" i="11"/>
  <c r="AG148" i="11"/>
  <c r="AF148" i="11"/>
  <c r="AE148" i="11"/>
  <c r="AD148" i="11"/>
  <c r="AC148" i="11"/>
  <c r="AB148" i="11"/>
  <c r="AA148" i="11"/>
  <c r="Z148" i="11"/>
  <c r="Y148" i="11"/>
  <c r="X148" i="11"/>
  <c r="W148" i="11"/>
  <c r="V148" i="11"/>
  <c r="U148" i="11"/>
  <c r="T148" i="11"/>
  <c r="S148" i="11"/>
  <c r="R148" i="11"/>
  <c r="Q148" i="11"/>
  <c r="P148" i="11"/>
  <c r="O148" i="11"/>
  <c r="N148" i="11"/>
  <c r="M148" i="11"/>
  <c r="L148" i="11"/>
  <c r="K148" i="11"/>
  <c r="J148" i="11"/>
  <c r="I148" i="11"/>
  <c r="H148" i="11"/>
  <c r="G148" i="11"/>
  <c r="F148" i="11"/>
  <c r="E148" i="11"/>
  <c r="D148" i="11"/>
  <c r="C148" i="11"/>
  <c r="AZ147" i="11"/>
  <c r="AY147" i="11"/>
  <c r="AX147" i="11"/>
  <c r="AW147" i="11"/>
  <c r="AV147" i="11"/>
  <c r="AU147" i="11"/>
  <c r="AT147" i="11"/>
  <c r="AS147" i="11"/>
  <c r="AR147" i="11"/>
  <c r="AQ147" i="11"/>
  <c r="AP147" i="11"/>
  <c r="AO147" i="11"/>
  <c r="AN147" i="11"/>
  <c r="AM147" i="11"/>
  <c r="AL147" i="11"/>
  <c r="AK147" i="11"/>
  <c r="AJ147" i="11"/>
  <c r="AI147" i="11"/>
  <c r="AH147" i="11"/>
  <c r="AG147" i="11"/>
  <c r="AF147" i="11"/>
  <c r="AE147" i="11"/>
  <c r="AD147" i="11"/>
  <c r="AC147" i="11"/>
  <c r="AB147" i="11"/>
  <c r="AA147" i="11"/>
  <c r="Z147" i="11"/>
  <c r="Y147" i="11"/>
  <c r="X147" i="11"/>
  <c r="W147" i="11"/>
  <c r="V147" i="11"/>
  <c r="U147" i="11"/>
  <c r="T147" i="11"/>
  <c r="S147" i="11"/>
  <c r="R147" i="11"/>
  <c r="Q147" i="11"/>
  <c r="P147" i="11"/>
  <c r="O147" i="11"/>
  <c r="N147" i="11"/>
  <c r="M147" i="11"/>
  <c r="L147" i="11"/>
  <c r="K147" i="11"/>
  <c r="J147" i="11"/>
  <c r="I147" i="11"/>
  <c r="H147" i="11"/>
  <c r="G147" i="11"/>
  <c r="F147" i="11"/>
  <c r="E147" i="11"/>
  <c r="D147" i="11"/>
  <c r="C147" i="11"/>
  <c r="AZ146" i="11"/>
  <c r="AY146" i="11"/>
  <c r="AX146" i="11"/>
  <c r="AW146" i="11"/>
  <c r="AV146" i="11"/>
  <c r="AU146" i="11"/>
  <c r="AT146" i="11"/>
  <c r="AS146" i="11"/>
  <c r="AR146" i="11"/>
  <c r="AQ146" i="11"/>
  <c r="AP146" i="11"/>
  <c r="AO146" i="11"/>
  <c r="AN146" i="11"/>
  <c r="AM146" i="11"/>
  <c r="AL146" i="11"/>
  <c r="AK146" i="11"/>
  <c r="AJ146" i="11"/>
  <c r="AI146" i="11"/>
  <c r="AH146" i="11"/>
  <c r="AG146" i="11"/>
  <c r="AF146" i="11"/>
  <c r="AE146" i="11"/>
  <c r="AD146" i="11"/>
  <c r="AC146" i="11"/>
  <c r="AB146" i="11"/>
  <c r="AA146" i="11"/>
  <c r="Z146" i="11"/>
  <c r="Y146" i="11"/>
  <c r="X146" i="11"/>
  <c r="W146" i="11"/>
  <c r="V146" i="11"/>
  <c r="U146" i="11"/>
  <c r="T146" i="11"/>
  <c r="S146" i="11"/>
  <c r="R146" i="11"/>
  <c r="Q146" i="11"/>
  <c r="P146" i="11"/>
  <c r="O146" i="11"/>
  <c r="N146" i="11"/>
  <c r="M146" i="11"/>
  <c r="L146" i="11"/>
  <c r="K146" i="11"/>
  <c r="J146" i="11"/>
  <c r="I146" i="11"/>
  <c r="H146" i="11"/>
  <c r="G146" i="11"/>
  <c r="F146" i="11"/>
  <c r="E146" i="11"/>
  <c r="D146" i="11"/>
  <c r="C146" i="11"/>
  <c r="AZ145" i="11"/>
  <c r="AY145" i="11"/>
  <c r="AX145" i="11"/>
  <c r="AW145" i="11"/>
  <c r="AV145" i="11"/>
  <c r="AU145" i="11"/>
  <c r="AT145" i="11"/>
  <c r="AS145" i="11"/>
  <c r="AR145" i="11"/>
  <c r="AQ145" i="11"/>
  <c r="AP145" i="11"/>
  <c r="AO145" i="11"/>
  <c r="AN145" i="11"/>
  <c r="AM145" i="11"/>
  <c r="AL145" i="11"/>
  <c r="AK145" i="11"/>
  <c r="AJ145" i="11"/>
  <c r="AI145" i="11"/>
  <c r="AH145" i="11"/>
  <c r="AG145" i="11"/>
  <c r="AF145" i="11"/>
  <c r="AE145" i="11"/>
  <c r="AD145" i="11"/>
  <c r="AC145" i="11"/>
  <c r="AB145" i="11"/>
  <c r="AA145" i="11"/>
  <c r="Z145" i="11"/>
  <c r="Y145" i="11"/>
  <c r="X145" i="11"/>
  <c r="W145" i="11"/>
  <c r="V145" i="11"/>
  <c r="U145" i="11"/>
  <c r="T145" i="11"/>
  <c r="S145" i="11"/>
  <c r="R145" i="11"/>
  <c r="Q145" i="11"/>
  <c r="P145" i="11"/>
  <c r="O145" i="11"/>
  <c r="N145" i="11"/>
  <c r="M145" i="11"/>
  <c r="L145" i="11"/>
  <c r="K145" i="11"/>
  <c r="J145" i="11"/>
  <c r="I145" i="11"/>
  <c r="H145" i="11"/>
  <c r="G145" i="11"/>
  <c r="F145" i="11"/>
  <c r="E145" i="11"/>
  <c r="D145" i="11"/>
  <c r="C145" i="11"/>
  <c r="AZ144" i="11"/>
  <c r="AY144" i="11"/>
  <c r="AX144" i="11"/>
  <c r="AW144" i="11"/>
  <c r="AV144" i="11"/>
  <c r="AU144" i="11"/>
  <c r="AT144" i="11"/>
  <c r="AS144" i="11"/>
  <c r="AR144" i="11"/>
  <c r="AQ144" i="11"/>
  <c r="AP144" i="11"/>
  <c r="AO144" i="11"/>
  <c r="AN144" i="11"/>
  <c r="AM144" i="11"/>
  <c r="AL144" i="11"/>
  <c r="AK144" i="11"/>
  <c r="AJ144" i="11"/>
  <c r="AI144" i="11"/>
  <c r="AH144" i="11"/>
  <c r="AG144" i="11"/>
  <c r="AF144" i="11"/>
  <c r="AE144" i="11"/>
  <c r="AD144" i="11"/>
  <c r="AC144" i="11"/>
  <c r="AB144" i="11"/>
  <c r="AA144" i="11"/>
  <c r="Z144" i="11"/>
  <c r="Y144" i="11"/>
  <c r="X144" i="11"/>
  <c r="W144" i="11"/>
  <c r="V144" i="11"/>
  <c r="U144" i="11"/>
  <c r="T144" i="11"/>
  <c r="S144" i="11"/>
  <c r="R144" i="11"/>
  <c r="Q144" i="11"/>
  <c r="P144" i="11"/>
  <c r="O144" i="11"/>
  <c r="N144" i="11"/>
  <c r="M144" i="11"/>
  <c r="L144" i="11"/>
  <c r="K144" i="11"/>
  <c r="J144" i="11"/>
  <c r="I144" i="11"/>
  <c r="H144" i="11"/>
  <c r="G144" i="11"/>
  <c r="F144" i="11"/>
  <c r="E144" i="11"/>
  <c r="D144" i="11"/>
  <c r="C144" i="11"/>
  <c r="AZ143" i="11"/>
  <c r="AY143" i="11"/>
  <c r="AX143" i="11"/>
  <c r="AW143" i="11"/>
  <c r="AV143" i="11"/>
  <c r="AU143" i="11"/>
  <c r="AT143" i="11"/>
  <c r="AS143" i="11"/>
  <c r="AR143" i="11"/>
  <c r="AQ143" i="11"/>
  <c r="AP143" i="11"/>
  <c r="AO143" i="11"/>
  <c r="AN143" i="11"/>
  <c r="AM143" i="11"/>
  <c r="AL143" i="11"/>
  <c r="AK143" i="11"/>
  <c r="AJ143" i="11"/>
  <c r="AI143" i="11"/>
  <c r="AH143" i="11"/>
  <c r="AG143" i="11"/>
  <c r="AF143" i="11"/>
  <c r="AE143" i="11"/>
  <c r="AD143" i="11"/>
  <c r="AC143" i="11"/>
  <c r="AB143" i="11"/>
  <c r="AA143" i="11"/>
  <c r="Z143" i="11"/>
  <c r="Y143" i="11"/>
  <c r="X143" i="11"/>
  <c r="W143" i="11"/>
  <c r="V143" i="11"/>
  <c r="U143" i="11"/>
  <c r="T143" i="11"/>
  <c r="S143" i="11"/>
  <c r="R143" i="11"/>
  <c r="Q143" i="11"/>
  <c r="P143" i="11"/>
  <c r="O143" i="11"/>
  <c r="N143" i="11"/>
  <c r="M143" i="11"/>
  <c r="L143" i="11"/>
  <c r="K143" i="11"/>
  <c r="J143" i="11"/>
  <c r="I143" i="11"/>
  <c r="H143" i="11"/>
  <c r="G143" i="11"/>
  <c r="F143" i="11"/>
  <c r="E143" i="11"/>
  <c r="D143" i="11"/>
  <c r="C143" i="11"/>
  <c r="AZ142" i="11"/>
  <c r="AY142" i="11"/>
  <c r="AX142" i="11"/>
  <c r="AW142" i="11"/>
  <c r="AV142" i="11"/>
  <c r="AU142" i="11"/>
  <c r="AT142" i="11"/>
  <c r="AS142" i="11"/>
  <c r="AR142" i="11"/>
  <c r="AQ142" i="11"/>
  <c r="AP142" i="11"/>
  <c r="AO142" i="11"/>
  <c r="AN142" i="11"/>
  <c r="AM142" i="11"/>
  <c r="AL142" i="11"/>
  <c r="AK142" i="11"/>
  <c r="AJ142" i="11"/>
  <c r="AI142" i="11"/>
  <c r="AH142" i="11"/>
  <c r="AG142" i="11"/>
  <c r="AF142" i="11"/>
  <c r="AE142" i="11"/>
  <c r="AD142" i="11"/>
  <c r="AC142" i="11"/>
  <c r="AB142" i="11"/>
  <c r="AA142" i="11"/>
  <c r="Z142" i="11"/>
  <c r="Y142" i="11"/>
  <c r="X142" i="11"/>
  <c r="W142" i="11"/>
  <c r="V142" i="11"/>
  <c r="U142" i="11"/>
  <c r="T142" i="11"/>
  <c r="S142" i="11"/>
  <c r="R142" i="11"/>
  <c r="Q142" i="11"/>
  <c r="P142" i="11"/>
  <c r="O142" i="11"/>
  <c r="N142" i="11"/>
  <c r="M142" i="11"/>
  <c r="L142" i="11"/>
  <c r="K142" i="11"/>
  <c r="J142" i="11"/>
  <c r="I142" i="11"/>
  <c r="H142" i="11"/>
  <c r="G142" i="11"/>
  <c r="F142" i="11"/>
  <c r="E142" i="11"/>
  <c r="D142" i="11"/>
  <c r="C142" i="11"/>
  <c r="AZ141" i="11"/>
  <c r="AY141" i="11"/>
  <c r="AX141" i="11"/>
  <c r="AW141" i="11"/>
  <c r="AV141" i="11"/>
  <c r="AU141" i="11"/>
  <c r="AT141" i="11"/>
  <c r="AS141" i="11"/>
  <c r="AR141" i="11"/>
  <c r="AQ141" i="11"/>
  <c r="AP141" i="11"/>
  <c r="AO141" i="11"/>
  <c r="AN141" i="11"/>
  <c r="AM141" i="11"/>
  <c r="AL141" i="11"/>
  <c r="AK141" i="11"/>
  <c r="AJ141" i="11"/>
  <c r="AI141" i="11"/>
  <c r="AH141" i="11"/>
  <c r="AG141" i="11"/>
  <c r="AF141" i="11"/>
  <c r="AE141" i="11"/>
  <c r="AD141" i="11"/>
  <c r="AC141" i="11"/>
  <c r="AB141" i="11"/>
  <c r="AA141" i="11"/>
  <c r="Z141" i="11"/>
  <c r="Y141" i="11"/>
  <c r="X141" i="11"/>
  <c r="W141" i="11"/>
  <c r="V141" i="11"/>
  <c r="U141" i="11"/>
  <c r="T141" i="11"/>
  <c r="S141" i="11"/>
  <c r="R141" i="11"/>
  <c r="Q141" i="11"/>
  <c r="P141" i="11"/>
  <c r="O141" i="11"/>
  <c r="N141" i="11"/>
  <c r="M141" i="11"/>
  <c r="L141" i="11"/>
  <c r="K141" i="11"/>
  <c r="J141" i="11"/>
  <c r="I141" i="11"/>
  <c r="H141" i="11"/>
  <c r="G141" i="11"/>
  <c r="F141" i="11"/>
  <c r="E141" i="11"/>
  <c r="D141" i="11"/>
  <c r="C141" i="11"/>
  <c r="AZ140" i="11"/>
  <c r="AY140" i="11"/>
  <c r="AX140" i="11"/>
  <c r="AW140" i="11"/>
  <c r="AV140" i="11"/>
  <c r="AU140" i="11"/>
  <c r="AT140" i="11"/>
  <c r="AS140" i="11"/>
  <c r="AR140" i="11"/>
  <c r="AQ140" i="11"/>
  <c r="AP140" i="11"/>
  <c r="AO140" i="11"/>
  <c r="AN140" i="11"/>
  <c r="AM140" i="11"/>
  <c r="AL140" i="11"/>
  <c r="AK140" i="11"/>
  <c r="AJ140" i="11"/>
  <c r="AI140" i="11"/>
  <c r="AH140" i="11"/>
  <c r="AG140" i="11"/>
  <c r="AF140" i="11"/>
  <c r="AE140" i="11"/>
  <c r="AD140" i="11"/>
  <c r="AC140" i="11"/>
  <c r="AB140" i="11"/>
  <c r="AA140" i="11"/>
  <c r="Z140" i="11"/>
  <c r="Y140" i="11"/>
  <c r="X140" i="11"/>
  <c r="W140" i="11"/>
  <c r="V140" i="11"/>
  <c r="U140" i="11"/>
  <c r="T140" i="11"/>
  <c r="S140" i="11"/>
  <c r="R140" i="11"/>
  <c r="Q140" i="11"/>
  <c r="P140" i="11"/>
  <c r="O140" i="11"/>
  <c r="N140" i="11"/>
  <c r="M140" i="11"/>
  <c r="L140" i="11"/>
  <c r="K140" i="11"/>
  <c r="J140" i="11"/>
  <c r="I140" i="11"/>
  <c r="H140" i="11"/>
  <c r="G140" i="11"/>
  <c r="F140" i="11"/>
  <c r="E140" i="11"/>
  <c r="D140" i="11"/>
  <c r="C140" i="11"/>
  <c r="AZ139" i="11"/>
  <c r="AY139" i="11"/>
  <c r="AX139" i="11"/>
  <c r="AW139" i="11"/>
  <c r="AV139" i="11"/>
  <c r="AU139" i="11"/>
  <c r="AT139" i="11"/>
  <c r="AS139" i="11"/>
  <c r="AR139" i="11"/>
  <c r="AQ139" i="11"/>
  <c r="AP139" i="11"/>
  <c r="AO139" i="11"/>
  <c r="AN139" i="11"/>
  <c r="AM139" i="11"/>
  <c r="AL139" i="11"/>
  <c r="AK139" i="11"/>
  <c r="AJ139" i="11"/>
  <c r="AI139" i="11"/>
  <c r="AH139" i="11"/>
  <c r="AG139" i="11"/>
  <c r="AF139" i="11"/>
  <c r="AE139" i="11"/>
  <c r="AD139" i="11"/>
  <c r="AC139" i="11"/>
  <c r="AB139" i="11"/>
  <c r="AA139" i="11"/>
  <c r="Z139" i="11"/>
  <c r="Y139" i="11"/>
  <c r="X139" i="11"/>
  <c r="W139" i="11"/>
  <c r="V139" i="11"/>
  <c r="U139" i="11"/>
  <c r="T139" i="11"/>
  <c r="S139" i="11"/>
  <c r="R139" i="11"/>
  <c r="Q139" i="11"/>
  <c r="P139" i="11"/>
  <c r="O139" i="11"/>
  <c r="N139" i="11"/>
  <c r="M139" i="11"/>
  <c r="L139" i="11"/>
  <c r="K139" i="11"/>
  <c r="J139" i="11"/>
  <c r="I139" i="11"/>
  <c r="H139" i="11"/>
  <c r="G139" i="11"/>
  <c r="F139" i="11"/>
  <c r="E139" i="11"/>
  <c r="D139" i="11"/>
  <c r="C139" i="11"/>
  <c r="AZ138" i="11"/>
  <c r="AY138" i="11"/>
  <c r="AX138" i="11"/>
  <c r="AW138" i="11"/>
  <c r="AV138" i="11"/>
  <c r="AU138" i="11"/>
  <c r="AT138" i="11"/>
  <c r="AS138" i="11"/>
  <c r="AR138" i="11"/>
  <c r="AQ138" i="11"/>
  <c r="AP138" i="11"/>
  <c r="AO138" i="11"/>
  <c r="AN138" i="11"/>
  <c r="AM138" i="11"/>
  <c r="AL138" i="11"/>
  <c r="AK138" i="11"/>
  <c r="AJ138" i="11"/>
  <c r="AI138" i="11"/>
  <c r="AH138" i="11"/>
  <c r="AG138" i="11"/>
  <c r="AF138" i="11"/>
  <c r="AE138" i="11"/>
  <c r="AD138" i="11"/>
  <c r="AC138" i="11"/>
  <c r="AB138" i="11"/>
  <c r="AA138" i="11"/>
  <c r="Z138" i="11"/>
  <c r="Y138" i="11"/>
  <c r="X138" i="11"/>
  <c r="W138" i="11"/>
  <c r="V138" i="11"/>
  <c r="U138" i="11"/>
  <c r="T138" i="11"/>
  <c r="S138" i="11"/>
  <c r="R138" i="11"/>
  <c r="Q138" i="11"/>
  <c r="P138" i="11"/>
  <c r="O138" i="11"/>
  <c r="N138" i="11"/>
  <c r="M138" i="11"/>
  <c r="L138" i="11"/>
  <c r="K138" i="11"/>
  <c r="J138" i="11"/>
  <c r="I138" i="11"/>
  <c r="H138" i="11"/>
  <c r="G138" i="11"/>
  <c r="F138" i="11"/>
  <c r="E138" i="11"/>
  <c r="D138" i="11"/>
  <c r="C138" i="11"/>
  <c r="AZ137" i="11"/>
  <c r="AY137" i="11"/>
  <c r="AX137" i="11"/>
  <c r="AW137" i="11"/>
  <c r="AV137" i="11"/>
  <c r="AU137" i="11"/>
  <c r="AT137" i="11"/>
  <c r="AS137" i="11"/>
  <c r="AR137" i="11"/>
  <c r="AQ137" i="11"/>
  <c r="AP137" i="11"/>
  <c r="AO137" i="11"/>
  <c r="AN137" i="11"/>
  <c r="AM137" i="11"/>
  <c r="AL137" i="11"/>
  <c r="AK137" i="11"/>
  <c r="AJ137" i="11"/>
  <c r="AI137" i="11"/>
  <c r="AH137" i="11"/>
  <c r="AG137" i="11"/>
  <c r="AF137" i="11"/>
  <c r="AE137" i="11"/>
  <c r="AD137" i="11"/>
  <c r="AC137" i="11"/>
  <c r="AB137" i="11"/>
  <c r="AA137" i="11"/>
  <c r="Z137" i="11"/>
  <c r="Y137" i="11"/>
  <c r="X137" i="11"/>
  <c r="W137" i="11"/>
  <c r="V137" i="11"/>
  <c r="U137" i="11"/>
  <c r="T137" i="11"/>
  <c r="S137" i="11"/>
  <c r="R137" i="11"/>
  <c r="Q137" i="11"/>
  <c r="P137" i="11"/>
  <c r="O137" i="11"/>
  <c r="N137" i="11"/>
  <c r="M137" i="11"/>
  <c r="L137" i="11"/>
  <c r="K137" i="11"/>
  <c r="J137" i="11"/>
  <c r="I137" i="11"/>
  <c r="H137" i="11"/>
  <c r="G137" i="11"/>
  <c r="F137" i="11"/>
  <c r="E137" i="11"/>
  <c r="D137" i="11"/>
  <c r="C137" i="11"/>
  <c r="AZ136" i="11"/>
  <c r="AY136" i="11"/>
  <c r="AX136" i="11"/>
  <c r="AW136" i="11"/>
  <c r="AV136" i="11"/>
  <c r="AU136" i="11"/>
  <c r="AT136" i="11"/>
  <c r="AS136" i="11"/>
  <c r="AR136" i="11"/>
  <c r="AQ136" i="11"/>
  <c r="AP136" i="11"/>
  <c r="AO136" i="11"/>
  <c r="AN136" i="11"/>
  <c r="AM136" i="11"/>
  <c r="AL136" i="11"/>
  <c r="AK136" i="11"/>
  <c r="AJ136" i="11"/>
  <c r="AI136" i="11"/>
  <c r="AH136" i="11"/>
  <c r="AG136" i="11"/>
  <c r="AF136" i="11"/>
  <c r="AE136" i="11"/>
  <c r="AD136" i="11"/>
  <c r="AC136" i="11"/>
  <c r="AB136" i="11"/>
  <c r="AA136" i="11"/>
  <c r="Z136" i="11"/>
  <c r="Y136" i="11"/>
  <c r="X136" i="11"/>
  <c r="W136" i="11"/>
  <c r="V136" i="11"/>
  <c r="U136" i="11"/>
  <c r="T136" i="11"/>
  <c r="S136" i="11"/>
  <c r="R136" i="11"/>
  <c r="Q136" i="11"/>
  <c r="P136" i="11"/>
  <c r="O136" i="11"/>
  <c r="N136" i="11"/>
  <c r="M136" i="11"/>
  <c r="L136" i="11"/>
  <c r="K136" i="11"/>
  <c r="J136" i="11"/>
  <c r="I136" i="11"/>
  <c r="H136" i="11"/>
  <c r="G136" i="11"/>
  <c r="F136" i="11"/>
  <c r="E136" i="11"/>
  <c r="D136" i="11"/>
  <c r="C136" i="11"/>
  <c r="AZ135" i="11"/>
  <c r="AY135" i="11"/>
  <c r="AX135" i="11"/>
  <c r="AW135" i="11"/>
  <c r="AV135" i="11"/>
  <c r="AU135" i="11"/>
  <c r="AT135" i="11"/>
  <c r="AS135" i="11"/>
  <c r="AR135" i="11"/>
  <c r="AQ135" i="11"/>
  <c r="AP135" i="11"/>
  <c r="AO135" i="11"/>
  <c r="AN135" i="11"/>
  <c r="AM135" i="11"/>
  <c r="AL135" i="11"/>
  <c r="AK135" i="11"/>
  <c r="AJ135" i="11"/>
  <c r="AI135" i="11"/>
  <c r="AH135" i="11"/>
  <c r="AG135" i="11"/>
  <c r="AF135" i="11"/>
  <c r="AE135" i="11"/>
  <c r="AD135" i="11"/>
  <c r="AC135" i="11"/>
  <c r="AB135" i="11"/>
  <c r="AA135" i="11"/>
  <c r="Z135" i="11"/>
  <c r="Y135" i="11"/>
  <c r="X135" i="11"/>
  <c r="W135" i="11"/>
  <c r="V135" i="11"/>
  <c r="U135" i="11"/>
  <c r="T135" i="11"/>
  <c r="S135" i="11"/>
  <c r="R135" i="11"/>
  <c r="Q135" i="11"/>
  <c r="P135" i="11"/>
  <c r="O135" i="11"/>
  <c r="N135" i="11"/>
  <c r="M135" i="11"/>
  <c r="L135" i="11"/>
  <c r="K135" i="11"/>
  <c r="J135" i="11"/>
  <c r="I135" i="11"/>
  <c r="H135" i="11"/>
  <c r="G135" i="11"/>
  <c r="F135" i="11"/>
  <c r="E135" i="11"/>
  <c r="D135" i="11"/>
  <c r="C135" i="11"/>
  <c r="AZ134" i="11"/>
  <c r="AY134" i="11"/>
  <c r="AX134" i="11"/>
  <c r="AW134" i="11"/>
  <c r="AV134" i="11"/>
  <c r="AU134" i="11"/>
  <c r="AT134" i="11"/>
  <c r="AS134" i="11"/>
  <c r="AR134" i="11"/>
  <c r="AQ134" i="11"/>
  <c r="AP134" i="11"/>
  <c r="AO134" i="11"/>
  <c r="AN134" i="11"/>
  <c r="AM134" i="11"/>
  <c r="AL134" i="11"/>
  <c r="AK134" i="11"/>
  <c r="AJ134" i="11"/>
  <c r="AI134" i="11"/>
  <c r="AH134" i="11"/>
  <c r="AG134" i="11"/>
  <c r="AF134" i="11"/>
  <c r="AE134" i="11"/>
  <c r="AD134" i="11"/>
  <c r="AC134" i="11"/>
  <c r="AB134" i="11"/>
  <c r="AA134" i="11"/>
  <c r="Z134" i="11"/>
  <c r="Y134" i="11"/>
  <c r="X134" i="11"/>
  <c r="W134" i="11"/>
  <c r="V134" i="11"/>
  <c r="U134" i="11"/>
  <c r="T134" i="11"/>
  <c r="S134" i="11"/>
  <c r="R134" i="11"/>
  <c r="Q134" i="11"/>
  <c r="P134" i="11"/>
  <c r="O134" i="11"/>
  <c r="N134" i="11"/>
  <c r="M134" i="11"/>
  <c r="L134" i="11"/>
  <c r="K134" i="11"/>
  <c r="J134" i="11"/>
  <c r="I134" i="11"/>
  <c r="H134" i="11"/>
  <c r="G134" i="11"/>
  <c r="F134" i="11"/>
  <c r="E134" i="11"/>
  <c r="D134" i="11"/>
  <c r="C134" i="11"/>
  <c r="AZ133" i="11"/>
  <c r="AY133" i="11"/>
  <c r="AX133" i="11"/>
  <c r="AW133" i="11"/>
  <c r="AV133" i="11"/>
  <c r="AU133" i="11"/>
  <c r="AT133" i="11"/>
  <c r="AS133" i="11"/>
  <c r="AR133" i="11"/>
  <c r="AQ133" i="11"/>
  <c r="AP133" i="11"/>
  <c r="AO133" i="11"/>
  <c r="AN133" i="11"/>
  <c r="AM133" i="11"/>
  <c r="AL133" i="11"/>
  <c r="AK133" i="11"/>
  <c r="AJ133" i="11"/>
  <c r="AI133" i="11"/>
  <c r="AH133" i="11"/>
  <c r="AG133" i="11"/>
  <c r="AF133" i="11"/>
  <c r="AE133" i="11"/>
  <c r="AD133" i="11"/>
  <c r="AC133" i="11"/>
  <c r="AB133" i="11"/>
  <c r="AA133" i="11"/>
  <c r="Z133" i="11"/>
  <c r="Y133" i="11"/>
  <c r="X133" i="11"/>
  <c r="W133" i="11"/>
  <c r="V133" i="11"/>
  <c r="U133" i="11"/>
  <c r="T133" i="11"/>
  <c r="S133" i="11"/>
  <c r="R133" i="11"/>
  <c r="Q133" i="11"/>
  <c r="P133" i="11"/>
  <c r="O133" i="11"/>
  <c r="N133" i="11"/>
  <c r="M133" i="11"/>
  <c r="L133" i="11"/>
  <c r="K133" i="11"/>
  <c r="J133" i="11"/>
  <c r="I133" i="11"/>
  <c r="H133" i="11"/>
  <c r="G133" i="11"/>
  <c r="F133" i="11"/>
  <c r="E133" i="11"/>
  <c r="D133" i="11"/>
  <c r="C133" i="11"/>
  <c r="AZ132" i="11"/>
  <c r="AY132" i="11"/>
  <c r="AX132" i="11"/>
  <c r="AW132" i="11"/>
  <c r="AV132" i="11"/>
  <c r="AU132" i="11"/>
  <c r="AT132" i="11"/>
  <c r="AS132" i="11"/>
  <c r="AR132" i="11"/>
  <c r="AQ132" i="11"/>
  <c r="AP132" i="11"/>
  <c r="AO132" i="11"/>
  <c r="AN132" i="11"/>
  <c r="AM132" i="11"/>
  <c r="AL132" i="11"/>
  <c r="AK132" i="11"/>
  <c r="AJ132" i="11"/>
  <c r="AI132" i="11"/>
  <c r="AH132" i="11"/>
  <c r="AG132" i="11"/>
  <c r="AF132" i="11"/>
  <c r="AE132" i="11"/>
  <c r="AD132" i="11"/>
  <c r="AC132" i="11"/>
  <c r="AB132" i="11"/>
  <c r="AA132" i="11"/>
  <c r="Z132" i="11"/>
  <c r="Y132" i="11"/>
  <c r="X132" i="11"/>
  <c r="W132" i="11"/>
  <c r="V132" i="11"/>
  <c r="U132" i="11"/>
  <c r="T132" i="11"/>
  <c r="S132" i="11"/>
  <c r="R132" i="11"/>
  <c r="Q132" i="11"/>
  <c r="P132" i="11"/>
  <c r="O132" i="11"/>
  <c r="N132" i="11"/>
  <c r="M132" i="11"/>
  <c r="L132" i="11"/>
  <c r="K132" i="11"/>
  <c r="J132" i="11"/>
  <c r="I132" i="11"/>
  <c r="H132" i="11"/>
  <c r="G132" i="11"/>
  <c r="F132" i="11"/>
  <c r="E132" i="11"/>
  <c r="D132" i="11"/>
  <c r="C132" i="11"/>
  <c r="AZ131" i="11"/>
  <c r="AY131" i="11"/>
  <c r="AX131" i="11"/>
  <c r="AW131" i="11"/>
  <c r="AV131" i="11"/>
  <c r="AU131" i="11"/>
  <c r="AT131" i="11"/>
  <c r="AS131" i="11"/>
  <c r="AR131" i="11"/>
  <c r="AQ131" i="11"/>
  <c r="AP131" i="11"/>
  <c r="AO131" i="11"/>
  <c r="AN131" i="11"/>
  <c r="AM131" i="11"/>
  <c r="AL131" i="11"/>
  <c r="AK131" i="11"/>
  <c r="AJ131" i="11"/>
  <c r="AI131" i="11"/>
  <c r="AH131" i="11"/>
  <c r="AG131" i="11"/>
  <c r="AF131" i="11"/>
  <c r="AE131" i="11"/>
  <c r="AD131" i="11"/>
  <c r="AC131" i="11"/>
  <c r="AB131" i="11"/>
  <c r="AA131" i="11"/>
  <c r="Z131" i="11"/>
  <c r="Y131" i="11"/>
  <c r="X131" i="11"/>
  <c r="W131" i="11"/>
  <c r="V131" i="11"/>
  <c r="U131" i="11"/>
  <c r="T131" i="11"/>
  <c r="S131" i="11"/>
  <c r="R131" i="11"/>
  <c r="Q131" i="11"/>
  <c r="P131" i="11"/>
  <c r="O131" i="11"/>
  <c r="N131" i="11"/>
  <c r="M131" i="11"/>
  <c r="L131" i="11"/>
  <c r="K131" i="11"/>
  <c r="J131" i="11"/>
  <c r="I131" i="11"/>
  <c r="H131" i="11"/>
  <c r="G131" i="11"/>
  <c r="F131" i="11"/>
  <c r="E131" i="11"/>
  <c r="D131" i="11"/>
  <c r="C131" i="11"/>
  <c r="AZ130" i="11"/>
  <c r="AY130" i="11"/>
  <c r="AX130" i="11"/>
  <c r="AW130" i="11"/>
  <c r="AV130" i="11"/>
  <c r="AU130" i="11"/>
  <c r="AT130" i="11"/>
  <c r="AS130" i="11"/>
  <c r="AR130" i="11"/>
  <c r="AQ130" i="11"/>
  <c r="AP130" i="11"/>
  <c r="AO130" i="11"/>
  <c r="AN130" i="11"/>
  <c r="AM130" i="11"/>
  <c r="AL130" i="11"/>
  <c r="AK130" i="11"/>
  <c r="AJ130" i="11"/>
  <c r="AI130" i="11"/>
  <c r="AH130" i="11"/>
  <c r="AG130" i="11"/>
  <c r="AF130" i="11"/>
  <c r="AE130" i="11"/>
  <c r="AD130" i="11"/>
  <c r="AC130" i="11"/>
  <c r="AB130" i="11"/>
  <c r="AA130" i="11"/>
  <c r="Z130" i="11"/>
  <c r="Y130" i="11"/>
  <c r="X130" i="11"/>
  <c r="W130" i="11"/>
  <c r="V130" i="11"/>
  <c r="U130" i="11"/>
  <c r="T130" i="11"/>
  <c r="S130" i="11"/>
  <c r="R130" i="11"/>
  <c r="Q130" i="11"/>
  <c r="P130" i="11"/>
  <c r="O130" i="11"/>
  <c r="N130" i="11"/>
  <c r="M130" i="11"/>
  <c r="L130" i="11"/>
  <c r="K130" i="11"/>
  <c r="J130" i="11"/>
  <c r="I130" i="11"/>
  <c r="H130" i="11"/>
  <c r="G130" i="11"/>
  <c r="F130" i="11"/>
  <c r="E130" i="11"/>
  <c r="D130" i="11"/>
  <c r="C130" i="11"/>
  <c r="AZ129" i="11"/>
  <c r="AY129" i="11"/>
  <c r="AX129" i="11"/>
  <c r="AW129" i="11"/>
  <c r="AV129" i="11"/>
  <c r="AU129" i="11"/>
  <c r="AT129" i="11"/>
  <c r="AS129" i="11"/>
  <c r="AR129" i="11"/>
  <c r="AQ129" i="11"/>
  <c r="AP129" i="11"/>
  <c r="AO129" i="11"/>
  <c r="AN129" i="11"/>
  <c r="AM129" i="11"/>
  <c r="AL129" i="11"/>
  <c r="AK129" i="11"/>
  <c r="AJ129" i="11"/>
  <c r="AI129" i="11"/>
  <c r="AH129" i="11"/>
  <c r="AG129" i="11"/>
  <c r="AF129" i="11"/>
  <c r="AE129" i="11"/>
  <c r="AD129" i="11"/>
  <c r="AC129" i="11"/>
  <c r="AB129" i="11"/>
  <c r="AA129" i="11"/>
  <c r="Z129" i="11"/>
  <c r="Y129" i="11"/>
  <c r="X129" i="11"/>
  <c r="W129" i="11"/>
  <c r="V129" i="11"/>
  <c r="U129" i="11"/>
  <c r="T129" i="11"/>
  <c r="S129" i="11"/>
  <c r="R129" i="11"/>
  <c r="Q129" i="11"/>
  <c r="P129" i="11"/>
  <c r="O129" i="11"/>
  <c r="N129" i="11"/>
  <c r="M129" i="11"/>
  <c r="L129" i="11"/>
  <c r="K129" i="11"/>
  <c r="J129" i="11"/>
  <c r="I129" i="11"/>
  <c r="H129" i="11"/>
  <c r="G129" i="11"/>
  <c r="F129" i="11"/>
  <c r="E129" i="11"/>
  <c r="D129" i="11"/>
  <c r="C129" i="11"/>
  <c r="AZ128" i="11"/>
  <c r="AY128" i="11"/>
  <c r="AX128" i="11"/>
  <c r="AW128" i="11"/>
  <c r="AV128" i="11"/>
  <c r="AU128" i="11"/>
  <c r="AT128" i="11"/>
  <c r="AS128" i="11"/>
  <c r="AR128" i="11"/>
  <c r="AQ128" i="11"/>
  <c r="AP128" i="11"/>
  <c r="AO128" i="11"/>
  <c r="AN128" i="11"/>
  <c r="AM128" i="11"/>
  <c r="AL128" i="11"/>
  <c r="AK128" i="11"/>
  <c r="AJ128" i="11"/>
  <c r="AI128" i="11"/>
  <c r="AH128" i="11"/>
  <c r="AG128" i="11"/>
  <c r="AF128" i="11"/>
  <c r="AE128" i="11"/>
  <c r="AD128" i="11"/>
  <c r="AC128" i="11"/>
  <c r="AB128" i="11"/>
  <c r="AA128" i="11"/>
  <c r="Z128" i="11"/>
  <c r="Y128" i="11"/>
  <c r="X128" i="11"/>
  <c r="W128" i="11"/>
  <c r="V128" i="11"/>
  <c r="U128" i="11"/>
  <c r="T128" i="11"/>
  <c r="S128" i="11"/>
  <c r="R128" i="11"/>
  <c r="Q128" i="11"/>
  <c r="P128" i="11"/>
  <c r="O128" i="11"/>
  <c r="N128" i="11"/>
  <c r="M128" i="11"/>
  <c r="L128" i="11"/>
  <c r="K128" i="11"/>
  <c r="J128" i="11"/>
  <c r="I128" i="11"/>
  <c r="H128" i="11"/>
  <c r="G128" i="11"/>
  <c r="F128" i="11"/>
  <c r="E128" i="11"/>
  <c r="D128" i="11"/>
  <c r="C128" i="11"/>
  <c r="AZ127" i="11"/>
  <c r="AY127" i="11"/>
  <c r="AX127" i="11"/>
  <c r="AW127" i="11"/>
  <c r="AV127" i="11"/>
  <c r="AU127" i="11"/>
  <c r="AT127" i="11"/>
  <c r="AS127" i="11"/>
  <c r="AR127" i="11"/>
  <c r="AQ127" i="11"/>
  <c r="AP127" i="11"/>
  <c r="AO127" i="11"/>
  <c r="AN127" i="11"/>
  <c r="AM127" i="11"/>
  <c r="AL127" i="11"/>
  <c r="AK127" i="11"/>
  <c r="AJ127" i="11"/>
  <c r="AI127" i="11"/>
  <c r="AH127" i="11"/>
  <c r="AG127" i="11"/>
  <c r="AF127" i="11"/>
  <c r="AE127" i="11"/>
  <c r="AD127" i="11"/>
  <c r="AC127" i="11"/>
  <c r="AB127" i="11"/>
  <c r="AA127" i="11"/>
  <c r="Z127" i="11"/>
  <c r="Y127" i="11"/>
  <c r="X127" i="11"/>
  <c r="W127" i="11"/>
  <c r="V127" i="11"/>
  <c r="U127" i="11"/>
  <c r="T127" i="11"/>
  <c r="S127" i="11"/>
  <c r="R127" i="11"/>
  <c r="Q127" i="11"/>
  <c r="P127" i="11"/>
  <c r="O127" i="11"/>
  <c r="N127" i="11"/>
  <c r="M127" i="11"/>
  <c r="L127" i="11"/>
  <c r="K127" i="11"/>
  <c r="J127" i="11"/>
  <c r="I127" i="11"/>
  <c r="H127" i="11"/>
  <c r="G127" i="11"/>
  <c r="F127" i="11"/>
  <c r="E127" i="11"/>
  <c r="D127" i="11"/>
  <c r="C127" i="11"/>
  <c r="AZ126" i="11"/>
  <c r="AY126" i="11"/>
  <c r="AX126" i="11"/>
  <c r="AW126" i="11"/>
  <c r="AV126" i="11"/>
  <c r="AU126" i="11"/>
  <c r="AT126" i="11"/>
  <c r="AS126" i="11"/>
  <c r="AR126" i="11"/>
  <c r="AQ126" i="11"/>
  <c r="AP126" i="11"/>
  <c r="AO126" i="11"/>
  <c r="AN126" i="11"/>
  <c r="AM126" i="11"/>
  <c r="AL126" i="11"/>
  <c r="AK126" i="11"/>
  <c r="AJ126" i="11"/>
  <c r="AI126" i="11"/>
  <c r="AH126" i="11"/>
  <c r="AG126" i="11"/>
  <c r="AF126" i="11"/>
  <c r="AE126" i="11"/>
  <c r="AD126" i="11"/>
  <c r="AC126" i="11"/>
  <c r="AB126" i="11"/>
  <c r="AA126" i="11"/>
  <c r="Z126" i="11"/>
  <c r="Y126" i="11"/>
  <c r="X126" i="11"/>
  <c r="W126" i="11"/>
  <c r="V126" i="11"/>
  <c r="U126" i="11"/>
  <c r="T126" i="11"/>
  <c r="S126" i="11"/>
  <c r="R126" i="11"/>
  <c r="Q126" i="11"/>
  <c r="P126" i="11"/>
  <c r="O126" i="11"/>
  <c r="N126" i="11"/>
  <c r="M126" i="11"/>
  <c r="L126" i="11"/>
  <c r="K126" i="11"/>
  <c r="J126" i="11"/>
  <c r="I126" i="11"/>
  <c r="H126" i="11"/>
  <c r="G126" i="11"/>
  <c r="F126" i="11"/>
  <c r="E126" i="11"/>
  <c r="D126" i="11"/>
  <c r="C126" i="11"/>
  <c r="C558" i="11" l="1" a="1"/>
  <c r="AC558" i="11" s="1"/>
  <c r="AN607" i="11"/>
  <c r="AF607" i="11"/>
  <c r="H607" i="11"/>
  <c r="AX606" i="11"/>
  <c r="AP606" i="11"/>
  <c r="R606" i="11"/>
  <c r="J606" i="11"/>
  <c r="AR605" i="11"/>
  <c r="AB605" i="11"/>
  <c r="L605" i="11"/>
  <c r="D605" i="11"/>
  <c r="AD604" i="11"/>
  <c r="V604" i="11"/>
  <c r="N604" i="11"/>
  <c r="AN603" i="11"/>
  <c r="AF603" i="11"/>
  <c r="P603" i="11"/>
  <c r="AX602" i="11"/>
  <c r="AH602" i="11"/>
  <c r="Z602" i="11"/>
  <c r="AZ601" i="11"/>
  <c r="AR601" i="11"/>
  <c r="AJ601" i="11"/>
  <c r="L601" i="11"/>
  <c r="D601" i="11"/>
  <c r="AL600" i="11"/>
  <c r="V600" i="11"/>
  <c r="F600" i="11"/>
  <c r="AV599" i="11"/>
  <c r="X599" i="11"/>
  <c r="P599" i="11"/>
  <c r="H599" i="11"/>
  <c r="AH598" i="11"/>
  <c r="Z598" i="11"/>
  <c r="J598" i="11"/>
  <c r="AR597" i="11"/>
  <c r="AB597" i="11"/>
  <c r="T597" i="11"/>
  <c r="AT596" i="11"/>
  <c r="AL596" i="11"/>
  <c r="AD596" i="11"/>
  <c r="F596" i="11"/>
  <c r="AV595" i="11"/>
  <c r="AF595" i="11"/>
  <c r="P595" i="11"/>
  <c r="AX594" i="11"/>
  <c r="AP594" i="11"/>
  <c r="R594" i="11"/>
  <c r="J594" i="11"/>
  <c r="AZ593" i="11"/>
  <c r="AB593" i="11"/>
  <c r="T593" i="11"/>
  <c r="D593" i="11"/>
  <c r="AL592" i="11"/>
  <c r="V592" i="11"/>
  <c r="N592" i="11"/>
  <c r="AN591" i="11"/>
  <c r="AF591" i="11"/>
  <c r="X591" i="11"/>
  <c r="AX590" i="11"/>
  <c r="AP590" i="11"/>
  <c r="Z590" i="11"/>
  <c r="J590" i="11"/>
  <c r="AR589" i="11"/>
  <c r="AJ589" i="11"/>
  <c r="L589" i="11"/>
  <c r="D589" i="11"/>
  <c r="AT588" i="11"/>
  <c r="V588" i="11"/>
  <c r="N588" i="11"/>
  <c r="AV587" i="11"/>
  <c r="AF587" i="11"/>
  <c r="P587" i="11"/>
  <c r="H587" i="11"/>
  <c r="AH586" i="11"/>
  <c r="Z586" i="11"/>
  <c r="R586" i="11"/>
  <c r="AR585" i="11"/>
  <c r="AJ585" i="11"/>
  <c r="T585" i="11"/>
  <c r="D585" i="11"/>
  <c r="AL584" i="11"/>
  <c r="AD584" i="11"/>
  <c r="F584" i="11"/>
  <c r="AV583" i="11"/>
  <c r="AN583" i="11"/>
  <c r="P583" i="11"/>
  <c r="H583" i="11"/>
  <c r="Z582" i="11"/>
  <c r="AR581" i="11"/>
  <c r="L581" i="11"/>
  <c r="AT580" i="11"/>
  <c r="AV579" i="11"/>
  <c r="AF579" i="11"/>
  <c r="P579" i="11"/>
  <c r="R578" i="11"/>
  <c r="AZ577" i="11"/>
  <c r="T577" i="11"/>
  <c r="AL576" i="11"/>
  <c r="F576" i="11"/>
  <c r="AN575" i="11"/>
  <c r="AP574" i="11"/>
  <c r="Z574" i="11"/>
  <c r="J574" i="11"/>
  <c r="L573" i="11"/>
  <c r="AT572" i="11"/>
  <c r="N572" i="11"/>
  <c r="AF571" i="11"/>
  <c r="AX570" i="11"/>
  <c r="AH570" i="11"/>
  <c r="AJ569" i="11"/>
  <c r="T569" i="11"/>
  <c r="D569" i="11"/>
  <c r="F568" i="11"/>
  <c r="AM567" i="11"/>
  <c r="AT566" i="11"/>
  <c r="D566" i="11"/>
  <c r="K565" i="11"/>
  <c r="AN564" i="11"/>
  <c r="U562" i="11"/>
  <c r="AA561" i="11"/>
  <c r="AH560" i="11"/>
  <c r="AZ607" i="11"/>
  <c r="AR607" i="11"/>
  <c r="AB607" i="11"/>
  <c r="L607" i="11"/>
  <c r="AT606" i="11"/>
  <c r="AL606" i="11"/>
  <c r="N606" i="11"/>
  <c r="F606" i="11"/>
  <c r="AV605" i="11"/>
  <c r="X605" i="11"/>
  <c r="P605" i="11"/>
  <c r="AX604" i="11"/>
  <c r="AH604" i="11"/>
  <c r="R604" i="11"/>
  <c r="J604" i="11"/>
  <c r="AJ603" i="11"/>
  <c r="AB603" i="11"/>
  <c r="T603" i="11"/>
  <c r="AT602" i="11"/>
  <c r="AL602" i="11"/>
  <c r="V602" i="11"/>
  <c r="F602" i="11"/>
  <c r="AN601" i="11"/>
  <c r="AF601" i="11"/>
  <c r="H601" i="11"/>
  <c r="AX600" i="11"/>
  <c r="AP600" i="11"/>
  <c r="R600" i="11"/>
  <c r="J600" i="11"/>
  <c r="AR599" i="11"/>
  <c r="AB599" i="11"/>
  <c r="L599" i="11"/>
  <c r="D599" i="11"/>
  <c r="AD598" i="11"/>
  <c r="V598" i="11"/>
  <c r="N598" i="11"/>
  <c r="AN597" i="11"/>
  <c r="AF597" i="11"/>
  <c r="P597" i="11"/>
  <c r="AX596" i="11"/>
  <c r="AH596" i="11"/>
  <c r="Z596" i="11"/>
  <c r="AZ595" i="11"/>
  <c r="AR595" i="11"/>
  <c r="AJ595" i="11"/>
  <c r="L595" i="11"/>
  <c r="D595" i="11"/>
  <c r="AL594" i="11"/>
  <c r="V594" i="11"/>
  <c r="F594" i="11"/>
  <c r="AV593" i="11"/>
  <c r="X593" i="11"/>
  <c r="P593" i="11"/>
  <c r="H593" i="11"/>
  <c r="AH592" i="11"/>
  <c r="Z592" i="11"/>
  <c r="J592" i="11"/>
  <c r="AR591" i="11"/>
  <c r="AB591" i="11"/>
  <c r="T591" i="11"/>
  <c r="AT590" i="11"/>
  <c r="AL590" i="11"/>
  <c r="AD590" i="11"/>
  <c r="F590" i="11"/>
  <c r="AV589" i="11"/>
  <c r="AF589" i="11"/>
  <c r="P589" i="11"/>
  <c r="AX588" i="11"/>
  <c r="AP588" i="11"/>
  <c r="R588" i="11"/>
  <c r="J588" i="11"/>
  <c r="AZ587" i="11"/>
  <c r="AB587" i="11"/>
  <c r="T587" i="11"/>
  <c r="D587" i="11"/>
  <c r="AL586" i="11"/>
  <c r="V586" i="11"/>
  <c r="N586" i="11"/>
  <c r="AN585" i="11"/>
  <c r="AF585" i="11"/>
  <c r="X585" i="11"/>
  <c r="AX584" i="11"/>
  <c r="AP584" i="11"/>
  <c r="Z584" i="11"/>
  <c r="J584" i="11"/>
  <c r="AR583" i="11"/>
  <c r="AJ583" i="11"/>
  <c r="L583" i="11"/>
  <c r="AX582" i="11"/>
  <c r="AH582" i="11"/>
  <c r="AJ581" i="11"/>
  <c r="T581" i="11"/>
  <c r="AL580" i="11"/>
  <c r="F580" i="11"/>
  <c r="X579" i="11"/>
  <c r="H579" i="11"/>
  <c r="J578" i="11"/>
  <c r="AR577" i="11"/>
  <c r="AB577" i="11"/>
  <c r="AD576" i="11"/>
  <c r="N576" i="11"/>
  <c r="AF575" i="11"/>
  <c r="AX574" i="11"/>
  <c r="R574" i="11"/>
  <c r="AZ573" i="11"/>
  <c r="D573" i="11"/>
  <c r="AL572" i="11"/>
  <c r="V572" i="11"/>
  <c r="X571" i="11"/>
  <c r="H571" i="11"/>
  <c r="Z570" i="11"/>
  <c r="AR569" i="11"/>
  <c r="L569" i="11"/>
  <c r="AT568" i="11"/>
  <c r="AV567" i="11"/>
  <c r="AB567" i="11"/>
  <c r="G567" i="11"/>
  <c r="AQ565" i="11"/>
  <c r="V565" i="11"/>
  <c r="Y564" i="11"/>
  <c r="AO562" i="11"/>
  <c r="G561" i="11"/>
  <c r="M560" i="11"/>
  <c r="J558" i="11"/>
  <c r="R558" i="11"/>
  <c r="Z558" i="11"/>
  <c r="AX558" i="11"/>
  <c r="H559" i="11"/>
  <c r="X559" i="11"/>
  <c r="AN559" i="11"/>
  <c r="F560" i="11"/>
  <c r="N560" i="11"/>
  <c r="AL560" i="11"/>
  <c r="AT560" i="11"/>
  <c r="D561" i="11"/>
  <c r="AB561" i="11"/>
  <c r="AJ561" i="11"/>
  <c r="AZ561" i="11"/>
  <c r="R562" i="11"/>
  <c r="AH562" i="11"/>
  <c r="AP562" i="11"/>
  <c r="P563" i="11"/>
  <c r="X563" i="11"/>
  <c r="AF563" i="11"/>
  <c r="F564" i="11"/>
  <c r="N564" i="11"/>
  <c r="AB564" i="11"/>
  <c r="AL564" i="11"/>
  <c r="AU564" i="11"/>
  <c r="AY564" i="11"/>
  <c r="M565" i="11"/>
  <c r="Q565" i="11"/>
  <c r="U565" i="11"/>
  <c r="AG565" i="11"/>
  <c r="AK565" i="11"/>
  <c r="AS565" i="11"/>
  <c r="C566" i="11"/>
  <c r="K566" i="11"/>
  <c r="O566" i="11"/>
  <c r="AA566" i="11"/>
  <c r="AE566" i="11"/>
  <c r="AI566" i="11"/>
  <c r="AU566" i="11"/>
  <c r="AY566" i="11"/>
  <c r="I567" i="11"/>
  <c r="Q567" i="11"/>
  <c r="Y567" i="11"/>
  <c r="AC567" i="11"/>
  <c r="AO567" i="11"/>
  <c r="F558" i="11"/>
  <c r="U558" i="11"/>
  <c r="C559" i="11"/>
  <c r="L559" i="11"/>
  <c r="AI559" i="11"/>
  <c r="E560" i="11"/>
  <c r="Z560" i="11"/>
  <c r="AK560" i="11"/>
  <c r="S561" i="11"/>
  <c r="AE561" i="11"/>
  <c r="AN561" i="11"/>
  <c r="V562" i="11"/>
  <c r="AG562" i="11"/>
  <c r="D563" i="11"/>
  <c r="AA563" i="11"/>
  <c r="AU563" i="11"/>
  <c r="I564" i="11"/>
  <c r="AH564" i="11"/>
  <c r="AO564" i="11"/>
  <c r="AT564" i="11"/>
  <c r="L565" i="11"/>
  <c r="R565" i="11"/>
  <c r="AB565" i="11"/>
  <c r="AM565" i="11"/>
  <c r="AX565" i="11"/>
  <c r="E566" i="11"/>
  <c r="U566" i="11"/>
  <c r="Z566" i="11"/>
  <c r="AF566" i="11"/>
  <c r="AV566" i="11"/>
  <c r="C567" i="11"/>
  <c r="N567" i="11"/>
  <c r="X567" i="11"/>
  <c r="AI567" i="11"/>
  <c r="AN567" i="11"/>
  <c r="C568" i="11"/>
  <c r="G568" i="11"/>
  <c r="K568" i="11"/>
  <c r="W568" i="11"/>
  <c r="AA568" i="11"/>
  <c r="AI568" i="11"/>
  <c r="AQ568" i="11"/>
  <c r="AY568" i="11"/>
  <c r="E569" i="11"/>
  <c r="Q569" i="11"/>
  <c r="U569" i="11"/>
  <c r="Y569" i="11"/>
  <c r="AK569" i="11"/>
  <c r="AO569" i="11"/>
  <c r="AW569" i="11"/>
  <c r="G570" i="11"/>
  <c r="O570" i="11"/>
  <c r="S570" i="11"/>
  <c r="AE570" i="11"/>
  <c r="AI570" i="11"/>
  <c r="AM570" i="11"/>
  <c r="AY570" i="11"/>
  <c r="E571" i="11"/>
  <c r="M571" i="11"/>
  <c r="U571" i="11"/>
  <c r="AC571" i="11"/>
  <c r="AG571" i="11"/>
  <c r="AS571" i="11"/>
  <c r="AW571" i="11"/>
  <c r="C572" i="11"/>
  <c r="O572" i="11"/>
  <c r="S572" i="11"/>
  <c r="AA572" i="11"/>
  <c r="AI572" i="11"/>
  <c r="AQ572" i="11"/>
  <c r="AU572" i="11"/>
  <c r="I573" i="11"/>
  <c r="M573" i="11"/>
  <c r="Q573" i="11"/>
  <c r="AC573" i="11"/>
  <c r="AG573" i="11"/>
  <c r="AO573" i="11"/>
  <c r="AW573" i="11"/>
  <c r="G574" i="11"/>
  <c r="K574" i="11"/>
  <c r="W574" i="11"/>
  <c r="AA574" i="11"/>
  <c r="AE574" i="11"/>
  <c r="AQ574" i="11"/>
  <c r="AU574" i="11"/>
  <c r="E575" i="11"/>
  <c r="M575" i="11"/>
  <c r="U575" i="11"/>
  <c r="Y575" i="11"/>
  <c r="AK575" i="11"/>
  <c r="AO575" i="11"/>
  <c r="AS575" i="11"/>
  <c r="C576" i="11"/>
  <c r="G576" i="11"/>
  <c r="K576" i="11"/>
  <c r="S576" i="11"/>
  <c r="W576" i="11"/>
  <c r="AA576" i="11"/>
  <c r="AI576" i="11"/>
  <c r="AM576" i="11"/>
  <c r="AQ576" i="11"/>
  <c r="AY576" i="11"/>
  <c r="E577" i="11"/>
  <c r="I577" i="11"/>
  <c r="Q577" i="11"/>
  <c r="U577" i="11"/>
  <c r="Y577" i="11"/>
  <c r="AG577" i="11"/>
  <c r="AK577" i="11"/>
  <c r="AO577" i="11"/>
  <c r="AW577" i="11"/>
  <c r="C578" i="11"/>
  <c r="G578" i="11"/>
  <c r="O578" i="11"/>
  <c r="S578" i="11"/>
  <c r="W578" i="11"/>
  <c r="AE578" i="11"/>
  <c r="AI578" i="11"/>
  <c r="AM578" i="11"/>
  <c r="AU578" i="11"/>
  <c r="AY578" i="11"/>
  <c r="E579" i="11"/>
  <c r="M579" i="11"/>
  <c r="Q579" i="11"/>
  <c r="U579" i="11"/>
  <c r="AC579" i="11"/>
  <c r="AG579" i="11"/>
  <c r="AK579" i="11"/>
  <c r="AS579" i="11"/>
  <c r="AW579" i="11"/>
  <c r="C580" i="11"/>
  <c r="K580" i="11"/>
  <c r="O580" i="11"/>
  <c r="S580" i="11"/>
  <c r="AA580" i="11"/>
  <c r="AE580" i="11"/>
  <c r="AI580" i="11"/>
  <c r="AQ580" i="11"/>
  <c r="AU580" i="11"/>
  <c r="AY580" i="11"/>
  <c r="I581" i="11"/>
  <c r="M581" i="11"/>
  <c r="Q581" i="11"/>
  <c r="Y581" i="11"/>
  <c r="AC581" i="11"/>
  <c r="AG581" i="11"/>
  <c r="AO581" i="11"/>
  <c r="AS581" i="11"/>
  <c r="AW581" i="11"/>
  <c r="G582" i="11"/>
  <c r="K582" i="11"/>
  <c r="O582" i="11"/>
  <c r="W582" i="11"/>
  <c r="AA582" i="11"/>
  <c r="AE582" i="11"/>
  <c r="AM582" i="11"/>
  <c r="AQ582" i="11"/>
  <c r="AU582" i="11"/>
  <c r="E583" i="11"/>
  <c r="I583" i="11"/>
  <c r="M583" i="11"/>
  <c r="U583" i="11"/>
  <c r="Y583" i="11"/>
  <c r="AC583" i="11"/>
  <c r="AK583" i="11"/>
  <c r="AO583" i="11"/>
  <c r="AS583" i="11"/>
  <c r="C584" i="11"/>
  <c r="G584" i="11"/>
  <c r="K584" i="11"/>
  <c r="S584" i="11"/>
  <c r="W584" i="11"/>
  <c r="AA584" i="11"/>
  <c r="AI584" i="11"/>
  <c r="AM584" i="11"/>
  <c r="AQ584" i="11"/>
  <c r="AY584" i="11"/>
  <c r="E585" i="11"/>
  <c r="I585" i="11"/>
  <c r="Q585" i="11"/>
  <c r="U585" i="11"/>
  <c r="Y585" i="11"/>
  <c r="AG585" i="11"/>
  <c r="AK585" i="11"/>
  <c r="AO585" i="11"/>
  <c r="AW585" i="11"/>
  <c r="C586" i="11"/>
  <c r="G586" i="11"/>
  <c r="O586" i="11"/>
  <c r="S586" i="11"/>
  <c r="W586" i="11"/>
  <c r="AE586" i="11"/>
  <c r="AI586" i="11"/>
  <c r="AM586" i="11"/>
  <c r="AU586" i="11"/>
  <c r="AY586" i="11"/>
  <c r="E587" i="11"/>
  <c r="M587" i="11"/>
  <c r="Q587" i="11"/>
  <c r="U587" i="11"/>
  <c r="Y587" i="11"/>
  <c r="AC587" i="11"/>
  <c r="AG587" i="11"/>
  <c r="AK587" i="11"/>
  <c r="AO587" i="11"/>
  <c r="AS587" i="11"/>
  <c r="AW587" i="11"/>
  <c r="C588" i="11"/>
  <c r="G588" i="11"/>
  <c r="K588" i="11"/>
  <c r="O588" i="11"/>
  <c r="S588" i="11"/>
  <c r="W588" i="11"/>
  <c r="AA588" i="11"/>
  <c r="AE588" i="11"/>
  <c r="AI588" i="11"/>
  <c r="AM588" i="11"/>
  <c r="AQ588" i="11"/>
  <c r="AU588" i="11"/>
  <c r="AY588" i="11"/>
  <c r="E589" i="11"/>
  <c r="I589" i="11"/>
  <c r="M589" i="11"/>
  <c r="Q589" i="11"/>
  <c r="U589" i="11"/>
  <c r="Y589" i="11"/>
  <c r="AC589" i="11"/>
  <c r="AG589" i="11"/>
  <c r="AK589" i="11"/>
  <c r="AO589" i="11"/>
  <c r="AS589" i="11"/>
  <c r="AW589" i="11"/>
  <c r="C590" i="11"/>
  <c r="G590" i="11"/>
  <c r="K590" i="11"/>
  <c r="O590" i="11"/>
  <c r="S590" i="11"/>
  <c r="W590" i="11"/>
  <c r="AA590" i="11"/>
  <c r="AE590" i="11"/>
  <c r="AI590" i="11"/>
  <c r="AM590" i="11"/>
  <c r="AQ590" i="11"/>
  <c r="AU590" i="11"/>
  <c r="AY590" i="11"/>
  <c r="E591" i="11"/>
  <c r="I591" i="11"/>
  <c r="M591" i="11"/>
  <c r="Q591" i="11"/>
  <c r="U591" i="11"/>
  <c r="Y591" i="11"/>
  <c r="AC591" i="11"/>
  <c r="AG591" i="11"/>
  <c r="AK591" i="11"/>
  <c r="AO591" i="11"/>
  <c r="AS591" i="11"/>
  <c r="AW591" i="11"/>
  <c r="C592" i="11"/>
  <c r="G592" i="11"/>
  <c r="K592" i="11"/>
  <c r="O592" i="11"/>
  <c r="S592" i="11"/>
  <c r="W592" i="11"/>
  <c r="AA592" i="11"/>
  <c r="AE592" i="11"/>
  <c r="AI592" i="11"/>
  <c r="AM592" i="11"/>
  <c r="AQ592" i="11"/>
  <c r="AU592" i="11"/>
  <c r="AY592" i="11"/>
  <c r="E593" i="11"/>
  <c r="I593" i="11"/>
  <c r="M593" i="11"/>
  <c r="Q593" i="11"/>
  <c r="U593" i="11"/>
  <c r="Y593" i="11"/>
  <c r="AC593" i="11"/>
  <c r="AG593" i="11"/>
  <c r="AK593" i="11"/>
  <c r="AO593" i="11"/>
  <c r="AS593" i="11"/>
  <c r="AW593" i="11"/>
  <c r="C594" i="11"/>
  <c r="G594" i="11"/>
  <c r="K594" i="11"/>
  <c r="O594" i="11"/>
  <c r="S594" i="11"/>
  <c r="W594" i="11"/>
  <c r="AA594" i="11"/>
  <c r="AE594" i="11"/>
  <c r="AI594" i="11"/>
  <c r="AM594" i="11"/>
  <c r="AQ594" i="11"/>
  <c r="AU594" i="11"/>
  <c r="AY594" i="11"/>
  <c r="E595" i="11"/>
  <c r="I595" i="11"/>
  <c r="M595" i="11"/>
  <c r="Q595" i="11"/>
  <c r="U595" i="11"/>
  <c r="Y595" i="11"/>
  <c r="AC595" i="11"/>
  <c r="AG595" i="11"/>
  <c r="AK595" i="11"/>
  <c r="AO595" i="11"/>
  <c r="AS595" i="11"/>
  <c r="AW595" i="11"/>
  <c r="C596" i="11"/>
  <c r="G596" i="11"/>
  <c r="K596" i="11"/>
  <c r="O596" i="11"/>
  <c r="S596" i="11"/>
  <c r="W596" i="11"/>
  <c r="AA596" i="11"/>
  <c r="AE596" i="11"/>
  <c r="AI596" i="11"/>
  <c r="AM596" i="11"/>
  <c r="AQ596" i="11"/>
  <c r="AU596" i="11"/>
  <c r="AY596" i="11"/>
  <c r="E597" i="11"/>
  <c r="I597" i="11"/>
  <c r="M597" i="11"/>
  <c r="Q597" i="11"/>
  <c r="U597" i="11"/>
  <c r="Y597" i="11"/>
  <c r="AC597" i="11"/>
  <c r="AG597" i="11"/>
  <c r="AK597" i="11"/>
  <c r="AO597" i="11"/>
  <c r="AS597" i="11"/>
  <c r="AW597" i="11"/>
  <c r="C598" i="11"/>
  <c r="G598" i="11"/>
  <c r="K598" i="11"/>
  <c r="O598" i="11"/>
  <c r="S598" i="11"/>
  <c r="W598" i="11"/>
  <c r="AA598" i="11"/>
  <c r="AE598" i="11"/>
  <c r="AI598" i="11"/>
  <c r="AM598" i="11"/>
  <c r="AQ598" i="11"/>
  <c r="AU598" i="11"/>
  <c r="AY598" i="11"/>
  <c r="E599" i="11"/>
  <c r="I599" i="11"/>
  <c r="M599" i="11"/>
  <c r="Q599" i="11"/>
  <c r="U599" i="11"/>
  <c r="Y599" i="11"/>
  <c r="AC599" i="11"/>
  <c r="AG599" i="11"/>
  <c r="AK599" i="11"/>
  <c r="AO599" i="11"/>
  <c r="AS599" i="11"/>
  <c r="AW599" i="11"/>
  <c r="C600" i="11"/>
  <c r="G600" i="11"/>
  <c r="K600" i="11"/>
  <c r="O600" i="11"/>
  <c r="S600" i="11"/>
  <c r="W600" i="11"/>
  <c r="AA600" i="11"/>
  <c r="AE600" i="11"/>
  <c r="AI600" i="11"/>
  <c r="AM600" i="11"/>
  <c r="AQ600" i="11"/>
  <c r="AU600" i="11"/>
  <c r="AY600" i="11"/>
  <c r="E601" i="11"/>
  <c r="I601" i="11"/>
  <c r="M601" i="11"/>
  <c r="Q601" i="11"/>
  <c r="U601" i="11"/>
  <c r="Y601" i="11"/>
  <c r="AC601" i="11"/>
  <c r="AG601" i="11"/>
  <c r="AK601" i="11"/>
  <c r="AO601" i="11"/>
  <c r="AS601" i="11"/>
  <c r="AW601" i="11"/>
  <c r="C602" i="11"/>
  <c r="G602" i="11"/>
  <c r="K602" i="11"/>
  <c r="O602" i="11"/>
  <c r="S602" i="11"/>
  <c r="W602" i="11"/>
  <c r="AA602" i="11"/>
  <c r="AE602" i="11"/>
  <c r="AI602" i="11"/>
  <c r="AM602" i="11"/>
  <c r="AQ602" i="11"/>
  <c r="AU602" i="11"/>
  <c r="AY602" i="11"/>
  <c r="E603" i="11"/>
  <c r="I603" i="11"/>
  <c r="M603" i="11"/>
  <c r="Q603" i="11"/>
  <c r="U603" i="11"/>
  <c r="Y603" i="11"/>
  <c r="AC603" i="11"/>
  <c r="AG603" i="11"/>
  <c r="AK603" i="11"/>
  <c r="AO603" i="11"/>
  <c r="AS603" i="11"/>
  <c r="AW603" i="11"/>
  <c r="C604" i="11"/>
  <c r="G604" i="11"/>
  <c r="K604" i="11"/>
  <c r="O604" i="11"/>
  <c r="S604" i="11"/>
  <c r="W604" i="11"/>
  <c r="AA604" i="11"/>
  <c r="AE604" i="11"/>
  <c r="AI604" i="11"/>
  <c r="AM604" i="11"/>
  <c r="AQ604" i="11"/>
  <c r="AU604" i="11"/>
  <c r="AY604" i="11"/>
  <c r="E605" i="11"/>
  <c r="I605" i="11"/>
  <c r="M605" i="11"/>
  <c r="Q605" i="11"/>
  <c r="U605" i="11"/>
  <c r="Y605" i="11"/>
  <c r="AC605" i="11"/>
  <c r="AG605" i="11"/>
  <c r="AK605" i="11"/>
  <c r="AO605" i="11"/>
  <c r="AS605" i="11"/>
  <c r="AW605" i="11"/>
  <c r="C606" i="11"/>
  <c r="G606" i="11"/>
  <c r="K606" i="11"/>
  <c r="O606" i="11"/>
  <c r="S606" i="11"/>
  <c r="W606" i="11"/>
  <c r="AA606" i="11"/>
  <c r="AE606" i="11"/>
  <c r="AI606" i="11"/>
  <c r="AM606" i="11"/>
  <c r="AQ606" i="11"/>
  <c r="AU606" i="11"/>
  <c r="AY606" i="11"/>
  <c r="E607" i="11"/>
  <c r="I607" i="11"/>
  <c r="M607" i="11"/>
  <c r="Q607" i="11"/>
  <c r="U607" i="11"/>
  <c r="Y607" i="11"/>
  <c r="AC607" i="11"/>
  <c r="AG607" i="11"/>
  <c r="AK607" i="11"/>
  <c r="AO607" i="11"/>
  <c r="AS607" i="11"/>
  <c r="AW607" i="11"/>
  <c r="M558" i="11"/>
  <c r="V558" i="11"/>
  <c r="AG558" i="11"/>
  <c r="AS558" i="11"/>
  <c r="D559" i="11"/>
  <c r="O559" i="11"/>
  <c r="AA559" i="11"/>
  <c r="AJ559" i="11"/>
  <c r="AU559" i="11"/>
  <c r="I560" i="11"/>
  <c r="R560" i="11"/>
  <c r="AC560" i="11"/>
  <c r="AO560" i="11"/>
  <c r="AX560" i="11"/>
  <c r="K561" i="11"/>
  <c r="W561" i="11"/>
  <c r="AF561" i="11"/>
  <c r="AQ561" i="11"/>
  <c r="E562" i="11"/>
  <c r="N562" i="11"/>
  <c r="Y562" i="11"/>
  <c r="AK562" i="11"/>
  <c r="AT562" i="11"/>
  <c r="G563" i="11"/>
  <c r="S563" i="11"/>
  <c r="AB563" i="11"/>
  <c r="AM563" i="11"/>
  <c r="AY563" i="11"/>
  <c r="J564" i="11"/>
  <c r="U564" i="11"/>
  <c r="AC564" i="11"/>
  <c r="AJ564" i="11"/>
  <c r="AP564" i="11"/>
  <c r="AV564" i="11"/>
  <c r="C565" i="11"/>
  <c r="H565" i="11"/>
  <c r="N565" i="11"/>
  <c r="S565" i="11"/>
  <c r="X565" i="11"/>
  <c r="AD565" i="11"/>
  <c r="AI565" i="11"/>
  <c r="AN565" i="11"/>
  <c r="AT565" i="11"/>
  <c r="AY565" i="11"/>
  <c r="F566" i="11"/>
  <c r="L566" i="11"/>
  <c r="Q566" i="11"/>
  <c r="V566" i="11"/>
  <c r="AB566" i="11"/>
  <c r="AG566" i="11"/>
  <c r="AL566" i="11"/>
  <c r="AR566" i="11"/>
  <c r="AW566" i="11"/>
  <c r="D567" i="11"/>
  <c r="J567" i="11"/>
  <c r="O567" i="11"/>
  <c r="T567" i="11"/>
  <c r="Z567" i="11"/>
  <c r="AE567" i="11"/>
  <c r="AJ567" i="11"/>
  <c r="AP567" i="11"/>
  <c r="AT567" i="11"/>
  <c r="AX567" i="11"/>
  <c r="D568" i="11"/>
  <c r="H568" i="11"/>
  <c r="L568" i="11"/>
  <c r="P568" i="11"/>
  <c r="T568" i="11"/>
  <c r="X568" i="11"/>
  <c r="AB568" i="11"/>
  <c r="AF568" i="11"/>
  <c r="AJ568" i="11"/>
  <c r="AN568" i="11"/>
  <c r="AR568" i="11"/>
  <c r="AV568" i="11"/>
  <c r="AZ568" i="11"/>
  <c r="F569" i="11"/>
  <c r="J569" i="11"/>
  <c r="N569" i="11"/>
  <c r="R569" i="11"/>
  <c r="V569" i="11"/>
  <c r="Z569" i="11"/>
  <c r="AD569" i="11"/>
  <c r="AH569" i="11"/>
  <c r="AL569" i="11"/>
  <c r="AP569" i="11"/>
  <c r="AT569" i="11"/>
  <c r="AX569" i="11"/>
  <c r="D570" i="11"/>
  <c r="H570" i="11"/>
  <c r="L570" i="11"/>
  <c r="P570" i="11"/>
  <c r="T570" i="11"/>
  <c r="X570" i="11"/>
  <c r="AB570" i="11"/>
  <c r="AF570" i="11"/>
  <c r="AJ570" i="11"/>
  <c r="AN570" i="11"/>
  <c r="AR570" i="11"/>
  <c r="AV570" i="11"/>
  <c r="AZ570" i="11"/>
  <c r="F571" i="11"/>
  <c r="J571" i="11"/>
  <c r="N571" i="11"/>
  <c r="R571" i="11"/>
  <c r="V571" i="11"/>
  <c r="Z571" i="11"/>
  <c r="AD571" i="11"/>
  <c r="AH571" i="11"/>
  <c r="AL571" i="11"/>
  <c r="AP571" i="11"/>
  <c r="AT571" i="11"/>
  <c r="AX571" i="11"/>
  <c r="D572" i="11"/>
  <c r="H572" i="11"/>
  <c r="L572" i="11"/>
  <c r="P572" i="11"/>
  <c r="T572" i="11"/>
  <c r="X572" i="11"/>
  <c r="AB572" i="11"/>
  <c r="AF572" i="11"/>
  <c r="AJ572" i="11"/>
  <c r="AN572" i="11"/>
  <c r="AR572" i="11"/>
  <c r="AV572" i="11"/>
  <c r="AZ572" i="11"/>
  <c r="F573" i="11"/>
  <c r="J573" i="11"/>
  <c r="N573" i="11"/>
  <c r="R573" i="11"/>
  <c r="V573" i="11"/>
  <c r="Z573" i="11"/>
  <c r="AD573" i="11"/>
  <c r="AH573" i="11"/>
  <c r="AL573" i="11"/>
  <c r="AP573" i="11"/>
  <c r="AT573" i="11"/>
  <c r="AX573" i="11"/>
  <c r="D574" i="11"/>
  <c r="H574" i="11"/>
  <c r="L574" i="11"/>
  <c r="P574" i="11"/>
  <c r="T574" i="11"/>
  <c r="X574" i="11"/>
  <c r="AB574" i="11"/>
  <c r="AF574" i="11"/>
  <c r="AJ574" i="11"/>
  <c r="AN574" i="11"/>
  <c r="AR574" i="11"/>
  <c r="AV574" i="11"/>
  <c r="AZ574" i="11"/>
  <c r="F575" i="11"/>
  <c r="J575" i="11"/>
  <c r="N575" i="11"/>
  <c r="R575" i="11"/>
  <c r="V575" i="11"/>
  <c r="Z575" i="11"/>
  <c r="AD575" i="11"/>
  <c r="AH575" i="11"/>
  <c r="AL575" i="11"/>
  <c r="AP575" i="11"/>
  <c r="AT575" i="11"/>
  <c r="AX575" i="11"/>
  <c r="D576" i="11"/>
  <c r="H576" i="11"/>
  <c r="L576" i="11"/>
  <c r="P576" i="11"/>
  <c r="T576" i="11"/>
  <c r="X576" i="11"/>
  <c r="AB576" i="11"/>
  <c r="AF576" i="11"/>
  <c r="AJ576" i="11"/>
  <c r="AN576" i="11"/>
  <c r="AR576" i="11"/>
  <c r="AV576" i="11"/>
  <c r="AZ576" i="11"/>
  <c r="F577" i="11"/>
  <c r="J577" i="11"/>
  <c r="N577" i="11"/>
  <c r="R577" i="11"/>
  <c r="V577" i="11"/>
  <c r="Z577" i="11"/>
  <c r="AD577" i="11"/>
  <c r="AH577" i="11"/>
  <c r="AL577" i="11"/>
  <c r="AP577" i="11"/>
  <c r="AT577" i="11"/>
  <c r="AX577" i="11"/>
  <c r="D578" i="11"/>
  <c r="H578" i="11"/>
  <c r="L578" i="11"/>
  <c r="P578" i="11"/>
  <c r="T578" i="11"/>
  <c r="X578" i="11"/>
  <c r="AB578" i="11"/>
  <c r="AF578" i="11"/>
  <c r="AJ578" i="11"/>
  <c r="AN578" i="11"/>
  <c r="AR578" i="11"/>
  <c r="AV578" i="11"/>
  <c r="AZ578" i="11"/>
  <c r="F579" i="11"/>
  <c r="J579" i="11"/>
  <c r="N579" i="11"/>
  <c r="R579" i="11"/>
  <c r="V579" i="11"/>
  <c r="Z579" i="11"/>
  <c r="AD579" i="11"/>
  <c r="AH579" i="11"/>
  <c r="AL579" i="11"/>
  <c r="AP579" i="11"/>
  <c r="AT579" i="11"/>
  <c r="AX579" i="11"/>
  <c r="D580" i="11"/>
  <c r="H580" i="11"/>
  <c r="L580" i="11"/>
  <c r="P580" i="11"/>
  <c r="T580" i="11"/>
  <c r="X580" i="11"/>
  <c r="AB580" i="11"/>
  <c r="AF580" i="11"/>
  <c r="AJ580" i="11"/>
  <c r="AN580" i="11"/>
  <c r="AR580" i="11"/>
  <c r="AV580" i="11"/>
  <c r="AZ580" i="11"/>
  <c r="F581" i="11"/>
  <c r="J581" i="11"/>
  <c r="N581" i="11"/>
  <c r="R581" i="11"/>
  <c r="V581" i="11"/>
  <c r="Z581" i="11"/>
  <c r="AD581" i="11"/>
  <c r="AH581" i="11"/>
  <c r="AL581" i="11"/>
  <c r="AP581" i="11"/>
  <c r="AT581" i="11"/>
  <c r="AX581" i="11"/>
  <c r="D582" i="11"/>
  <c r="H582" i="11"/>
  <c r="L582" i="11"/>
  <c r="P582" i="11"/>
  <c r="T582" i="11"/>
  <c r="X582" i="11"/>
  <c r="AB582" i="11"/>
  <c r="AF582" i="11"/>
  <c r="AJ582" i="11"/>
  <c r="AN582" i="11"/>
  <c r="AR582" i="11"/>
  <c r="AV582" i="11"/>
  <c r="AZ582" i="11"/>
  <c r="F583" i="11"/>
  <c r="J583" i="11"/>
  <c r="N583" i="11"/>
  <c r="R583" i="11"/>
  <c r="V583" i="11"/>
  <c r="Z583" i="11"/>
  <c r="AD583" i="11"/>
  <c r="AH583" i="11"/>
  <c r="AL583" i="11"/>
  <c r="AP583" i="11"/>
  <c r="AT583" i="11"/>
  <c r="AX583" i="11"/>
  <c r="D584" i="11"/>
  <c r="H584" i="11"/>
  <c r="L584" i="11"/>
  <c r="P584" i="11"/>
  <c r="T584" i="11"/>
  <c r="X584" i="11"/>
  <c r="AB584" i="11"/>
  <c r="AF584" i="11"/>
  <c r="AJ584" i="11"/>
  <c r="AN584" i="11"/>
  <c r="AR584" i="11"/>
  <c r="AV584" i="11"/>
  <c r="AZ584" i="11"/>
  <c r="F585" i="11"/>
  <c r="J585" i="11"/>
  <c r="N585" i="11"/>
  <c r="R585" i="11"/>
  <c r="V585" i="11"/>
  <c r="Z585" i="11"/>
  <c r="AD585" i="11"/>
  <c r="AH585" i="11"/>
  <c r="AL585" i="11"/>
  <c r="AP585" i="11"/>
  <c r="AT585" i="11"/>
  <c r="AX585" i="11"/>
  <c r="D586" i="11"/>
  <c r="H586" i="11"/>
  <c r="L586" i="11"/>
  <c r="P586" i="11"/>
  <c r="T586" i="11"/>
  <c r="X586" i="11"/>
  <c r="AB586" i="11"/>
  <c r="AF586" i="11"/>
  <c r="AJ586" i="11"/>
  <c r="AN586" i="11"/>
  <c r="AR586" i="11"/>
  <c r="AV586" i="11"/>
  <c r="AZ586" i="11"/>
  <c r="F587" i="11"/>
  <c r="J587" i="11"/>
  <c r="N587" i="11"/>
  <c r="R587" i="11"/>
  <c r="V587" i="11"/>
  <c r="Z587" i="11"/>
  <c r="AD587" i="11"/>
  <c r="AH587" i="11"/>
  <c r="AL587" i="11"/>
  <c r="AP587" i="11"/>
  <c r="AT587" i="11"/>
  <c r="AX587" i="11"/>
  <c r="D588" i="11"/>
  <c r="H588" i="11"/>
  <c r="L588" i="11"/>
  <c r="P588" i="11"/>
  <c r="T588" i="11"/>
  <c r="X588" i="11"/>
  <c r="AB588" i="11"/>
  <c r="AF588" i="11"/>
  <c r="AJ588" i="11"/>
  <c r="AN588" i="11"/>
  <c r="AR588" i="11"/>
  <c r="AV588" i="11"/>
  <c r="AZ588" i="11"/>
  <c r="F589" i="11"/>
  <c r="J589" i="11"/>
  <c r="N589" i="11"/>
  <c r="R589" i="11"/>
  <c r="V589" i="11"/>
  <c r="Z589" i="11"/>
  <c r="AD589" i="11"/>
  <c r="AH589" i="11"/>
  <c r="AL589" i="11"/>
  <c r="AP589" i="11"/>
  <c r="AT589" i="11"/>
  <c r="AX589" i="11"/>
  <c r="D590" i="11"/>
  <c r="H590" i="11"/>
  <c r="L590" i="11"/>
  <c r="P590" i="11"/>
  <c r="T590" i="11"/>
  <c r="X590" i="11"/>
  <c r="AB590" i="11"/>
  <c r="AF590" i="11"/>
  <c r="AJ590" i="11"/>
  <c r="AN590" i="11"/>
  <c r="AR590" i="11"/>
  <c r="AV590" i="11"/>
  <c r="AZ590" i="11"/>
  <c r="F591" i="11"/>
  <c r="J591" i="11"/>
  <c r="N591" i="11"/>
  <c r="R591" i="11"/>
  <c r="V591" i="11"/>
  <c r="Z591" i="11"/>
  <c r="AD591" i="11"/>
  <c r="AH591" i="11"/>
  <c r="AL591" i="11"/>
  <c r="AP591" i="11"/>
  <c r="AT591" i="11"/>
  <c r="AX591" i="11"/>
  <c r="D592" i="11"/>
  <c r="H592" i="11"/>
  <c r="L592" i="11"/>
  <c r="P592" i="11"/>
  <c r="T592" i="11"/>
  <c r="X592" i="11"/>
  <c r="AB592" i="11"/>
  <c r="AF592" i="11"/>
  <c r="AJ592" i="11"/>
  <c r="AN592" i="11"/>
  <c r="AR592" i="11"/>
  <c r="AV592" i="11"/>
  <c r="AZ592" i="11"/>
  <c r="F593" i="11"/>
  <c r="J593" i="11"/>
  <c r="N593" i="11"/>
  <c r="R593" i="11"/>
  <c r="V593" i="11"/>
  <c r="Z593" i="11"/>
  <c r="AD593" i="11"/>
  <c r="AH593" i="11"/>
  <c r="AL593" i="11"/>
  <c r="AP593" i="11"/>
  <c r="AT593" i="11"/>
  <c r="AX593" i="11"/>
  <c r="D594" i="11"/>
  <c r="H594" i="11"/>
  <c r="L594" i="11"/>
  <c r="P594" i="11"/>
  <c r="T594" i="11"/>
  <c r="X594" i="11"/>
  <c r="AB594" i="11"/>
  <c r="AF594" i="11"/>
  <c r="AJ594" i="11"/>
  <c r="AN594" i="11"/>
  <c r="AR594" i="11"/>
  <c r="AV594" i="11"/>
  <c r="AZ594" i="11"/>
  <c r="F595" i="11"/>
  <c r="J595" i="11"/>
  <c r="N595" i="11"/>
  <c r="R595" i="11"/>
  <c r="V595" i="11"/>
  <c r="Z595" i="11"/>
  <c r="AD595" i="11"/>
  <c r="AH595" i="11"/>
  <c r="AL595" i="11"/>
  <c r="AP595" i="11"/>
  <c r="AT595" i="11"/>
  <c r="AX595" i="11"/>
  <c r="D596" i="11"/>
  <c r="H596" i="11"/>
  <c r="L596" i="11"/>
  <c r="P596" i="11"/>
  <c r="T596" i="11"/>
  <c r="X596" i="11"/>
  <c r="AB596" i="11"/>
  <c r="AF596" i="11"/>
  <c r="AJ596" i="11"/>
  <c r="AN596" i="11"/>
  <c r="AR596" i="11"/>
  <c r="AV596" i="11"/>
  <c r="AZ596" i="11"/>
  <c r="F597" i="11"/>
  <c r="J597" i="11"/>
  <c r="N597" i="11"/>
  <c r="R597" i="11"/>
  <c r="V597" i="11"/>
  <c r="Z597" i="11"/>
  <c r="AD597" i="11"/>
  <c r="AH597" i="11"/>
  <c r="AL597" i="11"/>
  <c r="AP597" i="11"/>
  <c r="AT597" i="11"/>
  <c r="AX597" i="11"/>
  <c r="D598" i="11"/>
  <c r="H598" i="11"/>
  <c r="L598" i="11"/>
  <c r="P598" i="11"/>
  <c r="T598" i="11"/>
  <c r="X598" i="11"/>
  <c r="AB598" i="11"/>
  <c r="AF598" i="11"/>
  <c r="AJ598" i="11"/>
  <c r="AN598" i="11"/>
  <c r="AR598" i="11"/>
  <c r="AV598" i="11"/>
  <c r="AZ598" i="11"/>
  <c r="F599" i="11"/>
  <c r="J599" i="11"/>
  <c r="N599" i="11"/>
  <c r="R599" i="11"/>
  <c r="V599" i="11"/>
  <c r="Z599" i="11"/>
  <c r="AD599" i="11"/>
  <c r="AH599" i="11"/>
  <c r="AL599" i="11"/>
  <c r="AP599" i="11"/>
  <c r="AT599" i="11"/>
  <c r="AX599" i="11"/>
  <c r="D600" i="11"/>
  <c r="H600" i="11"/>
  <c r="L600" i="11"/>
  <c r="P600" i="11"/>
  <c r="T600" i="11"/>
  <c r="X600" i="11"/>
  <c r="AB600" i="11"/>
  <c r="AF600" i="11"/>
  <c r="AJ600" i="11"/>
  <c r="AN600" i="11"/>
  <c r="AR600" i="11"/>
  <c r="AV600" i="11"/>
  <c r="AZ600" i="11"/>
  <c r="F601" i="11"/>
  <c r="J601" i="11"/>
  <c r="N601" i="11"/>
  <c r="R601" i="11"/>
  <c r="V601" i="11"/>
  <c r="Z601" i="11"/>
  <c r="AD601" i="11"/>
  <c r="AH601" i="11"/>
  <c r="AL601" i="11"/>
  <c r="AP601" i="11"/>
  <c r="AT601" i="11"/>
  <c r="AX601" i="11"/>
  <c r="D602" i="11"/>
  <c r="H602" i="11"/>
  <c r="L602" i="11"/>
  <c r="P602" i="11"/>
  <c r="T602" i="11"/>
  <c r="X602" i="11"/>
  <c r="AB602" i="11"/>
  <c r="AF602" i="11"/>
  <c r="AJ602" i="11"/>
  <c r="AN602" i="11"/>
  <c r="AR602" i="11"/>
  <c r="AV602" i="11"/>
  <c r="AZ602" i="11"/>
  <c r="F603" i="11"/>
  <c r="J603" i="11"/>
  <c r="N603" i="11"/>
  <c r="R603" i="11"/>
  <c r="V603" i="11"/>
  <c r="Z603" i="11"/>
  <c r="AD603" i="11"/>
  <c r="AH603" i="11"/>
  <c r="AL603" i="11"/>
  <c r="AP603" i="11"/>
  <c r="AT603" i="11"/>
  <c r="AX603" i="11"/>
  <c r="D604" i="11"/>
  <c r="H604" i="11"/>
  <c r="L604" i="11"/>
  <c r="P604" i="11"/>
  <c r="T604" i="11"/>
  <c r="X604" i="11"/>
  <c r="AB604" i="11"/>
  <c r="AF604" i="11"/>
  <c r="AJ604" i="11"/>
  <c r="AN604" i="11"/>
  <c r="AR604" i="11"/>
  <c r="AV604" i="11"/>
  <c r="AZ604" i="11"/>
  <c r="F605" i="11"/>
  <c r="J605" i="11"/>
  <c r="N605" i="11"/>
  <c r="R605" i="11"/>
  <c r="V605" i="11"/>
  <c r="Z605" i="11"/>
  <c r="AD605" i="11"/>
  <c r="AH605" i="11"/>
  <c r="AL605" i="11"/>
  <c r="AP605" i="11"/>
  <c r="AT605" i="11"/>
  <c r="AX605" i="11"/>
  <c r="D606" i="11"/>
  <c r="H606" i="11"/>
  <c r="L606" i="11"/>
  <c r="P606" i="11"/>
  <c r="T606" i="11"/>
  <c r="X606" i="11"/>
  <c r="AB606" i="11"/>
  <c r="AF606" i="11"/>
  <c r="AJ606" i="11"/>
  <c r="AN606" i="11"/>
  <c r="AR606" i="11"/>
  <c r="AV606" i="11"/>
  <c r="AZ606" i="11"/>
  <c r="F607" i="11"/>
  <c r="J607" i="11"/>
  <c r="N607" i="11"/>
  <c r="R607" i="11"/>
  <c r="V607" i="11"/>
  <c r="Z607" i="11"/>
  <c r="AD607" i="11"/>
  <c r="AH607" i="11"/>
  <c r="AL607" i="11"/>
  <c r="AP607" i="11"/>
  <c r="AT607" i="11"/>
  <c r="AX607" i="11"/>
  <c r="AO580" i="11"/>
  <c r="AS580" i="11"/>
  <c r="AW580" i="11"/>
  <c r="C581" i="11"/>
  <c r="G581" i="11"/>
  <c r="K581" i="11"/>
  <c r="O581" i="11"/>
  <c r="S581" i="11"/>
  <c r="W581" i="11"/>
  <c r="AA581" i="11"/>
  <c r="AE581" i="11"/>
  <c r="AI581" i="11"/>
  <c r="AM581" i="11"/>
  <c r="AQ581" i="11"/>
  <c r="AU581" i="11"/>
  <c r="AY581" i="11"/>
  <c r="E582" i="11"/>
  <c r="I582" i="11"/>
  <c r="M582" i="11"/>
  <c r="Q582" i="11"/>
  <c r="U582" i="11"/>
  <c r="Y582" i="11"/>
  <c r="AC582" i="11"/>
  <c r="AG582" i="11"/>
  <c r="AK582" i="11"/>
  <c r="AO582" i="11"/>
  <c r="AS582" i="11"/>
  <c r="AW582" i="11"/>
  <c r="C583" i="11"/>
  <c r="G583" i="11"/>
  <c r="N558" i="11"/>
  <c r="Y558" i="11"/>
  <c r="AK558" i="11"/>
  <c r="AT558" i="11"/>
  <c r="G559" i="11"/>
  <c r="S559" i="11"/>
  <c r="AB559" i="11"/>
  <c r="AM559" i="11"/>
  <c r="AY559" i="11"/>
  <c r="J560" i="11"/>
  <c r="U560" i="11"/>
  <c r="AG560" i="11"/>
  <c r="AP560" i="11"/>
  <c r="C561" i="11"/>
  <c r="O561" i="11"/>
  <c r="X561" i="11"/>
  <c r="AI561" i="11"/>
  <c r="AU561" i="11"/>
  <c r="F562" i="11"/>
  <c r="Q562" i="11"/>
  <c r="AC562" i="11"/>
  <c r="AL562" i="11"/>
  <c r="AW562" i="11"/>
  <c r="K563" i="11"/>
  <c r="T563" i="11"/>
  <c r="AE563" i="11"/>
  <c r="AQ563" i="11"/>
  <c r="AZ563" i="11"/>
  <c r="M564" i="11"/>
  <c r="X564" i="11"/>
  <c r="AD564" i="11"/>
  <c r="AK564" i="11"/>
  <c r="AR564" i="11"/>
  <c r="AW564" i="11"/>
  <c r="D565" i="11"/>
  <c r="J565" i="11"/>
  <c r="O565" i="11"/>
  <c r="T565" i="11"/>
  <c r="Z565" i="11"/>
  <c r="AE565" i="11"/>
  <c r="AJ565" i="11"/>
  <c r="AP565" i="11"/>
  <c r="AU565" i="11"/>
  <c r="AZ565" i="11"/>
  <c r="H566" i="11"/>
  <c r="M566" i="11"/>
  <c r="R566" i="11"/>
  <c r="X566" i="11"/>
  <c r="AC566" i="11"/>
  <c r="AH566" i="11"/>
  <c r="AN566" i="11"/>
  <c r="AS566" i="11"/>
  <c r="AX566" i="11"/>
  <c r="F567" i="11"/>
  <c r="K567" i="11"/>
  <c r="P567" i="11"/>
  <c r="V567" i="11"/>
  <c r="AA567" i="11"/>
  <c r="AF567" i="11"/>
  <c r="AL567" i="11"/>
  <c r="AQ567" i="11"/>
  <c r="AU567" i="11"/>
  <c r="AY567" i="11"/>
  <c r="E568" i="11"/>
  <c r="I568" i="11"/>
  <c r="M568" i="11"/>
  <c r="Q568" i="11"/>
  <c r="U568" i="11"/>
  <c r="Y568" i="11"/>
  <c r="AC568" i="11"/>
  <c r="AG568" i="11"/>
  <c r="AK568" i="11"/>
  <c r="AO568" i="11"/>
  <c r="AS568" i="11"/>
  <c r="AW568" i="11"/>
  <c r="C569" i="11"/>
  <c r="G569" i="11"/>
  <c r="K569" i="11"/>
  <c r="O569" i="11"/>
  <c r="S569" i="11"/>
  <c r="W569" i="11"/>
  <c r="AA569" i="11"/>
  <c r="AE569" i="11"/>
  <c r="AI569" i="11"/>
  <c r="AM569" i="11"/>
  <c r="AQ569" i="11"/>
  <c r="AU569" i="11"/>
  <c r="AY569" i="11"/>
  <c r="E570" i="11"/>
  <c r="I570" i="11"/>
  <c r="M570" i="11"/>
  <c r="Q570" i="11"/>
  <c r="U570" i="11"/>
  <c r="Y570" i="11"/>
  <c r="AC570" i="11"/>
  <c r="AG570" i="11"/>
  <c r="AK570" i="11"/>
  <c r="AO570" i="11"/>
  <c r="AS570" i="11"/>
  <c r="AW570" i="11"/>
  <c r="C571" i="11"/>
  <c r="G571" i="11"/>
  <c r="K571" i="11"/>
  <c r="O571" i="11"/>
  <c r="S571" i="11"/>
  <c r="W571" i="11"/>
  <c r="AA571" i="11"/>
  <c r="AE571" i="11"/>
  <c r="AI571" i="11"/>
  <c r="AM571" i="11"/>
  <c r="AQ571" i="11"/>
  <c r="AU571" i="11"/>
  <c r="AY571" i="11"/>
  <c r="E572" i="11"/>
  <c r="I572" i="11"/>
  <c r="M572" i="11"/>
  <c r="Q572" i="11"/>
  <c r="U572" i="11"/>
  <c r="Y572" i="11"/>
  <c r="AC572" i="11"/>
  <c r="AG572" i="11"/>
  <c r="AK572" i="11"/>
  <c r="AO572" i="11"/>
  <c r="AS572" i="11"/>
  <c r="AW572" i="11"/>
  <c r="C573" i="11"/>
  <c r="G573" i="11"/>
  <c r="K573" i="11"/>
  <c r="O573" i="11"/>
  <c r="S573" i="11"/>
  <c r="W573" i="11"/>
  <c r="AA573" i="11"/>
  <c r="AE573" i="11"/>
  <c r="AI573" i="11"/>
  <c r="AM573" i="11"/>
  <c r="AQ573" i="11"/>
  <c r="AU573" i="11"/>
  <c r="AY573" i="11"/>
  <c r="E574" i="11"/>
  <c r="I574" i="11"/>
  <c r="M574" i="11"/>
  <c r="Q574" i="11"/>
  <c r="U574" i="11"/>
  <c r="Y574" i="11"/>
  <c r="AC574" i="11"/>
  <c r="AG574" i="11"/>
  <c r="AK574" i="11"/>
  <c r="AO574" i="11"/>
  <c r="AS574" i="11"/>
  <c r="AW574" i="11"/>
  <c r="C575" i="11"/>
  <c r="G575" i="11"/>
  <c r="K575" i="11"/>
  <c r="O575" i="11"/>
  <c r="S575" i="11"/>
  <c r="W575" i="11"/>
  <c r="AA575" i="11"/>
  <c r="AE575" i="11"/>
  <c r="AI575" i="11"/>
  <c r="AM575" i="11"/>
  <c r="AQ575" i="11"/>
  <c r="AU575" i="11"/>
  <c r="AY575" i="11"/>
  <c r="E576" i="11"/>
  <c r="I576" i="11"/>
  <c r="M576" i="11"/>
  <c r="Q576" i="11"/>
  <c r="U576" i="11"/>
  <c r="Y576" i="11"/>
  <c r="AC576" i="11"/>
  <c r="AG576" i="11"/>
  <c r="AK576" i="11"/>
  <c r="AO576" i="11"/>
  <c r="AS576" i="11"/>
  <c r="AW576" i="11"/>
  <c r="C577" i="11"/>
  <c r="G577" i="11"/>
  <c r="K577" i="11"/>
  <c r="O577" i="11"/>
  <c r="S577" i="11"/>
  <c r="W577" i="11"/>
  <c r="AA577" i="11"/>
  <c r="AE577" i="11"/>
  <c r="AI577" i="11"/>
  <c r="AM577" i="11"/>
  <c r="AQ577" i="11"/>
  <c r="AU577" i="11"/>
  <c r="AY577" i="11"/>
  <c r="E578" i="11"/>
  <c r="I578" i="11"/>
  <c r="M578" i="11"/>
  <c r="Q578" i="11"/>
  <c r="U578" i="11"/>
  <c r="Y578" i="11"/>
  <c r="AC578" i="11"/>
  <c r="AG578" i="11"/>
  <c r="AK578" i="11"/>
  <c r="AO578" i="11"/>
  <c r="AS578" i="11"/>
  <c r="AW578" i="11"/>
  <c r="C579" i="11"/>
  <c r="G579" i="11"/>
  <c r="K579" i="11"/>
  <c r="O579" i="11"/>
  <c r="S579" i="11"/>
  <c r="W579" i="11"/>
  <c r="AA579" i="11"/>
  <c r="AE579" i="11"/>
  <c r="AI579" i="11"/>
  <c r="AM579" i="11"/>
  <c r="AQ579" i="11"/>
  <c r="AU579" i="11"/>
  <c r="AY579" i="11"/>
  <c r="E580" i="11"/>
  <c r="I580" i="11"/>
  <c r="M580" i="11"/>
  <c r="Q580" i="11"/>
  <c r="U580" i="11"/>
  <c r="Y580" i="11"/>
  <c r="AC580" i="11"/>
  <c r="AG580" i="11"/>
  <c r="AK580" i="11"/>
  <c r="AU607" i="11"/>
  <c r="AM607" i="11"/>
  <c r="AE607" i="11"/>
  <c r="W607" i="11"/>
  <c r="O607" i="11"/>
  <c r="G607" i="11"/>
  <c r="AW606" i="11"/>
  <c r="AO606" i="11"/>
  <c r="AG606" i="11"/>
  <c r="Y606" i="11"/>
  <c r="Q606" i="11"/>
  <c r="I606" i="11"/>
  <c r="AY605" i="11"/>
  <c r="AQ605" i="11"/>
  <c r="AI605" i="11"/>
  <c r="AA605" i="11"/>
  <c r="S605" i="11"/>
  <c r="K605" i="11"/>
  <c r="C605" i="11"/>
  <c r="AS604" i="11"/>
  <c r="AK604" i="11"/>
  <c r="AC604" i="11"/>
  <c r="U604" i="11"/>
  <c r="M604" i="11"/>
  <c r="E604" i="11"/>
  <c r="AU603" i="11"/>
  <c r="AM603" i="11"/>
  <c r="AE603" i="11"/>
  <c r="W603" i="11"/>
  <c r="O603" i="11"/>
  <c r="G603" i="11"/>
  <c r="AW602" i="11"/>
  <c r="AO602" i="11"/>
  <c r="AG602" i="11"/>
  <c r="Y602" i="11"/>
  <c r="Q602" i="11"/>
  <c r="I602" i="11"/>
  <c r="AY601" i="11"/>
  <c r="AQ601" i="11"/>
  <c r="AI601" i="11"/>
  <c r="AA601" i="11"/>
  <c r="S601" i="11"/>
  <c r="K601" i="11"/>
  <c r="C601" i="11"/>
  <c r="AS600" i="11"/>
  <c r="AK600" i="11"/>
  <c r="AC600" i="11"/>
  <c r="U600" i="11"/>
  <c r="M600" i="11"/>
  <c r="E600" i="11"/>
  <c r="AU599" i="11"/>
  <c r="AM599" i="11"/>
  <c r="AE599" i="11"/>
  <c r="W599" i="11"/>
  <c r="O599" i="11"/>
  <c r="G599" i="11"/>
  <c r="AW598" i="11"/>
  <c r="AO598" i="11"/>
  <c r="AG598" i="11"/>
  <c r="Y598" i="11"/>
  <c r="Q598" i="11"/>
  <c r="I598" i="11"/>
  <c r="AY597" i="11"/>
  <c r="AQ597" i="11"/>
  <c r="AI597" i="11"/>
  <c r="AA597" i="11"/>
  <c r="S597" i="11"/>
  <c r="K597" i="11"/>
  <c r="C597" i="11"/>
  <c r="AS596" i="11"/>
  <c r="AK596" i="11"/>
  <c r="AC596" i="11"/>
  <c r="U596" i="11"/>
  <c r="M596" i="11"/>
  <c r="E596" i="11"/>
  <c r="AU595" i="11"/>
  <c r="AM595" i="11"/>
  <c r="AE595" i="11"/>
  <c r="W595" i="11"/>
  <c r="O595" i="11"/>
  <c r="G595" i="11"/>
  <c r="AW594" i="11"/>
  <c r="AO594" i="11"/>
  <c r="AG594" i="11"/>
  <c r="Y594" i="11"/>
  <c r="Q594" i="11"/>
  <c r="I594" i="11"/>
  <c r="AY593" i="11"/>
  <c r="AQ593" i="11"/>
  <c r="AI593" i="11"/>
  <c r="AA593" i="11"/>
  <c r="S593" i="11"/>
  <c r="K593" i="11"/>
  <c r="C593" i="11"/>
  <c r="AS592" i="11"/>
  <c r="AK592" i="11"/>
  <c r="AC592" i="11"/>
  <c r="U592" i="11"/>
  <c r="M592" i="11"/>
  <c r="E592" i="11"/>
  <c r="AU591" i="11"/>
  <c r="AM591" i="11"/>
  <c r="AE591" i="11"/>
  <c r="W591" i="11"/>
  <c r="O591" i="11"/>
  <c r="G591" i="11"/>
  <c r="AW590" i="11"/>
  <c r="AO590" i="11"/>
  <c r="AG590" i="11"/>
  <c r="Y590" i="11"/>
  <c r="Q590" i="11"/>
  <c r="I590" i="11"/>
  <c r="AY589" i="11"/>
  <c r="AQ589" i="11"/>
  <c r="AI589" i="11"/>
  <c r="AA589" i="11"/>
  <c r="S589" i="11"/>
  <c r="K589" i="11"/>
  <c r="C589" i="11"/>
  <c r="AS588" i="11"/>
  <c r="AK588" i="11"/>
  <c r="AC588" i="11"/>
  <c r="U588" i="11"/>
  <c r="M588" i="11"/>
  <c r="E588" i="11"/>
  <c r="AU587" i="11"/>
  <c r="AM587" i="11"/>
  <c r="AE587" i="11"/>
  <c r="W587" i="11"/>
  <c r="O587" i="11"/>
  <c r="G587" i="11"/>
  <c r="AW586" i="11"/>
  <c r="AO586" i="11"/>
  <c r="AG586" i="11"/>
  <c r="Y586" i="11"/>
  <c r="Q586" i="11"/>
  <c r="I586" i="11"/>
  <c r="AY585" i="11"/>
  <c r="AQ585" i="11"/>
  <c r="AI585" i="11"/>
  <c r="AA585" i="11"/>
  <c r="S585" i="11"/>
  <c r="K585" i="11"/>
  <c r="C585" i="11"/>
  <c r="AS584" i="11"/>
  <c r="AK584" i="11"/>
  <c r="AC584" i="11"/>
  <c r="U584" i="11"/>
  <c r="M584" i="11"/>
  <c r="E584" i="11"/>
  <c r="AU583" i="11"/>
  <c r="AM583" i="11"/>
  <c r="AE583" i="11"/>
  <c r="W583" i="11"/>
  <c r="O583" i="11"/>
  <c r="D583" i="11"/>
  <c r="AL582" i="11"/>
  <c r="V582" i="11"/>
  <c r="F582" i="11"/>
  <c r="AN581" i="11"/>
  <c r="X581" i="11"/>
  <c r="H581" i="11"/>
  <c r="AP580" i="11"/>
  <c r="Z580" i="11"/>
  <c r="J580" i="11"/>
  <c r="AR579" i="11"/>
  <c r="AB579" i="11"/>
  <c r="L579" i="11"/>
  <c r="AT578" i="11"/>
  <c r="AD578" i="11"/>
  <c r="N578" i="11"/>
  <c r="AV577" i="11"/>
  <c r="AF577" i="11"/>
  <c r="P577" i="11"/>
  <c r="AX576" i="11"/>
  <c r="AH576" i="11"/>
  <c r="R576" i="11"/>
  <c r="AZ575" i="11"/>
  <c r="AJ575" i="11"/>
  <c r="T575" i="11"/>
  <c r="D575" i="11"/>
  <c r="AL574" i="11"/>
  <c r="V574" i="11"/>
  <c r="F574" i="11"/>
  <c r="AN573" i="11"/>
  <c r="X573" i="11"/>
  <c r="H573" i="11"/>
  <c r="AP572" i="11"/>
  <c r="Z572" i="11"/>
  <c r="J572" i="11"/>
  <c r="AR571" i="11"/>
  <c r="AB571" i="11"/>
  <c r="L571" i="11"/>
  <c r="AT570" i="11"/>
  <c r="AD570" i="11"/>
  <c r="N570" i="11"/>
  <c r="AV569" i="11"/>
  <c r="AF569" i="11"/>
  <c r="P569" i="11"/>
  <c r="AX568" i="11"/>
  <c r="AH568" i="11"/>
  <c r="R568" i="11"/>
  <c r="AZ567" i="11"/>
  <c r="AH567" i="11"/>
  <c r="L567" i="11"/>
  <c r="AO566" i="11"/>
  <c r="T566" i="11"/>
  <c r="AV565" i="11"/>
  <c r="AA565" i="11"/>
  <c r="F565" i="11"/>
  <c r="AF564" i="11"/>
  <c r="AR563" i="11"/>
  <c r="C563" i="11"/>
  <c r="I562" i="11"/>
  <c r="P561" i="11"/>
  <c r="Y560" i="11"/>
  <c r="AE559" i="11"/>
  <c r="AL558" i="11"/>
  <c r="AY607" i="11"/>
  <c r="AQ607" i="11"/>
  <c r="AI607" i="11"/>
  <c r="AA607" i="11"/>
  <c r="S607" i="11"/>
  <c r="K607" i="11"/>
  <c r="C607" i="11"/>
  <c r="AS606" i="11"/>
  <c r="AK606" i="11"/>
  <c r="AC606" i="11"/>
  <c r="U606" i="11"/>
  <c r="M606" i="11"/>
  <c r="E606" i="11"/>
  <c r="AU605" i="11"/>
  <c r="AM605" i="11"/>
  <c r="AE605" i="11"/>
  <c r="W605" i="11"/>
  <c r="O605" i="11"/>
  <c r="G605" i="11"/>
  <c r="AW604" i="11"/>
  <c r="AO604" i="11"/>
  <c r="AG604" i="11"/>
  <c r="Y604" i="11"/>
  <c r="Q604" i="11"/>
  <c r="I604" i="11"/>
  <c r="AY603" i="11"/>
  <c r="AQ603" i="11"/>
  <c r="AI603" i="11"/>
  <c r="AA603" i="11"/>
  <c r="S603" i="11"/>
  <c r="K603" i="11"/>
  <c r="C603" i="11"/>
  <c r="AS602" i="11"/>
  <c r="AK602" i="11"/>
  <c r="AC602" i="11"/>
  <c r="U602" i="11"/>
  <c r="M602" i="11"/>
  <c r="E602" i="11"/>
  <c r="AU601" i="11"/>
  <c r="AM601" i="11"/>
  <c r="AE601" i="11"/>
  <c r="W601" i="11"/>
  <c r="O601" i="11"/>
  <c r="G601" i="11"/>
  <c r="AW600" i="11"/>
  <c r="AO600" i="11"/>
  <c r="AG600" i="11"/>
  <c r="Y600" i="11"/>
  <c r="Q600" i="11"/>
  <c r="I600" i="11"/>
  <c r="AY599" i="11"/>
  <c r="AQ599" i="11"/>
  <c r="AI599" i="11"/>
  <c r="AA599" i="11"/>
  <c r="S599" i="11"/>
  <c r="K599" i="11"/>
  <c r="C599" i="11"/>
  <c r="AS598" i="11"/>
  <c r="AK598" i="11"/>
  <c r="AC598" i="11"/>
  <c r="U598" i="11"/>
  <c r="M598" i="11"/>
  <c r="E598" i="11"/>
  <c r="AU597" i="11"/>
  <c r="AM597" i="11"/>
  <c r="AE597" i="11"/>
  <c r="W597" i="11"/>
  <c r="O597" i="11"/>
  <c r="G597" i="11"/>
  <c r="AW596" i="11"/>
  <c r="AO596" i="11"/>
  <c r="AG596" i="11"/>
  <c r="Y596" i="11"/>
  <c r="Q596" i="11"/>
  <c r="I596" i="11"/>
  <c r="AY595" i="11"/>
  <c r="AQ595" i="11"/>
  <c r="AI595" i="11"/>
  <c r="AA595" i="11"/>
  <c r="S595" i="11"/>
  <c r="K595" i="11"/>
  <c r="C595" i="11"/>
  <c r="AS594" i="11"/>
  <c r="AK594" i="11"/>
  <c r="AC594" i="11"/>
  <c r="U594" i="11"/>
  <c r="M594" i="11"/>
  <c r="E594" i="11"/>
  <c r="AU593" i="11"/>
  <c r="AM593" i="11"/>
  <c r="AE593" i="11"/>
  <c r="W593" i="11"/>
  <c r="O593" i="11"/>
  <c r="G593" i="11"/>
  <c r="AW592" i="11"/>
  <c r="AO592" i="11"/>
  <c r="AG592" i="11"/>
  <c r="Y592" i="11"/>
  <c r="Q592" i="11"/>
  <c r="I592" i="11"/>
  <c r="AY591" i="11"/>
  <c r="AQ591" i="11"/>
  <c r="AI591" i="11"/>
  <c r="AA591" i="11"/>
  <c r="S591" i="11"/>
  <c r="K591" i="11"/>
  <c r="C591" i="11"/>
  <c r="AS590" i="11"/>
  <c r="AK590" i="11"/>
  <c r="AC590" i="11"/>
  <c r="U590" i="11"/>
  <c r="M590" i="11"/>
  <c r="E590" i="11"/>
  <c r="AU589" i="11"/>
  <c r="AM589" i="11"/>
  <c r="AE589" i="11"/>
  <c r="W589" i="11"/>
  <c r="O589" i="11"/>
  <c r="G589" i="11"/>
  <c r="AW588" i="11"/>
  <c r="AO588" i="11"/>
  <c r="AG588" i="11"/>
  <c r="Y588" i="11"/>
  <c r="Q588" i="11"/>
  <c r="I588" i="11"/>
  <c r="AY587" i="11"/>
  <c r="AQ587" i="11"/>
  <c r="AI587" i="11"/>
  <c r="AA587" i="11"/>
  <c r="S587" i="11"/>
  <c r="K587" i="11"/>
  <c r="C587" i="11"/>
  <c r="AS586" i="11"/>
  <c r="AK586" i="11"/>
  <c r="AC586" i="11"/>
  <c r="U586" i="11"/>
  <c r="M586" i="11"/>
  <c r="E586" i="11"/>
  <c r="AU585" i="11"/>
  <c r="AM585" i="11"/>
  <c r="AE585" i="11"/>
  <c r="W585" i="11"/>
  <c r="O585" i="11"/>
  <c r="G585" i="11"/>
  <c r="AW584" i="11"/>
  <c r="AO584" i="11"/>
  <c r="AG584" i="11"/>
  <c r="Y584" i="11"/>
  <c r="Q584" i="11"/>
  <c r="I584" i="11"/>
  <c r="AY583" i="11"/>
  <c r="AQ583" i="11"/>
  <c r="AI583" i="11"/>
  <c r="AA583" i="11"/>
  <c r="S583" i="11"/>
  <c r="K583" i="11"/>
  <c r="AT582" i="11"/>
  <c r="AD582" i="11"/>
  <c r="N582" i="11"/>
  <c r="AV581" i="11"/>
  <c r="AF581" i="11"/>
  <c r="P581" i="11"/>
  <c r="AX580" i="11"/>
  <c r="AH580" i="11"/>
  <c r="R580" i="11"/>
  <c r="AZ579" i="11"/>
  <c r="AJ579" i="11"/>
  <c r="T579" i="11"/>
  <c r="D579" i="11"/>
  <c r="AL578" i="11"/>
  <c r="V578" i="11"/>
  <c r="F578" i="11"/>
  <c r="AN577" i="11"/>
  <c r="X577" i="11"/>
  <c r="H577" i="11"/>
  <c r="AP576" i="11"/>
  <c r="Z576" i="11"/>
  <c r="J576" i="11"/>
  <c r="AR575" i="11"/>
  <c r="AB575" i="11"/>
  <c r="L575" i="11"/>
  <c r="AT574" i="11"/>
  <c r="AD574" i="11"/>
  <c r="N574" i="11"/>
  <c r="AV573" i="11"/>
  <c r="AF573" i="11"/>
  <c r="P573" i="11"/>
  <c r="AX572" i="11"/>
  <c r="AH572" i="11"/>
  <c r="R572" i="11"/>
  <c r="AZ571" i="11"/>
  <c r="AJ571" i="11"/>
  <c r="T571" i="11"/>
  <c r="D571" i="11"/>
  <c r="AL570" i="11"/>
  <c r="V570" i="11"/>
  <c r="F570" i="11"/>
  <c r="AN569" i="11"/>
  <c r="X569" i="11"/>
  <c r="H569" i="11"/>
  <c r="AP568" i="11"/>
  <c r="Z568" i="11"/>
  <c r="J568" i="11"/>
  <c r="AR567" i="11"/>
  <c r="W567" i="11"/>
  <c r="AZ566" i="11"/>
  <c r="AD566" i="11"/>
  <c r="I566" i="11"/>
  <c r="AL565" i="11"/>
  <c r="P565" i="11"/>
  <c r="AS564" i="11"/>
  <c r="Q564" i="11"/>
  <c r="W563" i="11"/>
  <c r="AD562" i="11"/>
  <c r="AM561" i="11"/>
  <c r="AS560" i="11"/>
  <c r="AZ559" i="11"/>
  <c r="K559" i="11"/>
  <c r="Q558" i="11"/>
  <c r="I558" i="11"/>
  <c r="E558" i="11"/>
  <c r="T564" i="11"/>
  <c r="P564" i="11"/>
  <c r="L564" i="11"/>
  <c r="H564" i="11"/>
  <c r="D564" i="11"/>
  <c r="AX563" i="11"/>
  <c r="AT563" i="11"/>
  <c r="AP563" i="11"/>
  <c r="AL563" i="11"/>
  <c r="AH563" i="11"/>
  <c r="AD563" i="11"/>
  <c r="Z563" i="11"/>
  <c r="V563" i="11"/>
  <c r="R563" i="11"/>
  <c r="N563" i="11"/>
  <c r="J563" i="11"/>
  <c r="F563" i="11"/>
  <c r="AZ562" i="11"/>
  <c r="AV562" i="11"/>
  <c r="AR562" i="11"/>
  <c r="AN562" i="11"/>
  <c r="AJ562" i="11"/>
  <c r="AF562" i="11"/>
  <c r="AB562" i="11"/>
  <c r="X562" i="11"/>
  <c r="T562" i="11"/>
  <c r="P562" i="11"/>
  <c r="L562" i="11"/>
  <c r="H562" i="11"/>
  <c r="D562" i="11"/>
  <c r="AX561" i="11"/>
  <c r="AT561" i="11"/>
  <c r="AP561" i="11"/>
  <c r="AL561" i="11"/>
  <c r="AH561" i="11"/>
  <c r="AD561" i="11"/>
  <c r="Z561" i="11"/>
  <c r="V561" i="11"/>
  <c r="R561" i="11"/>
  <c r="N561" i="11"/>
  <c r="J561" i="11"/>
  <c r="F561" i="11"/>
  <c r="AZ560" i="11"/>
  <c r="AV560" i="11"/>
  <c r="AR560" i="11"/>
  <c r="AN560" i="11"/>
  <c r="AJ560" i="11"/>
  <c r="AF560" i="11"/>
  <c r="AB560" i="11"/>
  <c r="X560" i="11"/>
  <c r="T560" i="11"/>
  <c r="P560" i="11"/>
  <c r="L560" i="11"/>
  <c r="H560" i="11"/>
  <c r="D560" i="11"/>
  <c r="AX559" i="11"/>
  <c r="AT559" i="11"/>
  <c r="AP559" i="11"/>
  <c r="AL559" i="11"/>
  <c r="AH559" i="11"/>
  <c r="AD559" i="11"/>
  <c r="Z559" i="11"/>
  <c r="V559" i="11"/>
  <c r="R559" i="11"/>
  <c r="N559" i="11"/>
  <c r="J559" i="11"/>
  <c r="F559" i="11"/>
  <c r="AZ558" i="11"/>
  <c r="AV558" i="11"/>
  <c r="AR558" i="11"/>
  <c r="AN558" i="11"/>
  <c r="AJ558" i="11"/>
  <c r="AF558" i="11"/>
  <c r="AB558" i="11"/>
  <c r="X558" i="11"/>
  <c r="T558" i="11"/>
  <c r="P558" i="11"/>
  <c r="L558" i="11"/>
  <c r="H558" i="11"/>
  <c r="D558" i="11"/>
  <c r="AM564" i="11"/>
  <c r="AI564" i="11"/>
  <c r="AE564" i="11"/>
  <c r="AA564" i="11"/>
  <c r="W564" i="11"/>
  <c r="S564" i="11"/>
  <c r="O564" i="11"/>
  <c r="K564" i="11"/>
  <c r="G564" i="11"/>
  <c r="C564" i="11"/>
  <c r="AW563" i="11"/>
  <c r="AS563" i="11"/>
  <c r="AO563" i="11"/>
  <c r="AK563" i="11"/>
  <c r="AG563" i="11"/>
  <c r="AC563" i="11"/>
  <c r="Y563" i="11"/>
  <c r="U563" i="11"/>
  <c r="Q563" i="11"/>
  <c r="M563" i="11"/>
  <c r="I563" i="11"/>
  <c r="E563" i="11"/>
  <c r="AY562" i="11"/>
  <c r="AU562" i="11"/>
  <c r="AQ562" i="11"/>
  <c r="AM562" i="11"/>
  <c r="AI562" i="11"/>
  <c r="AE562" i="11"/>
  <c r="AA562" i="11"/>
  <c r="W562" i="11"/>
  <c r="S562" i="11"/>
  <c r="O562" i="11"/>
  <c r="K562" i="11"/>
  <c r="G562" i="11"/>
  <c r="C562" i="11"/>
  <c r="AW561" i="11"/>
  <c r="AS561" i="11"/>
  <c r="AO561" i="11"/>
  <c r="AK561" i="11"/>
  <c r="AG561" i="11"/>
  <c r="AC561" i="11"/>
  <c r="Y561" i="11"/>
  <c r="U561" i="11"/>
  <c r="Q561" i="11"/>
  <c r="M561" i="11"/>
  <c r="I561" i="11"/>
  <c r="E561" i="11"/>
  <c r="AY560" i="11"/>
  <c r="AU560" i="11"/>
  <c r="AQ560" i="11"/>
  <c r="AM560" i="11"/>
  <c r="AI560" i="11"/>
  <c r="AE560" i="11"/>
  <c r="AA560" i="11"/>
  <c r="W560" i="11"/>
  <c r="S560" i="11"/>
  <c r="O560" i="11"/>
  <c r="K560" i="11"/>
  <c r="G560" i="11"/>
  <c r="C560" i="11"/>
  <c r="AW559" i="11"/>
  <c r="AS559" i="11"/>
  <c r="AO559" i="11"/>
  <c r="AK559" i="11"/>
  <c r="AG559" i="11"/>
  <c r="AC559" i="11"/>
  <c r="Y559" i="11"/>
  <c r="U559" i="11"/>
  <c r="Q559" i="11"/>
  <c r="M559" i="11"/>
  <c r="I559" i="11"/>
  <c r="E559" i="11"/>
  <c r="AY558" i="11"/>
  <c r="AU558" i="11"/>
  <c r="AQ558" i="11"/>
  <c r="AM558" i="11"/>
  <c r="AI558" i="11"/>
  <c r="AE558" i="11"/>
  <c r="AA558" i="11"/>
  <c r="W558" i="11"/>
  <c r="S558" i="11"/>
  <c r="O558" i="11"/>
  <c r="K558" i="11"/>
  <c r="G558" i="11"/>
  <c r="K251" i="11"/>
  <c r="O221" i="11"/>
  <c r="O275" i="11" s="1"/>
  <c r="AV229" i="11"/>
  <c r="AV283" i="11" s="1"/>
  <c r="AQ229" i="11"/>
  <c r="AQ283" i="11" s="1"/>
  <c r="AK229" i="11"/>
  <c r="AK283" i="11" s="1"/>
  <c r="AF229" i="11"/>
  <c r="AF283" i="11" s="1"/>
  <c r="AA229" i="11"/>
  <c r="AA283" i="11" s="1"/>
  <c r="U229" i="11"/>
  <c r="U283" i="11" s="1"/>
  <c r="P229" i="11"/>
  <c r="P283" i="11" s="1"/>
  <c r="K229" i="11"/>
  <c r="K283" i="11" s="1"/>
  <c r="E229" i="11"/>
  <c r="E283" i="11" s="1"/>
  <c r="AX228" i="11"/>
  <c r="AX282" i="11" s="1"/>
  <c r="AS228" i="11"/>
  <c r="AS282" i="11" s="1"/>
  <c r="AM228" i="11"/>
  <c r="AM282" i="11" s="1"/>
  <c r="AH228" i="11"/>
  <c r="AH282" i="11" s="1"/>
  <c r="AC228" i="11"/>
  <c r="AC282" i="11" s="1"/>
  <c r="W228" i="11"/>
  <c r="W282" i="11" s="1"/>
  <c r="R228" i="11"/>
  <c r="R282" i="11" s="1"/>
  <c r="M228" i="11"/>
  <c r="M282" i="11" s="1"/>
  <c r="G228" i="11"/>
  <c r="G282" i="11" s="1"/>
  <c r="AZ227" i="11"/>
  <c r="AZ281" i="11" s="1"/>
  <c r="AU227" i="11"/>
  <c r="AU281" i="11" s="1"/>
  <c r="AO227" i="11"/>
  <c r="AO281" i="11" s="1"/>
  <c r="AJ227" i="11"/>
  <c r="AJ281" i="11" s="1"/>
  <c r="AE227" i="11"/>
  <c r="AE281" i="11" s="1"/>
  <c r="Y227" i="11"/>
  <c r="Y281" i="11" s="1"/>
  <c r="T227" i="11"/>
  <c r="T281" i="11" s="1"/>
  <c r="O227" i="11"/>
  <c r="O281" i="11" s="1"/>
  <c r="I227" i="11"/>
  <c r="I281" i="11" s="1"/>
  <c r="D227" i="11"/>
  <c r="D281" i="11" s="1"/>
  <c r="AW226" i="11"/>
  <c r="AW280" i="11" s="1"/>
  <c r="AQ226" i="11"/>
  <c r="AQ280" i="11" s="1"/>
  <c r="AL226" i="11"/>
  <c r="AL280" i="11" s="1"/>
  <c r="AG226" i="11"/>
  <c r="AG280" i="11" s="1"/>
  <c r="AA226" i="11"/>
  <c r="AA280" i="11" s="1"/>
  <c r="V226" i="11"/>
  <c r="V280" i="11" s="1"/>
  <c r="Q226" i="11"/>
  <c r="Q280" i="11" s="1"/>
  <c r="K226" i="11"/>
  <c r="K280" i="11" s="1"/>
  <c r="F226" i="11"/>
  <c r="F280" i="11" s="1"/>
  <c r="AY225" i="11"/>
  <c r="AY279" i="11" s="1"/>
  <c r="AS225" i="11"/>
  <c r="AS279" i="11" s="1"/>
  <c r="AN225" i="11"/>
  <c r="AN279" i="11" s="1"/>
  <c r="AI225" i="11"/>
  <c r="AI279" i="11" s="1"/>
  <c r="AC225" i="11"/>
  <c r="AC279" i="11" s="1"/>
  <c r="X225" i="11"/>
  <c r="X279" i="11" s="1"/>
  <c r="S225" i="11"/>
  <c r="S279" i="11" s="1"/>
  <c r="M225" i="11"/>
  <c r="M279" i="11" s="1"/>
  <c r="H225" i="11"/>
  <c r="H279" i="11" s="1"/>
  <c r="C225" i="11"/>
  <c r="C279" i="11" s="1"/>
  <c r="AU224" i="11"/>
  <c r="AU278" i="11" s="1"/>
  <c r="AP224" i="11"/>
  <c r="AP278" i="11" s="1"/>
  <c r="AK224" i="11"/>
  <c r="AK278" i="11" s="1"/>
  <c r="AE224" i="11"/>
  <c r="AE278" i="11" s="1"/>
  <c r="Z224" i="11"/>
  <c r="Z278" i="11" s="1"/>
  <c r="U224" i="11"/>
  <c r="U278" i="11" s="1"/>
  <c r="O224" i="11"/>
  <c r="O278" i="11" s="1"/>
  <c r="J224" i="11"/>
  <c r="J278" i="11" s="1"/>
  <c r="E224" i="11"/>
  <c r="E278" i="11" s="1"/>
  <c r="AW223" i="11"/>
  <c r="AW277" i="11" s="1"/>
  <c r="AR223" i="11"/>
  <c r="AR277" i="11" s="1"/>
  <c r="AM223" i="11"/>
  <c r="AM277" i="11" s="1"/>
  <c r="AG223" i="11"/>
  <c r="AG277" i="11" s="1"/>
  <c r="AA223" i="11"/>
  <c r="AA277" i="11" s="1"/>
  <c r="S223" i="11"/>
  <c r="S277" i="11" s="1"/>
  <c r="K223" i="11"/>
  <c r="K277" i="11" s="1"/>
  <c r="C223" i="11"/>
  <c r="C277" i="11" s="1"/>
  <c r="AS222" i="11"/>
  <c r="AS276" i="11" s="1"/>
  <c r="AK222" i="11"/>
  <c r="AK276" i="11" s="1"/>
  <c r="AC222" i="11"/>
  <c r="AC276" i="11" s="1"/>
  <c r="U222" i="11"/>
  <c r="U276" i="11" s="1"/>
  <c r="M222" i="11"/>
  <c r="M276" i="11" s="1"/>
  <c r="E222" i="11"/>
  <c r="E276" i="11" s="1"/>
  <c r="AU221" i="11"/>
  <c r="AU275" i="11" s="1"/>
  <c r="AM221" i="11"/>
  <c r="AM275" i="11" s="1"/>
  <c r="AE221" i="11"/>
  <c r="AE275" i="11" s="1"/>
  <c r="W221" i="11"/>
  <c r="W275" i="11" s="1"/>
  <c r="G221" i="11"/>
  <c r="G275" i="11" s="1"/>
  <c r="AW220" i="11"/>
  <c r="AW274" i="11" s="1"/>
  <c r="AO220" i="11"/>
  <c r="AO274" i="11" s="1"/>
  <c r="AG220" i="11"/>
  <c r="AG274" i="11" s="1"/>
  <c r="Y220" i="11"/>
  <c r="Y274" i="11" s="1"/>
  <c r="Q220" i="11"/>
  <c r="Q274" i="11" s="1"/>
  <c r="I220" i="11"/>
  <c r="I274" i="11" s="1"/>
  <c r="AY219" i="11"/>
  <c r="AY273" i="11" s="1"/>
  <c r="AQ219" i="11"/>
  <c r="AQ273" i="11" s="1"/>
  <c r="AI219" i="11"/>
  <c r="AI273" i="11" s="1"/>
  <c r="AA219" i="11"/>
  <c r="AA273" i="11" s="1"/>
  <c r="S219" i="11"/>
  <c r="S273" i="11" s="1"/>
  <c r="K219" i="11"/>
  <c r="K273" i="11" s="1"/>
  <c r="C219" i="11"/>
  <c r="C273" i="11" s="1"/>
  <c r="AS218" i="11"/>
  <c r="AS272" i="11" s="1"/>
  <c r="AK218" i="11"/>
  <c r="AK272" i="11" s="1"/>
  <c r="AC218" i="11"/>
  <c r="AC272" i="11" s="1"/>
  <c r="U218" i="11"/>
  <c r="U272" i="11" s="1"/>
  <c r="M218" i="11"/>
  <c r="M272" i="11" s="1"/>
  <c r="E218" i="11"/>
  <c r="E272" i="11" s="1"/>
  <c r="AU217" i="11"/>
  <c r="AU271" i="11" s="1"/>
  <c r="AM217" i="11"/>
  <c r="AM271" i="11" s="1"/>
  <c r="AE217" i="11"/>
  <c r="AE271" i="11" s="1"/>
  <c r="W217" i="11"/>
  <c r="W271" i="11" s="1"/>
  <c r="O217" i="11"/>
  <c r="O271" i="11" s="1"/>
  <c r="G217" i="11"/>
  <c r="G271" i="11" s="1"/>
  <c r="AW216" i="11"/>
  <c r="AW270" i="11" s="1"/>
  <c r="AO216" i="11"/>
  <c r="AO270" i="11" s="1"/>
  <c r="AG216" i="11"/>
  <c r="AG270" i="11" s="1"/>
  <c r="Y216" i="11"/>
  <c r="Y270" i="11" s="1"/>
  <c r="Q216" i="11"/>
  <c r="Q270" i="11" s="1"/>
  <c r="I216" i="11"/>
  <c r="I270" i="11" s="1"/>
  <c r="AY215" i="11"/>
  <c r="AY269" i="11" s="1"/>
  <c r="AQ215" i="11"/>
  <c r="AQ269" i="11" s="1"/>
  <c r="AI215" i="11"/>
  <c r="AI269" i="11" s="1"/>
  <c r="AA215" i="11"/>
  <c r="AA269" i="11" s="1"/>
  <c r="S215" i="11"/>
  <c r="S269" i="11" s="1"/>
  <c r="K215" i="11"/>
  <c r="K269" i="11" s="1"/>
  <c r="C215" i="11"/>
  <c r="C269" i="11" s="1"/>
  <c r="AS214" i="11"/>
  <c r="AS268" i="11" s="1"/>
  <c r="AK214" i="11"/>
  <c r="AK268" i="11" s="1"/>
  <c r="AC214" i="11"/>
  <c r="AC268" i="11" s="1"/>
  <c r="U214" i="11"/>
  <c r="U268" i="11" s="1"/>
  <c r="M214" i="11"/>
  <c r="M268" i="11" s="1"/>
  <c r="E214" i="11"/>
  <c r="E268" i="11" s="1"/>
  <c r="AU213" i="11"/>
  <c r="AU267" i="11" s="1"/>
  <c r="AM213" i="11"/>
  <c r="AM267" i="11" s="1"/>
  <c r="AE213" i="11"/>
  <c r="AE267" i="11" s="1"/>
  <c r="W213" i="11"/>
  <c r="W267" i="11" s="1"/>
  <c r="O213" i="11"/>
  <c r="O267" i="11" s="1"/>
  <c r="G213" i="11"/>
  <c r="G267" i="11" s="1"/>
  <c r="AW212" i="11"/>
  <c r="AW266" i="11" s="1"/>
  <c r="AO212" i="11"/>
  <c r="AO266" i="11" s="1"/>
  <c r="AG212" i="11"/>
  <c r="AG266" i="11" s="1"/>
  <c r="Y212" i="11"/>
  <c r="Y266" i="11" s="1"/>
  <c r="Q212" i="11"/>
  <c r="Q266" i="11" s="1"/>
  <c r="I212" i="11"/>
  <c r="I266" i="11" s="1"/>
  <c r="AY211" i="11"/>
  <c r="AY265" i="11" s="1"/>
  <c r="AQ211" i="11"/>
  <c r="AQ265" i="11" s="1"/>
  <c r="AI211" i="11"/>
  <c r="AI265" i="11" s="1"/>
  <c r="AA211" i="11"/>
  <c r="AA265" i="11" s="1"/>
  <c r="S211" i="11"/>
  <c r="S265" i="11" s="1"/>
  <c r="K211" i="11"/>
  <c r="K265" i="11" s="1"/>
  <c r="C211" i="11"/>
  <c r="C265" i="11" s="1"/>
  <c r="AS210" i="11"/>
  <c r="AS264" i="11" s="1"/>
  <c r="AK210" i="11"/>
  <c r="AK264" i="11" s="1"/>
  <c r="AC210" i="11"/>
  <c r="AC264" i="11" s="1"/>
  <c r="U210" i="11"/>
  <c r="U264" i="11" s="1"/>
  <c r="M210" i="11"/>
  <c r="M264" i="11" s="1"/>
  <c r="E210" i="11"/>
  <c r="E264" i="11" s="1"/>
  <c r="AU209" i="11"/>
  <c r="AU263" i="11" s="1"/>
  <c r="AM209" i="11"/>
  <c r="AM263" i="11" s="1"/>
  <c r="AE209" i="11"/>
  <c r="AE263" i="11" s="1"/>
  <c r="W209" i="11"/>
  <c r="W263" i="11" s="1"/>
  <c r="O209" i="11"/>
  <c r="O263" i="11" s="1"/>
  <c r="G209" i="11"/>
  <c r="G263" i="11" s="1"/>
  <c r="AW208" i="11"/>
  <c r="AW262" i="11" s="1"/>
  <c r="AO208" i="11"/>
  <c r="AO262" i="11" s="1"/>
  <c r="AG208" i="11"/>
  <c r="AG262" i="11" s="1"/>
  <c r="Y208" i="11"/>
  <c r="Y262" i="11" s="1"/>
  <c r="Q208" i="11"/>
  <c r="Q262" i="11" s="1"/>
  <c r="I208" i="11"/>
  <c r="I262" i="11" s="1"/>
  <c r="AY207" i="11"/>
  <c r="AY261" i="11" s="1"/>
  <c r="AQ207" i="11"/>
  <c r="AQ261" i="11" s="1"/>
  <c r="AI207" i="11"/>
  <c r="AI261" i="11" s="1"/>
  <c r="AA207" i="11"/>
  <c r="AA261" i="11" s="1"/>
  <c r="S207" i="11"/>
  <c r="S261" i="11" s="1"/>
  <c r="K207" i="11"/>
  <c r="K261" i="11" s="1"/>
  <c r="C207" i="11"/>
  <c r="C261" i="11" s="1"/>
  <c r="AS206" i="11"/>
  <c r="AS260" i="11" s="1"/>
  <c r="AK206" i="11"/>
  <c r="AK260" i="11" s="1"/>
  <c r="AC206" i="11"/>
  <c r="AC260" i="11" s="1"/>
  <c r="U206" i="11"/>
  <c r="U260" i="11" s="1"/>
  <c r="M206" i="11"/>
  <c r="M260" i="11" s="1"/>
  <c r="E206" i="11"/>
  <c r="E260" i="11" s="1"/>
  <c r="AU205" i="11"/>
  <c r="AU259" i="11" s="1"/>
  <c r="AM205" i="11"/>
  <c r="AM259" i="11" s="1"/>
  <c r="AE205" i="11"/>
  <c r="AE259" i="11" s="1"/>
  <c r="W205" i="11"/>
  <c r="W259" i="11" s="1"/>
  <c r="O205" i="11"/>
  <c r="O259" i="11" s="1"/>
  <c r="G205" i="11"/>
  <c r="G259" i="11" s="1"/>
  <c r="AW204" i="11"/>
  <c r="AW258" i="11" s="1"/>
  <c r="AO204" i="11"/>
  <c r="AO258" i="11" s="1"/>
  <c r="AG204" i="11"/>
  <c r="AG258" i="11" s="1"/>
  <c r="Y204" i="11"/>
  <c r="Y258" i="11" s="1"/>
  <c r="Q204" i="11"/>
  <c r="Q258" i="11" s="1"/>
  <c r="I204" i="11"/>
  <c r="I258" i="11" s="1"/>
  <c r="AY203" i="11"/>
  <c r="AY257" i="11" s="1"/>
  <c r="AQ203" i="11"/>
  <c r="AQ257" i="11" s="1"/>
  <c r="AI203" i="11"/>
  <c r="AI257" i="11" s="1"/>
  <c r="AA203" i="11"/>
  <c r="AA257" i="11" s="1"/>
  <c r="S203" i="11"/>
  <c r="S257" i="11" s="1"/>
  <c r="K203" i="11"/>
  <c r="K257" i="11" s="1"/>
  <c r="C203" i="11"/>
  <c r="C257" i="11" s="1"/>
  <c r="AS202" i="11"/>
  <c r="AS256" i="11" s="1"/>
  <c r="AK202" i="11"/>
  <c r="AK256" i="11" s="1"/>
  <c r="AC202" i="11"/>
  <c r="AC256" i="11" s="1"/>
  <c r="U202" i="11"/>
  <c r="U256" i="11" s="1"/>
  <c r="M202" i="11"/>
  <c r="M256" i="11" s="1"/>
  <c r="E202" i="11"/>
  <c r="E256" i="11" s="1"/>
  <c r="AU201" i="11"/>
  <c r="AU255" i="11" s="1"/>
  <c r="AM201" i="11"/>
  <c r="AM255" i="11" s="1"/>
  <c r="AE201" i="11"/>
  <c r="AE255" i="11" s="1"/>
  <c r="W201" i="11"/>
  <c r="W255" i="11" s="1"/>
  <c r="O201" i="11"/>
  <c r="O255" i="11" s="1"/>
  <c r="G201" i="11"/>
  <c r="G255" i="11" s="1"/>
  <c r="AW200" i="11"/>
  <c r="AW254" i="11" s="1"/>
  <c r="AO200" i="11"/>
  <c r="AO254" i="11" s="1"/>
  <c r="AG200" i="11"/>
  <c r="AG254" i="11" s="1"/>
  <c r="Y200" i="11"/>
  <c r="Y254" i="11" s="1"/>
  <c r="Q200" i="11"/>
  <c r="Q254" i="11" s="1"/>
  <c r="I200" i="11"/>
  <c r="I254" i="11" s="1"/>
  <c r="AY199" i="11"/>
  <c r="AY253" i="11" s="1"/>
  <c r="AQ199" i="11"/>
  <c r="AQ253" i="11" s="1"/>
  <c r="AI199" i="11"/>
  <c r="AI253" i="11" s="1"/>
  <c r="AA199" i="11"/>
  <c r="AA253" i="11" s="1"/>
  <c r="S199" i="11"/>
  <c r="S253" i="11" s="1"/>
  <c r="K199" i="11"/>
  <c r="K253" i="11" s="1"/>
  <c r="C199" i="11"/>
  <c r="C253" i="11" s="1"/>
  <c r="AS198" i="11"/>
  <c r="AS252" i="11" s="1"/>
  <c r="AK198" i="11"/>
  <c r="AK252" i="11" s="1"/>
  <c r="AC198" i="11"/>
  <c r="AC252" i="11" s="1"/>
  <c r="U198" i="11"/>
  <c r="U252" i="11" s="1"/>
  <c r="M198" i="11"/>
  <c r="M252" i="11" s="1"/>
  <c r="E198" i="11"/>
  <c r="E252" i="11" s="1"/>
  <c r="AU197" i="11"/>
  <c r="AU251" i="11" s="1"/>
  <c r="AM197" i="11"/>
  <c r="AM251" i="11" s="1"/>
  <c r="AE197" i="11"/>
  <c r="AE251" i="11" s="1"/>
  <c r="W197" i="11"/>
  <c r="W251" i="11" s="1"/>
  <c r="O197" i="11"/>
  <c r="O251" i="11" s="1"/>
  <c r="G197" i="11"/>
  <c r="G251" i="11" s="1"/>
  <c r="AW196" i="11"/>
  <c r="AW250" i="11" s="1"/>
  <c r="AO196" i="11"/>
  <c r="AO250" i="11" s="1"/>
  <c r="AG196" i="11"/>
  <c r="AG250" i="11" s="1"/>
  <c r="Y196" i="11"/>
  <c r="Y250" i="11" s="1"/>
  <c r="Q196" i="11"/>
  <c r="Q250" i="11" s="1"/>
  <c r="I196" i="11"/>
  <c r="I250" i="11" s="1"/>
  <c r="AY195" i="11"/>
  <c r="AY249" i="11" s="1"/>
  <c r="AQ195" i="11"/>
  <c r="AQ249" i="11" s="1"/>
  <c r="AI195" i="11"/>
  <c r="AI249" i="11" s="1"/>
  <c r="AA195" i="11"/>
  <c r="AA249" i="11" s="1"/>
  <c r="S195" i="11"/>
  <c r="S249" i="11" s="1"/>
  <c r="K195" i="11"/>
  <c r="K249" i="11" s="1"/>
  <c r="C195" i="11"/>
  <c r="C249" i="11" s="1"/>
  <c r="AS194" i="11"/>
  <c r="AS248" i="11" s="1"/>
  <c r="AK194" i="11"/>
  <c r="AK248" i="11" s="1"/>
  <c r="AC194" i="11"/>
  <c r="AC248" i="11" s="1"/>
  <c r="U194" i="11"/>
  <c r="U248" i="11" s="1"/>
  <c r="M194" i="11"/>
  <c r="M248" i="11" s="1"/>
  <c r="E194" i="11"/>
  <c r="E248" i="11" s="1"/>
  <c r="AU193" i="11"/>
  <c r="AU247" i="11" s="1"/>
  <c r="AM193" i="11"/>
  <c r="AM247" i="11" s="1"/>
  <c r="AE193" i="11"/>
  <c r="AE247" i="11" s="1"/>
  <c r="W193" i="11"/>
  <c r="W247" i="11" s="1"/>
  <c r="O193" i="11"/>
  <c r="O247" i="11" s="1"/>
  <c r="G193" i="11"/>
  <c r="G247" i="11" s="1"/>
  <c r="AW192" i="11"/>
  <c r="AW246" i="11" s="1"/>
  <c r="AO192" i="11"/>
  <c r="AO246" i="11" s="1"/>
  <c r="AG192" i="11"/>
  <c r="AG246" i="11" s="1"/>
  <c r="Y192" i="11"/>
  <c r="Y246" i="11" s="1"/>
  <c r="Q192" i="11"/>
  <c r="Q246" i="11" s="1"/>
  <c r="I192" i="11"/>
  <c r="I246" i="11" s="1"/>
  <c r="AY191" i="11"/>
  <c r="AY245" i="11" s="1"/>
  <c r="AQ191" i="11"/>
  <c r="AQ245" i="11" s="1"/>
  <c r="AI191" i="11"/>
  <c r="AI245" i="11" s="1"/>
  <c r="AA191" i="11"/>
  <c r="AA245" i="11" s="1"/>
  <c r="S191" i="11"/>
  <c r="S245" i="11" s="1"/>
  <c r="K191" i="11"/>
  <c r="K245" i="11" s="1"/>
  <c r="C191" i="11"/>
  <c r="C245" i="11" s="1"/>
  <c r="AS190" i="11"/>
  <c r="AS244" i="11" s="1"/>
  <c r="AK190" i="11"/>
  <c r="AK244" i="11" s="1"/>
  <c r="AC190" i="11"/>
  <c r="AC244" i="11" s="1"/>
  <c r="U190" i="11"/>
  <c r="U244" i="11" s="1"/>
  <c r="M190" i="11"/>
  <c r="M244" i="11" s="1"/>
  <c r="E190" i="11"/>
  <c r="E244" i="11" s="1"/>
  <c r="AU189" i="11"/>
  <c r="AU243" i="11" s="1"/>
  <c r="AM189" i="11"/>
  <c r="AM243" i="11" s="1"/>
  <c r="AE189" i="11"/>
  <c r="AE243" i="11" s="1"/>
  <c r="W189" i="11"/>
  <c r="W243" i="11" s="1"/>
  <c r="O189" i="11"/>
  <c r="O243" i="11" s="1"/>
  <c r="G189" i="11"/>
  <c r="G243" i="11" s="1"/>
  <c r="AW188" i="11"/>
  <c r="AW242" i="11" s="1"/>
  <c r="AO188" i="11"/>
  <c r="AO242" i="11" s="1"/>
  <c r="AG188" i="11"/>
  <c r="AG242" i="11" s="1"/>
  <c r="Y188" i="11"/>
  <c r="Y242" i="11" s="1"/>
  <c r="Q188" i="11"/>
  <c r="Q242" i="11" s="1"/>
  <c r="I188" i="11"/>
  <c r="I242" i="11" s="1"/>
  <c r="AY187" i="11"/>
  <c r="AY241" i="11" s="1"/>
  <c r="AQ187" i="11"/>
  <c r="AQ241" i="11" s="1"/>
  <c r="AI187" i="11"/>
  <c r="AI241" i="11" s="1"/>
  <c r="AA187" i="11"/>
  <c r="AA241" i="11" s="1"/>
  <c r="S187" i="11"/>
  <c r="S241" i="11" s="1"/>
  <c r="K187" i="11"/>
  <c r="K241" i="11" s="1"/>
  <c r="C187" i="11"/>
  <c r="C241" i="11" s="1"/>
  <c r="AS186" i="11"/>
  <c r="AS240" i="11" s="1"/>
  <c r="V186" i="11"/>
  <c r="V240" i="11" s="1"/>
  <c r="AN185" i="11"/>
  <c r="AN239" i="11" s="1"/>
  <c r="H185" i="11"/>
  <c r="H239" i="11" s="1"/>
  <c r="Z184" i="11"/>
  <c r="Z238" i="11" s="1"/>
  <c r="AR183" i="11"/>
  <c r="AR237" i="11" s="1"/>
  <c r="L183" i="11"/>
  <c r="L237" i="11" s="1"/>
  <c r="AD182" i="11"/>
  <c r="AD236" i="11" s="1"/>
  <c r="AV181" i="11"/>
  <c r="AV235" i="11" s="1"/>
  <c r="P181" i="11"/>
  <c r="P235" i="11" s="1"/>
  <c r="AH180" i="11"/>
  <c r="AH234" i="11" s="1"/>
  <c r="AZ229" i="11"/>
  <c r="AZ283" i="11" s="1"/>
  <c r="AU229" i="11"/>
  <c r="AU283" i="11" s="1"/>
  <c r="AO229" i="11"/>
  <c r="AO283" i="11" s="1"/>
  <c r="AJ229" i="11"/>
  <c r="AJ283" i="11" s="1"/>
  <c r="AE229" i="11"/>
  <c r="AE283" i="11" s="1"/>
  <c r="Y229" i="11"/>
  <c r="Y283" i="11" s="1"/>
  <c r="T229" i="11"/>
  <c r="T283" i="11" s="1"/>
  <c r="O229" i="11"/>
  <c r="O283" i="11" s="1"/>
  <c r="I229" i="11"/>
  <c r="I283" i="11" s="1"/>
  <c r="D229" i="11"/>
  <c r="D283" i="11" s="1"/>
  <c r="AW228" i="11"/>
  <c r="AW282" i="11" s="1"/>
  <c r="AQ228" i="11"/>
  <c r="AQ282" i="11" s="1"/>
  <c r="AL228" i="11"/>
  <c r="AL282" i="11" s="1"/>
  <c r="AG228" i="11"/>
  <c r="AG282" i="11" s="1"/>
  <c r="AA228" i="11"/>
  <c r="AA282" i="11" s="1"/>
  <c r="V228" i="11"/>
  <c r="V282" i="11" s="1"/>
  <c r="Q228" i="11"/>
  <c r="Q282" i="11" s="1"/>
  <c r="K228" i="11"/>
  <c r="K282" i="11" s="1"/>
  <c r="F228" i="11"/>
  <c r="F282" i="11" s="1"/>
  <c r="AY227" i="11"/>
  <c r="AY281" i="11" s="1"/>
  <c r="AS227" i="11"/>
  <c r="AS281" i="11" s="1"/>
  <c r="AN227" i="11"/>
  <c r="AN281" i="11" s="1"/>
  <c r="AI227" i="11"/>
  <c r="AI281" i="11" s="1"/>
  <c r="AC227" i="11"/>
  <c r="AC281" i="11" s="1"/>
  <c r="X227" i="11"/>
  <c r="X281" i="11" s="1"/>
  <c r="S227" i="11"/>
  <c r="S281" i="11" s="1"/>
  <c r="M227" i="11"/>
  <c r="M281" i="11" s="1"/>
  <c r="H227" i="11"/>
  <c r="H281" i="11" s="1"/>
  <c r="C227" i="11"/>
  <c r="C281" i="11" s="1"/>
  <c r="AU226" i="11"/>
  <c r="AU280" i="11" s="1"/>
  <c r="AP226" i="11"/>
  <c r="AP280" i="11" s="1"/>
  <c r="AK226" i="11"/>
  <c r="AK280" i="11" s="1"/>
  <c r="AE226" i="11"/>
  <c r="AE280" i="11" s="1"/>
  <c r="Z226" i="11"/>
  <c r="Z280" i="11" s="1"/>
  <c r="U226" i="11"/>
  <c r="U280" i="11" s="1"/>
  <c r="O226" i="11"/>
  <c r="O280" i="11" s="1"/>
  <c r="J226" i="11"/>
  <c r="J280" i="11" s="1"/>
  <c r="E226" i="11"/>
  <c r="E280" i="11" s="1"/>
  <c r="AW225" i="11"/>
  <c r="AW279" i="11" s="1"/>
  <c r="AR225" i="11"/>
  <c r="AR279" i="11" s="1"/>
  <c r="AM225" i="11"/>
  <c r="AM279" i="11" s="1"/>
  <c r="AG225" i="11"/>
  <c r="AG279" i="11" s="1"/>
  <c r="AB225" i="11"/>
  <c r="AB279" i="11" s="1"/>
  <c r="W225" i="11"/>
  <c r="W279" i="11" s="1"/>
  <c r="Q225" i="11"/>
  <c r="Q279" i="11" s="1"/>
  <c r="L225" i="11"/>
  <c r="L279" i="11" s="1"/>
  <c r="G225" i="11"/>
  <c r="G279" i="11" s="1"/>
  <c r="AY224" i="11"/>
  <c r="AY278" i="11" s="1"/>
  <c r="AT224" i="11"/>
  <c r="AT278" i="11" s="1"/>
  <c r="AO224" i="11"/>
  <c r="AO278" i="11" s="1"/>
  <c r="AI224" i="11"/>
  <c r="AI278" i="11" s="1"/>
  <c r="AD224" i="11"/>
  <c r="AD278" i="11" s="1"/>
  <c r="Y224" i="11"/>
  <c r="Y278" i="11" s="1"/>
  <c r="S224" i="11"/>
  <c r="S278" i="11" s="1"/>
  <c r="N224" i="11"/>
  <c r="N278" i="11" s="1"/>
  <c r="I224" i="11"/>
  <c r="I278" i="11" s="1"/>
  <c r="C224" i="11"/>
  <c r="C278" i="11" s="1"/>
  <c r="AV223" i="11"/>
  <c r="AV277" i="11" s="1"/>
  <c r="AQ223" i="11"/>
  <c r="AQ277" i="11" s="1"/>
  <c r="AK223" i="11"/>
  <c r="AK277" i="11" s="1"/>
  <c r="AF223" i="11"/>
  <c r="AF277" i="11" s="1"/>
  <c r="Y223" i="11"/>
  <c r="Y277" i="11" s="1"/>
  <c r="Q223" i="11"/>
  <c r="Q277" i="11" s="1"/>
  <c r="I223" i="11"/>
  <c r="I277" i="11" s="1"/>
  <c r="AY222" i="11"/>
  <c r="AY276" i="11" s="1"/>
  <c r="AQ222" i="11"/>
  <c r="AQ276" i="11" s="1"/>
  <c r="AI222" i="11"/>
  <c r="AI276" i="11" s="1"/>
  <c r="AA222" i="11"/>
  <c r="AA276" i="11" s="1"/>
  <c r="S222" i="11"/>
  <c r="S276" i="11" s="1"/>
  <c r="K222" i="11"/>
  <c r="K276" i="11" s="1"/>
  <c r="C222" i="11"/>
  <c r="C276" i="11" s="1"/>
  <c r="AS221" i="11"/>
  <c r="AS275" i="11" s="1"/>
  <c r="AK221" i="11"/>
  <c r="AK275" i="11" s="1"/>
  <c r="AC221" i="11"/>
  <c r="AC275" i="11" s="1"/>
  <c r="U221" i="11"/>
  <c r="U275" i="11" s="1"/>
  <c r="M221" i="11"/>
  <c r="M275" i="11" s="1"/>
  <c r="E221" i="11"/>
  <c r="E275" i="11" s="1"/>
  <c r="AU220" i="11"/>
  <c r="AU274" i="11" s="1"/>
  <c r="AM220" i="11"/>
  <c r="AM274" i="11" s="1"/>
  <c r="AE220" i="11"/>
  <c r="AE274" i="11" s="1"/>
  <c r="W220" i="11"/>
  <c r="W274" i="11" s="1"/>
  <c r="O220" i="11"/>
  <c r="O274" i="11" s="1"/>
  <c r="G220" i="11"/>
  <c r="G274" i="11" s="1"/>
  <c r="AW219" i="11"/>
  <c r="AW273" i="11" s="1"/>
  <c r="AO219" i="11"/>
  <c r="AO273" i="11" s="1"/>
  <c r="AG219" i="11"/>
  <c r="AG273" i="11" s="1"/>
  <c r="Y219" i="11"/>
  <c r="Y273" i="11" s="1"/>
  <c r="Q219" i="11"/>
  <c r="Q273" i="11" s="1"/>
  <c r="I219" i="11"/>
  <c r="I273" i="11" s="1"/>
  <c r="AY218" i="11"/>
  <c r="AY272" i="11" s="1"/>
  <c r="AQ218" i="11"/>
  <c r="AQ272" i="11" s="1"/>
  <c r="AI218" i="11"/>
  <c r="AI272" i="11" s="1"/>
  <c r="AA218" i="11"/>
  <c r="AA272" i="11" s="1"/>
  <c r="S218" i="11"/>
  <c r="S272" i="11" s="1"/>
  <c r="K218" i="11"/>
  <c r="K272" i="11" s="1"/>
  <c r="C218" i="11"/>
  <c r="C272" i="11" s="1"/>
  <c r="AS217" i="11"/>
  <c r="AS271" i="11" s="1"/>
  <c r="AK217" i="11"/>
  <c r="AK271" i="11" s="1"/>
  <c r="AC217" i="11"/>
  <c r="AC271" i="11" s="1"/>
  <c r="U217" i="11"/>
  <c r="U271" i="11" s="1"/>
  <c r="M217" i="11"/>
  <c r="M271" i="11" s="1"/>
  <c r="E217" i="11"/>
  <c r="E271" i="11" s="1"/>
  <c r="AU216" i="11"/>
  <c r="AU270" i="11" s="1"/>
  <c r="AM216" i="11"/>
  <c r="AM270" i="11" s="1"/>
  <c r="AE216" i="11"/>
  <c r="AE270" i="11" s="1"/>
  <c r="W216" i="11"/>
  <c r="W270" i="11" s="1"/>
  <c r="O216" i="11"/>
  <c r="O270" i="11" s="1"/>
  <c r="G216" i="11"/>
  <c r="G270" i="11" s="1"/>
  <c r="AW215" i="11"/>
  <c r="AW269" i="11" s="1"/>
  <c r="AO215" i="11"/>
  <c r="AO269" i="11" s="1"/>
  <c r="AG215" i="11"/>
  <c r="AG269" i="11" s="1"/>
  <c r="Y215" i="11"/>
  <c r="Y269" i="11" s="1"/>
  <c r="Q215" i="11"/>
  <c r="Q269" i="11" s="1"/>
  <c r="I215" i="11"/>
  <c r="I269" i="11" s="1"/>
  <c r="AY214" i="11"/>
  <c r="AY268" i="11" s="1"/>
  <c r="AQ214" i="11"/>
  <c r="AQ268" i="11" s="1"/>
  <c r="AI214" i="11"/>
  <c r="AI268" i="11" s="1"/>
  <c r="AA214" i="11"/>
  <c r="AA268" i="11" s="1"/>
  <c r="S214" i="11"/>
  <c r="S268" i="11" s="1"/>
  <c r="K214" i="11"/>
  <c r="K268" i="11" s="1"/>
  <c r="C214" i="11"/>
  <c r="C268" i="11" s="1"/>
  <c r="AS213" i="11"/>
  <c r="AS267" i="11" s="1"/>
  <c r="AK213" i="11"/>
  <c r="AK267" i="11" s="1"/>
  <c r="AC213" i="11"/>
  <c r="AC267" i="11" s="1"/>
  <c r="U213" i="11"/>
  <c r="U267" i="11" s="1"/>
  <c r="M213" i="11"/>
  <c r="M267" i="11" s="1"/>
  <c r="E213" i="11"/>
  <c r="E267" i="11" s="1"/>
  <c r="AU212" i="11"/>
  <c r="AU266" i="11" s="1"/>
  <c r="AM212" i="11"/>
  <c r="AM266" i="11" s="1"/>
  <c r="AE212" i="11"/>
  <c r="AE266" i="11" s="1"/>
  <c r="W212" i="11"/>
  <c r="W266" i="11" s="1"/>
  <c r="O212" i="11"/>
  <c r="O266" i="11" s="1"/>
  <c r="G212" i="11"/>
  <c r="G266" i="11" s="1"/>
  <c r="AW211" i="11"/>
  <c r="AW265" i="11" s="1"/>
  <c r="AO211" i="11"/>
  <c r="AO265" i="11" s="1"/>
  <c r="AG211" i="11"/>
  <c r="AG265" i="11" s="1"/>
  <c r="Y211" i="11"/>
  <c r="Y265" i="11" s="1"/>
  <c r="Q211" i="11"/>
  <c r="Q265" i="11" s="1"/>
  <c r="I211" i="11"/>
  <c r="I265" i="11" s="1"/>
  <c r="AY210" i="11"/>
  <c r="AY264" i="11" s="1"/>
  <c r="AQ210" i="11"/>
  <c r="AQ264" i="11" s="1"/>
  <c r="AI210" i="11"/>
  <c r="AI264" i="11" s="1"/>
  <c r="AA210" i="11"/>
  <c r="AA264" i="11" s="1"/>
  <c r="S210" i="11"/>
  <c r="S264" i="11" s="1"/>
  <c r="K210" i="11"/>
  <c r="K264" i="11" s="1"/>
  <c r="C210" i="11"/>
  <c r="C264" i="11" s="1"/>
  <c r="AS209" i="11"/>
  <c r="AS263" i="11" s="1"/>
  <c r="AK209" i="11"/>
  <c r="AK263" i="11" s="1"/>
  <c r="AC209" i="11"/>
  <c r="AC263" i="11" s="1"/>
  <c r="U209" i="11"/>
  <c r="U263" i="11" s="1"/>
  <c r="M209" i="11"/>
  <c r="M263" i="11" s="1"/>
  <c r="E209" i="11"/>
  <c r="E263" i="11" s="1"/>
  <c r="AU208" i="11"/>
  <c r="AU262" i="11" s="1"/>
  <c r="AM208" i="11"/>
  <c r="AM262" i="11" s="1"/>
  <c r="AE208" i="11"/>
  <c r="AE262" i="11" s="1"/>
  <c r="W208" i="11"/>
  <c r="W262" i="11" s="1"/>
  <c r="O208" i="11"/>
  <c r="O262" i="11" s="1"/>
  <c r="G208" i="11"/>
  <c r="G262" i="11" s="1"/>
  <c r="AW207" i="11"/>
  <c r="AW261" i="11" s="1"/>
  <c r="AO207" i="11"/>
  <c r="AO261" i="11" s="1"/>
  <c r="AG207" i="11"/>
  <c r="AG261" i="11" s="1"/>
  <c r="Y207" i="11"/>
  <c r="Y261" i="11" s="1"/>
  <c r="Q207" i="11"/>
  <c r="Q261" i="11" s="1"/>
  <c r="I207" i="11"/>
  <c r="I261" i="11" s="1"/>
  <c r="AY206" i="11"/>
  <c r="AY260" i="11" s="1"/>
  <c r="AQ206" i="11"/>
  <c r="AQ260" i="11" s="1"/>
  <c r="AI206" i="11"/>
  <c r="AI260" i="11" s="1"/>
  <c r="AA206" i="11"/>
  <c r="AA260" i="11" s="1"/>
  <c r="S206" i="11"/>
  <c r="S260" i="11" s="1"/>
  <c r="K206" i="11"/>
  <c r="K260" i="11" s="1"/>
  <c r="C206" i="11"/>
  <c r="C260" i="11" s="1"/>
  <c r="AS205" i="11"/>
  <c r="AS259" i="11" s="1"/>
  <c r="AK205" i="11"/>
  <c r="AK259" i="11" s="1"/>
  <c r="AC205" i="11"/>
  <c r="AC259" i="11" s="1"/>
  <c r="U205" i="11"/>
  <c r="U259" i="11" s="1"/>
  <c r="M205" i="11"/>
  <c r="M259" i="11" s="1"/>
  <c r="E205" i="11"/>
  <c r="E259" i="11" s="1"/>
  <c r="AU204" i="11"/>
  <c r="AU258" i="11" s="1"/>
  <c r="AM204" i="11"/>
  <c r="AM258" i="11" s="1"/>
  <c r="AE204" i="11"/>
  <c r="AE258" i="11" s="1"/>
  <c r="W204" i="11"/>
  <c r="W258" i="11" s="1"/>
  <c r="O204" i="11"/>
  <c r="O258" i="11" s="1"/>
  <c r="G204" i="11"/>
  <c r="G258" i="11" s="1"/>
  <c r="AW203" i="11"/>
  <c r="AW257" i="11" s="1"/>
  <c r="AO203" i="11"/>
  <c r="AO257" i="11" s="1"/>
  <c r="AG203" i="11"/>
  <c r="AG257" i="11" s="1"/>
  <c r="Y203" i="11"/>
  <c r="Y257" i="11" s="1"/>
  <c r="Q203" i="11"/>
  <c r="Q257" i="11" s="1"/>
  <c r="I203" i="11"/>
  <c r="I257" i="11" s="1"/>
  <c r="AY202" i="11"/>
  <c r="AY256" i="11" s="1"/>
  <c r="AQ202" i="11"/>
  <c r="AQ256" i="11" s="1"/>
  <c r="AI202" i="11"/>
  <c r="AI256" i="11" s="1"/>
  <c r="AA202" i="11"/>
  <c r="AA256" i="11" s="1"/>
  <c r="S202" i="11"/>
  <c r="S256" i="11" s="1"/>
  <c r="K202" i="11"/>
  <c r="K256" i="11" s="1"/>
  <c r="C202" i="11"/>
  <c r="C256" i="11" s="1"/>
  <c r="AS201" i="11"/>
  <c r="AS255" i="11" s="1"/>
  <c r="AK201" i="11"/>
  <c r="AK255" i="11" s="1"/>
  <c r="AC201" i="11"/>
  <c r="AC255" i="11" s="1"/>
  <c r="U201" i="11"/>
  <c r="U255" i="11" s="1"/>
  <c r="M201" i="11"/>
  <c r="M255" i="11" s="1"/>
  <c r="E201" i="11"/>
  <c r="E255" i="11" s="1"/>
  <c r="AU200" i="11"/>
  <c r="AU254" i="11" s="1"/>
  <c r="AM200" i="11"/>
  <c r="AM254" i="11" s="1"/>
  <c r="AE200" i="11"/>
  <c r="AE254" i="11" s="1"/>
  <c r="W200" i="11"/>
  <c r="W254" i="11" s="1"/>
  <c r="O200" i="11"/>
  <c r="O254" i="11" s="1"/>
  <c r="G200" i="11"/>
  <c r="G254" i="11" s="1"/>
  <c r="AW199" i="11"/>
  <c r="AW253" i="11" s="1"/>
  <c r="AO199" i="11"/>
  <c r="AO253" i="11" s="1"/>
  <c r="AG199" i="11"/>
  <c r="AG253" i="11" s="1"/>
  <c r="Y199" i="11"/>
  <c r="Y253" i="11" s="1"/>
  <c r="Q199" i="11"/>
  <c r="Q253" i="11" s="1"/>
  <c r="I199" i="11"/>
  <c r="I253" i="11" s="1"/>
  <c r="AY198" i="11"/>
  <c r="AY252" i="11" s="1"/>
  <c r="AQ198" i="11"/>
  <c r="AQ252" i="11" s="1"/>
  <c r="AI198" i="11"/>
  <c r="AI252" i="11" s="1"/>
  <c r="AA198" i="11"/>
  <c r="AA252" i="11" s="1"/>
  <c r="S198" i="11"/>
  <c r="S252" i="11" s="1"/>
  <c r="K198" i="11"/>
  <c r="K252" i="11" s="1"/>
  <c r="C198" i="11"/>
  <c r="C252" i="11" s="1"/>
  <c r="AS197" i="11"/>
  <c r="AS251" i="11" s="1"/>
  <c r="AK197" i="11"/>
  <c r="AK251" i="11" s="1"/>
  <c r="AC197" i="11"/>
  <c r="AC251" i="11" s="1"/>
  <c r="U197" i="11"/>
  <c r="U251" i="11" s="1"/>
  <c r="M197" i="11"/>
  <c r="M251" i="11" s="1"/>
  <c r="E197" i="11"/>
  <c r="E251" i="11" s="1"/>
  <c r="AU196" i="11"/>
  <c r="AU250" i="11" s="1"/>
  <c r="AM196" i="11"/>
  <c r="AM250" i="11" s="1"/>
  <c r="AE196" i="11"/>
  <c r="AE250" i="11" s="1"/>
  <c r="W196" i="11"/>
  <c r="W250" i="11" s="1"/>
  <c r="O196" i="11"/>
  <c r="O250" i="11" s="1"/>
  <c r="G196" i="11"/>
  <c r="G250" i="11" s="1"/>
  <c r="AW195" i="11"/>
  <c r="AW249" i="11" s="1"/>
  <c r="AO195" i="11"/>
  <c r="AO249" i="11" s="1"/>
  <c r="AG195" i="11"/>
  <c r="AG249" i="11" s="1"/>
  <c r="Y195" i="11"/>
  <c r="Y249" i="11" s="1"/>
  <c r="Q195" i="11"/>
  <c r="Q249" i="11" s="1"/>
  <c r="I195" i="11"/>
  <c r="I249" i="11" s="1"/>
  <c r="AY194" i="11"/>
  <c r="AY248" i="11" s="1"/>
  <c r="AQ194" i="11"/>
  <c r="AQ248" i="11" s="1"/>
  <c r="AI194" i="11"/>
  <c r="AI248" i="11" s="1"/>
  <c r="AA194" i="11"/>
  <c r="AA248" i="11" s="1"/>
  <c r="S194" i="11"/>
  <c r="S248" i="11" s="1"/>
  <c r="K194" i="11"/>
  <c r="K248" i="11" s="1"/>
  <c r="C194" i="11"/>
  <c r="C248" i="11" s="1"/>
  <c r="AS193" i="11"/>
  <c r="AS247" i="11" s="1"/>
  <c r="AK193" i="11"/>
  <c r="AK247" i="11" s="1"/>
  <c r="AC193" i="11"/>
  <c r="AC247" i="11" s="1"/>
  <c r="U193" i="11"/>
  <c r="U247" i="11" s="1"/>
  <c r="M193" i="11"/>
  <c r="M247" i="11" s="1"/>
  <c r="E193" i="11"/>
  <c r="E247" i="11" s="1"/>
  <c r="AU192" i="11"/>
  <c r="AU246" i="11" s="1"/>
  <c r="AM192" i="11"/>
  <c r="AM246" i="11" s="1"/>
  <c r="AE192" i="11"/>
  <c r="AE246" i="11" s="1"/>
  <c r="W192" i="11"/>
  <c r="W246" i="11" s="1"/>
  <c r="O192" i="11"/>
  <c r="O246" i="11" s="1"/>
  <c r="G192" i="11"/>
  <c r="G246" i="11" s="1"/>
  <c r="AW191" i="11"/>
  <c r="AW245" i="11" s="1"/>
  <c r="AO191" i="11"/>
  <c r="AO245" i="11" s="1"/>
  <c r="AG191" i="11"/>
  <c r="AG245" i="11" s="1"/>
  <c r="Y191" i="11"/>
  <c r="Y245" i="11" s="1"/>
  <c r="Q191" i="11"/>
  <c r="Q245" i="11" s="1"/>
  <c r="I191" i="11"/>
  <c r="I245" i="11" s="1"/>
  <c r="AY190" i="11"/>
  <c r="AY244" i="11" s="1"/>
  <c r="AQ190" i="11"/>
  <c r="AQ244" i="11" s="1"/>
  <c r="AI190" i="11"/>
  <c r="AI244" i="11" s="1"/>
  <c r="AA190" i="11"/>
  <c r="AA244" i="11" s="1"/>
  <c r="S190" i="11"/>
  <c r="S244" i="11" s="1"/>
  <c r="K190" i="11"/>
  <c r="K244" i="11" s="1"/>
  <c r="C190" i="11"/>
  <c r="C244" i="11" s="1"/>
  <c r="AS189" i="11"/>
  <c r="AS243" i="11" s="1"/>
  <c r="AK189" i="11"/>
  <c r="AK243" i="11" s="1"/>
  <c r="AC189" i="11"/>
  <c r="AC243" i="11" s="1"/>
  <c r="U189" i="11"/>
  <c r="U243" i="11" s="1"/>
  <c r="M189" i="11"/>
  <c r="M243" i="11" s="1"/>
  <c r="E189" i="11"/>
  <c r="E243" i="11" s="1"/>
  <c r="AU188" i="11"/>
  <c r="AU242" i="11" s="1"/>
  <c r="AM188" i="11"/>
  <c r="AM242" i="11" s="1"/>
  <c r="AE188" i="11"/>
  <c r="AE242" i="11" s="1"/>
  <c r="W188" i="11"/>
  <c r="W242" i="11" s="1"/>
  <c r="O188" i="11"/>
  <c r="O242" i="11" s="1"/>
  <c r="G188" i="11"/>
  <c r="G242" i="11" s="1"/>
  <c r="I187" i="11"/>
  <c r="I241" i="11" s="1"/>
  <c r="D183" i="11"/>
  <c r="D237" i="11" s="1"/>
  <c r="AN229" i="11"/>
  <c r="AN283" i="11" s="1"/>
  <c r="X229" i="11"/>
  <c r="X283" i="11" s="1"/>
  <c r="C229" i="11"/>
  <c r="C283" i="11" s="1"/>
  <c r="AK228" i="11"/>
  <c r="AK282" i="11" s="1"/>
  <c r="U228" i="11"/>
  <c r="U282" i="11" s="1"/>
  <c r="E228" i="11"/>
  <c r="E282" i="11" s="1"/>
  <c r="AM227" i="11"/>
  <c r="AM281" i="11" s="1"/>
  <c r="W227" i="11"/>
  <c r="W281" i="11" s="1"/>
  <c r="G227" i="11"/>
  <c r="G281" i="11" s="1"/>
  <c r="AO226" i="11"/>
  <c r="AO280" i="11" s="1"/>
  <c r="Y226" i="11"/>
  <c r="Y280" i="11" s="1"/>
  <c r="I226" i="11"/>
  <c r="I280" i="11" s="1"/>
  <c r="AQ225" i="11"/>
  <c r="AQ279" i="11" s="1"/>
  <c r="AA225" i="11"/>
  <c r="AA279" i="11" s="1"/>
  <c r="K225" i="11"/>
  <c r="K279" i="11" s="1"/>
  <c r="AS224" i="11"/>
  <c r="AS278" i="11" s="1"/>
  <c r="AC224" i="11"/>
  <c r="AC278" i="11" s="1"/>
  <c r="M224" i="11"/>
  <c r="M278" i="11" s="1"/>
  <c r="AO223" i="11"/>
  <c r="AO277" i="11" s="1"/>
  <c r="W223" i="11"/>
  <c r="W277" i="11" s="1"/>
  <c r="AW222" i="11"/>
  <c r="AW276" i="11" s="1"/>
  <c r="Y222" i="11"/>
  <c r="Y276" i="11" s="1"/>
  <c r="AY221" i="11"/>
  <c r="AY275" i="11" s="1"/>
  <c r="AA221" i="11"/>
  <c r="AA275" i="11" s="1"/>
  <c r="C221" i="11"/>
  <c r="C275" i="11" s="1"/>
  <c r="AC220" i="11"/>
  <c r="AC274" i="11" s="1"/>
  <c r="E220" i="11"/>
  <c r="E274" i="11" s="1"/>
  <c r="AE219" i="11"/>
  <c r="AE273" i="11" s="1"/>
  <c r="AW218" i="11"/>
  <c r="AW272" i="11" s="1"/>
  <c r="Y218" i="11"/>
  <c r="Y272" i="11" s="1"/>
  <c r="AY217" i="11"/>
  <c r="AY271" i="11" s="1"/>
  <c r="AA217" i="11"/>
  <c r="AA271" i="11" s="1"/>
  <c r="C217" i="11"/>
  <c r="C271" i="11" s="1"/>
  <c r="AC216" i="11"/>
  <c r="AC270" i="11" s="1"/>
  <c r="E216" i="11"/>
  <c r="E270" i="11" s="1"/>
  <c r="AE215" i="11"/>
  <c r="AE269" i="11" s="1"/>
  <c r="G215" i="11"/>
  <c r="G269" i="11" s="1"/>
  <c r="AG214" i="11"/>
  <c r="AG268" i="11" s="1"/>
  <c r="I214" i="11"/>
  <c r="I268" i="11" s="1"/>
  <c r="AI213" i="11"/>
  <c r="AI267" i="11" s="1"/>
  <c r="K213" i="11"/>
  <c r="K267" i="11" s="1"/>
  <c r="AK212" i="11"/>
  <c r="AK266" i="11" s="1"/>
  <c r="M212" i="11"/>
  <c r="M266" i="11" s="1"/>
  <c r="AM211" i="11"/>
  <c r="AM265" i="11" s="1"/>
  <c r="O211" i="11"/>
  <c r="O265" i="11" s="1"/>
  <c r="AO210" i="11"/>
  <c r="AO264" i="11" s="1"/>
  <c r="Q210" i="11"/>
  <c r="Q264" i="11" s="1"/>
  <c r="AQ209" i="11"/>
  <c r="AQ263" i="11" s="1"/>
  <c r="S209" i="11"/>
  <c r="S263" i="11" s="1"/>
  <c r="AS208" i="11"/>
  <c r="AS262" i="11" s="1"/>
  <c r="U208" i="11"/>
  <c r="U262" i="11" s="1"/>
  <c r="E208" i="11"/>
  <c r="E262" i="11" s="1"/>
  <c r="AU207" i="11"/>
  <c r="AU261" i="11" s="1"/>
  <c r="W207" i="11"/>
  <c r="W261" i="11" s="1"/>
  <c r="AW206" i="11"/>
  <c r="AW260" i="11" s="1"/>
  <c r="AG206" i="11"/>
  <c r="AG260" i="11" s="1"/>
  <c r="Y206" i="11"/>
  <c r="Y260" i="11" s="1"/>
  <c r="Q206" i="11"/>
  <c r="Q260" i="11" s="1"/>
  <c r="AQ205" i="11"/>
  <c r="AQ259" i="11" s="1"/>
  <c r="K205" i="11"/>
  <c r="K259" i="11" s="1"/>
  <c r="M204" i="11"/>
  <c r="M258" i="11" s="1"/>
  <c r="Q202" i="11"/>
  <c r="Q256" i="11" s="1"/>
  <c r="C180" i="11"/>
  <c r="C234" i="11" s="1"/>
  <c r="N180" i="11"/>
  <c r="N234" i="11" s="1"/>
  <c r="AD180" i="11"/>
  <c r="AD234" i="11" s="1"/>
  <c r="AT180" i="11"/>
  <c r="AT234" i="11" s="1"/>
  <c r="L181" i="11"/>
  <c r="L235" i="11" s="1"/>
  <c r="AB181" i="11"/>
  <c r="AB235" i="11" s="1"/>
  <c r="AR181" i="11"/>
  <c r="AR235" i="11" s="1"/>
  <c r="J182" i="11"/>
  <c r="J236" i="11" s="1"/>
  <c r="Z182" i="11"/>
  <c r="Z236" i="11" s="1"/>
  <c r="AP182" i="11"/>
  <c r="AP236" i="11" s="1"/>
  <c r="H183" i="11"/>
  <c r="H237" i="11" s="1"/>
  <c r="X183" i="11"/>
  <c r="X237" i="11" s="1"/>
  <c r="AN183" i="11"/>
  <c r="AN237" i="11" s="1"/>
  <c r="F184" i="11"/>
  <c r="F238" i="11" s="1"/>
  <c r="V184" i="11"/>
  <c r="V238" i="11" s="1"/>
  <c r="AL184" i="11"/>
  <c r="AL238" i="11" s="1"/>
  <c r="D185" i="11"/>
  <c r="D239" i="11" s="1"/>
  <c r="T185" i="11"/>
  <c r="T239" i="11" s="1"/>
  <c r="AJ185" i="11"/>
  <c r="AJ239" i="11" s="1"/>
  <c r="AZ185" i="11"/>
  <c r="AZ239" i="11" s="1"/>
  <c r="R186" i="11"/>
  <c r="R240" i="11" s="1"/>
  <c r="AH186" i="11"/>
  <c r="AH240" i="11" s="1"/>
  <c r="AR186" i="11"/>
  <c r="AR240" i="11" s="1"/>
  <c r="AV186" i="11"/>
  <c r="AV240" i="11" s="1"/>
  <c r="AZ186" i="11"/>
  <c r="AZ240" i="11" s="1"/>
  <c r="F187" i="11"/>
  <c r="F241" i="11" s="1"/>
  <c r="J187" i="11"/>
  <c r="J241" i="11" s="1"/>
  <c r="N187" i="11"/>
  <c r="N241" i="11" s="1"/>
  <c r="R187" i="11"/>
  <c r="R241" i="11" s="1"/>
  <c r="V187" i="11"/>
  <c r="V241" i="11" s="1"/>
  <c r="Z187" i="11"/>
  <c r="Z241" i="11" s="1"/>
  <c r="AD187" i="11"/>
  <c r="AD241" i="11" s="1"/>
  <c r="AH187" i="11"/>
  <c r="AH241" i="11" s="1"/>
  <c r="AL187" i="11"/>
  <c r="AL241" i="11" s="1"/>
  <c r="AP187" i="11"/>
  <c r="AP241" i="11" s="1"/>
  <c r="AT187" i="11"/>
  <c r="AT241" i="11" s="1"/>
  <c r="AX187" i="11"/>
  <c r="AX241" i="11" s="1"/>
  <c r="D188" i="11"/>
  <c r="D242" i="11" s="1"/>
  <c r="H188" i="11"/>
  <c r="H242" i="11" s="1"/>
  <c r="L188" i="11"/>
  <c r="L242" i="11" s="1"/>
  <c r="P188" i="11"/>
  <c r="P242" i="11" s="1"/>
  <c r="T188" i="11"/>
  <c r="T242" i="11" s="1"/>
  <c r="X188" i="11"/>
  <c r="X242" i="11" s="1"/>
  <c r="AB188" i="11"/>
  <c r="AB242" i="11" s="1"/>
  <c r="AF188" i="11"/>
  <c r="AF242" i="11" s="1"/>
  <c r="AJ188" i="11"/>
  <c r="AJ242" i="11" s="1"/>
  <c r="AN188" i="11"/>
  <c r="AN242" i="11" s="1"/>
  <c r="AR188" i="11"/>
  <c r="AR242" i="11" s="1"/>
  <c r="AV188" i="11"/>
  <c r="AV242" i="11" s="1"/>
  <c r="AZ188" i="11"/>
  <c r="AZ242" i="11" s="1"/>
  <c r="F189" i="11"/>
  <c r="F243" i="11" s="1"/>
  <c r="J189" i="11"/>
  <c r="J243" i="11" s="1"/>
  <c r="N189" i="11"/>
  <c r="N243" i="11" s="1"/>
  <c r="R189" i="11"/>
  <c r="R243" i="11" s="1"/>
  <c r="V189" i="11"/>
  <c r="V243" i="11" s="1"/>
  <c r="Z189" i="11"/>
  <c r="Z243" i="11" s="1"/>
  <c r="AD189" i="11"/>
  <c r="AD243" i="11" s="1"/>
  <c r="AH189" i="11"/>
  <c r="AH243" i="11" s="1"/>
  <c r="AL189" i="11"/>
  <c r="AL243" i="11" s="1"/>
  <c r="AP189" i="11"/>
  <c r="AP243" i="11" s="1"/>
  <c r="AT189" i="11"/>
  <c r="AT243" i="11" s="1"/>
  <c r="AX189" i="11"/>
  <c r="AX243" i="11" s="1"/>
  <c r="D190" i="11"/>
  <c r="D244" i="11" s="1"/>
  <c r="H190" i="11"/>
  <c r="H244" i="11" s="1"/>
  <c r="L190" i="11"/>
  <c r="L244" i="11" s="1"/>
  <c r="P190" i="11"/>
  <c r="P244" i="11" s="1"/>
  <c r="T190" i="11"/>
  <c r="T244" i="11" s="1"/>
  <c r="X190" i="11"/>
  <c r="X244" i="11" s="1"/>
  <c r="AB190" i="11"/>
  <c r="AB244" i="11" s="1"/>
  <c r="AF190" i="11"/>
  <c r="AF244" i="11" s="1"/>
  <c r="AJ190" i="11"/>
  <c r="AJ244" i="11" s="1"/>
  <c r="AN190" i="11"/>
  <c r="AN244" i="11" s="1"/>
  <c r="AR190" i="11"/>
  <c r="AR244" i="11" s="1"/>
  <c r="AV190" i="11"/>
  <c r="AV244" i="11" s="1"/>
  <c r="AZ190" i="11"/>
  <c r="AZ244" i="11" s="1"/>
  <c r="F191" i="11"/>
  <c r="F245" i="11" s="1"/>
  <c r="J191" i="11"/>
  <c r="J245" i="11" s="1"/>
  <c r="N191" i="11"/>
  <c r="N245" i="11" s="1"/>
  <c r="R191" i="11"/>
  <c r="R245" i="11" s="1"/>
  <c r="V191" i="11"/>
  <c r="V245" i="11" s="1"/>
  <c r="Z191" i="11"/>
  <c r="Z245" i="11" s="1"/>
  <c r="AD191" i="11"/>
  <c r="AD245" i="11" s="1"/>
  <c r="AH191" i="11"/>
  <c r="AH245" i="11" s="1"/>
  <c r="AL191" i="11"/>
  <c r="AL245" i="11" s="1"/>
  <c r="AP191" i="11"/>
  <c r="AP245" i="11" s="1"/>
  <c r="AT191" i="11"/>
  <c r="AT245" i="11" s="1"/>
  <c r="AX191" i="11"/>
  <c r="AX245" i="11" s="1"/>
  <c r="D192" i="11"/>
  <c r="D246" i="11" s="1"/>
  <c r="H192" i="11"/>
  <c r="H246" i="11" s="1"/>
  <c r="L192" i="11"/>
  <c r="L246" i="11" s="1"/>
  <c r="P192" i="11"/>
  <c r="P246" i="11" s="1"/>
  <c r="T192" i="11"/>
  <c r="T246" i="11" s="1"/>
  <c r="X192" i="11"/>
  <c r="X246" i="11" s="1"/>
  <c r="AB192" i="11"/>
  <c r="AB246" i="11" s="1"/>
  <c r="AF192" i="11"/>
  <c r="AF246" i="11" s="1"/>
  <c r="AJ192" i="11"/>
  <c r="AJ246" i="11" s="1"/>
  <c r="AN192" i="11"/>
  <c r="AN246" i="11" s="1"/>
  <c r="AR192" i="11"/>
  <c r="AR246" i="11" s="1"/>
  <c r="AV192" i="11"/>
  <c r="AV246" i="11" s="1"/>
  <c r="AZ192" i="11"/>
  <c r="AZ246" i="11" s="1"/>
  <c r="F193" i="11"/>
  <c r="F247" i="11" s="1"/>
  <c r="J193" i="11"/>
  <c r="J247" i="11" s="1"/>
  <c r="N193" i="11"/>
  <c r="N247" i="11" s="1"/>
  <c r="R193" i="11"/>
  <c r="R247" i="11" s="1"/>
  <c r="V193" i="11"/>
  <c r="V247" i="11" s="1"/>
  <c r="Z193" i="11"/>
  <c r="Z247" i="11" s="1"/>
  <c r="AD193" i="11"/>
  <c r="AD247" i="11" s="1"/>
  <c r="AH193" i="11"/>
  <c r="AH247" i="11" s="1"/>
  <c r="AL193" i="11"/>
  <c r="AL247" i="11" s="1"/>
  <c r="AP193" i="11"/>
  <c r="AP247" i="11" s="1"/>
  <c r="AT193" i="11"/>
  <c r="AT247" i="11" s="1"/>
  <c r="AX193" i="11"/>
  <c r="AX247" i="11" s="1"/>
  <c r="D194" i="11"/>
  <c r="D248" i="11" s="1"/>
  <c r="H194" i="11"/>
  <c r="H248" i="11" s="1"/>
  <c r="L194" i="11"/>
  <c r="L248" i="11" s="1"/>
  <c r="P194" i="11"/>
  <c r="P248" i="11" s="1"/>
  <c r="T194" i="11"/>
  <c r="T248" i="11" s="1"/>
  <c r="X194" i="11"/>
  <c r="X248" i="11" s="1"/>
  <c r="AB194" i="11"/>
  <c r="AB248" i="11" s="1"/>
  <c r="AF194" i="11"/>
  <c r="AF248" i="11" s="1"/>
  <c r="AJ194" i="11"/>
  <c r="AJ248" i="11" s="1"/>
  <c r="AN194" i="11"/>
  <c r="AN248" i="11" s="1"/>
  <c r="AR194" i="11"/>
  <c r="AR248" i="11" s="1"/>
  <c r="AV194" i="11"/>
  <c r="AV248" i="11" s="1"/>
  <c r="AZ194" i="11"/>
  <c r="AZ248" i="11" s="1"/>
  <c r="F195" i="11"/>
  <c r="F249" i="11" s="1"/>
  <c r="J195" i="11"/>
  <c r="J249" i="11" s="1"/>
  <c r="N195" i="11"/>
  <c r="N249" i="11" s="1"/>
  <c r="R195" i="11"/>
  <c r="R249" i="11" s="1"/>
  <c r="V195" i="11"/>
  <c r="V249" i="11" s="1"/>
  <c r="Z195" i="11"/>
  <c r="Z249" i="11" s="1"/>
  <c r="AD195" i="11"/>
  <c r="AD249" i="11" s="1"/>
  <c r="AH195" i="11"/>
  <c r="AH249" i="11" s="1"/>
  <c r="AL195" i="11"/>
  <c r="AL249" i="11" s="1"/>
  <c r="AP195" i="11"/>
  <c r="AP249" i="11" s="1"/>
  <c r="AT195" i="11"/>
  <c r="AT249" i="11" s="1"/>
  <c r="AX195" i="11"/>
  <c r="AX249" i="11" s="1"/>
  <c r="D196" i="11"/>
  <c r="D250" i="11" s="1"/>
  <c r="H196" i="11"/>
  <c r="H250" i="11" s="1"/>
  <c r="L196" i="11"/>
  <c r="L250" i="11" s="1"/>
  <c r="P196" i="11"/>
  <c r="P250" i="11" s="1"/>
  <c r="T196" i="11"/>
  <c r="T250" i="11" s="1"/>
  <c r="X196" i="11"/>
  <c r="X250" i="11" s="1"/>
  <c r="AB196" i="11"/>
  <c r="AB250" i="11" s="1"/>
  <c r="AF196" i="11"/>
  <c r="AF250" i="11" s="1"/>
  <c r="AJ196" i="11"/>
  <c r="AJ250" i="11" s="1"/>
  <c r="AN196" i="11"/>
  <c r="AN250" i="11" s="1"/>
  <c r="AR196" i="11"/>
  <c r="AR250" i="11" s="1"/>
  <c r="AV196" i="11"/>
  <c r="AV250" i="11" s="1"/>
  <c r="AZ196" i="11"/>
  <c r="AZ250" i="11" s="1"/>
  <c r="F197" i="11"/>
  <c r="F251" i="11" s="1"/>
  <c r="J197" i="11"/>
  <c r="J251" i="11" s="1"/>
  <c r="N197" i="11"/>
  <c r="N251" i="11" s="1"/>
  <c r="R197" i="11"/>
  <c r="R251" i="11" s="1"/>
  <c r="V197" i="11"/>
  <c r="V251" i="11" s="1"/>
  <c r="Z197" i="11"/>
  <c r="Z251" i="11" s="1"/>
  <c r="AD197" i="11"/>
  <c r="AD251" i="11" s="1"/>
  <c r="AH197" i="11"/>
  <c r="AH251" i="11" s="1"/>
  <c r="AL197" i="11"/>
  <c r="AL251" i="11" s="1"/>
  <c r="AP197" i="11"/>
  <c r="AP251" i="11" s="1"/>
  <c r="AT197" i="11"/>
  <c r="AT251" i="11" s="1"/>
  <c r="AX197" i="11"/>
  <c r="AX251" i="11" s="1"/>
  <c r="D198" i="11"/>
  <c r="D252" i="11" s="1"/>
  <c r="H198" i="11"/>
  <c r="H252" i="11" s="1"/>
  <c r="L198" i="11"/>
  <c r="L252" i="11" s="1"/>
  <c r="P198" i="11"/>
  <c r="P252" i="11" s="1"/>
  <c r="T198" i="11"/>
  <c r="T252" i="11" s="1"/>
  <c r="X198" i="11"/>
  <c r="X252" i="11" s="1"/>
  <c r="AB198" i="11"/>
  <c r="AB252" i="11" s="1"/>
  <c r="AF198" i="11"/>
  <c r="AF252" i="11" s="1"/>
  <c r="AJ198" i="11"/>
  <c r="AJ252" i="11" s="1"/>
  <c r="AN198" i="11"/>
  <c r="AN252" i="11" s="1"/>
  <c r="AR198" i="11"/>
  <c r="AR252" i="11" s="1"/>
  <c r="AV198" i="11"/>
  <c r="AV252" i="11" s="1"/>
  <c r="AZ198" i="11"/>
  <c r="AZ252" i="11" s="1"/>
  <c r="F199" i="11"/>
  <c r="F253" i="11" s="1"/>
  <c r="J199" i="11"/>
  <c r="J253" i="11" s="1"/>
  <c r="N199" i="11"/>
  <c r="N253" i="11" s="1"/>
  <c r="R199" i="11"/>
  <c r="R253" i="11" s="1"/>
  <c r="V199" i="11"/>
  <c r="V253" i="11" s="1"/>
  <c r="Z199" i="11"/>
  <c r="Z253" i="11" s="1"/>
  <c r="AD199" i="11"/>
  <c r="AD253" i="11" s="1"/>
  <c r="AH199" i="11"/>
  <c r="AH253" i="11" s="1"/>
  <c r="AL199" i="11"/>
  <c r="AL253" i="11" s="1"/>
  <c r="AP199" i="11"/>
  <c r="AP253" i="11" s="1"/>
  <c r="AT199" i="11"/>
  <c r="AT253" i="11" s="1"/>
  <c r="AX199" i="11"/>
  <c r="AX253" i="11" s="1"/>
  <c r="D200" i="11"/>
  <c r="D254" i="11" s="1"/>
  <c r="H200" i="11"/>
  <c r="H254" i="11" s="1"/>
  <c r="L200" i="11"/>
  <c r="L254" i="11" s="1"/>
  <c r="P200" i="11"/>
  <c r="P254" i="11" s="1"/>
  <c r="T200" i="11"/>
  <c r="T254" i="11" s="1"/>
  <c r="X200" i="11"/>
  <c r="X254" i="11" s="1"/>
  <c r="AB200" i="11"/>
  <c r="AB254" i="11" s="1"/>
  <c r="AF200" i="11"/>
  <c r="AF254" i="11" s="1"/>
  <c r="AJ200" i="11"/>
  <c r="AJ254" i="11" s="1"/>
  <c r="AN200" i="11"/>
  <c r="AN254" i="11" s="1"/>
  <c r="AR200" i="11"/>
  <c r="AR254" i="11" s="1"/>
  <c r="AV200" i="11"/>
  <c r="AV254" i="11" s="1"/>
  <c r="AZ200" i="11"/>
  <c r="AZ254" i="11" s="1"/>
  <c r="F201" i="11"/>
  <c r="F255" i="11" s="1"/>
  <c r="J201" i="11"/>
  <c r="J255" i="11" s="1"/>
  <c r="N201" i="11"/>
  <c r="N255" i="11" s="1"/>
  <c r="R201" i="11"/>
  <c r="R255" i="11" s="1"/>
  <c r="V201" i="11"/>
  <c r="V255" i="11" s="1"/>
  <c r="Z201" i="11"/>
  <c r="Z255" i="11" s="1"/>
  <c r="AD201" i="11"/>
  <c r="AD255" i="11" s="1"/>
  <c r="AH201" i="11"/>
  <c r="AH255" i="11" s="1"/>
  <c r="AL201" i="11"/>
  <c r="AL255" i="11" s="1"/>
  <c r="AP201" i="11"/>
  <c r="AP255" i="11" s="1"/>
  <c r="AT201" i="11"/>
  <c r="AT255" i="11" s="1"/>
  <c r="AX201" i="11"/>
  <c r="AX255" i="11" s="1"/>
  <c r="D202" i="11"/>
  <c r="D256" i="11" s="1"/>
  <c r="H202" i="11"/>
  <c r="H256" i="11" s="1"/>
  <c r="L202" i="11"/>
  <c r="L256" i="11" s="1"/>
  <c r="P202" i="11"/>
  <c r="P256" i="11" s="1"/>
  <c r="T202" i="11"/>
  <c r="T256" i="11" s="1"/>
  <c r="X202" i="11"/>
  <c r="X256" i="11" s="1"/>
  <c r="AB202" i="11"/>
  <c r="AB256" i="11" s="1"/>
  <c r="AF202" i="11"/>
  <c r="AF256" i="11" s="1"/>
  <c r="AJ202" i="11"/>
  <c r="AJ256" i="11" s="1"/>
  <c r="AN202" i="11"/>
  <c r="AN256" i="11" s="1"/>
  <c r="AR202" i="11"/>
  <c r="AR256" i="11" s="1"/>
  <c r="AV202" i="11"/>
  <c r="AV256" i="11" s="1"/>
  <c r="AZ202" i="11"/>
  <c r="AZ256" i="11" s="1"/>
  <c r="F203" i="11"/>
  <c r="F257" i="11" s="1"/>
  <c r="J203" i="11"/>
  <c r="J257" i="11" s="1"/>
  <c r="N203" i="11"/>
  <c r="N257" i="11" s="1"/>
  <c r="R203" i="11"/>
  <c r="R257" i="11" s="1"/>
  <c r="V203" i="11"/>
  <c r="V257" i="11" s="1"/>
  <c r="Z203" i="11"/>
  <c r="Z257" i="11" s="1"/>
  <c r="AD203" i="11"/>
  <c r="AD257" i="11" s="1"/>
  <c r="AH203" i="11"/>
  <c r="AH257" i="11" s="1"/>
  <c r="AL203" i="11"/>
  <c r="AL257" i="11" s="1"/>
  <c r="AP203" i="11"/>
  <c r="AP257" i="11" s="1"/>
  <c r="AT203" i="11"/>
  <c r="AT257" i="11" s="1"/>
  <c r="AX203" i="11"/>
  <c r="AX257" i="11" s="1"/>
  <c r="D204" i="11"/>
  <c r="D258" i="11" s="1"/>
  <c r="H204" i="11"/>
  <c r="H258" i="11" s="1"/>
  <c r="L204" i="11"/>
  <c r="L258" i="11" s="1"/>
  <c r="P204" i="11"/>
  <c r="P258" i="11" s="1"/>
  <c r="T204" i="11"/>
  <c r="T258" i="11" s="1"/>
  <c r="X204" i="11"/>
  <c r="X258" i="11" s="1"/>
  <c r="AB204" i="11"/>
  <c r="AB258" i="11" s="1"/>
  <c r="AF204" i="11"/>
  <c r="AF258" i="11" s="1"/>
  <c r="AJ204" i="11"/>
  <c r="AJ258" i="11" s="1"/>
  <c r="AN204" i="11"/>
  <c r="AN258" i="11" s="1"/>
  <c r="AR204" i="11"/>
  <c r="AR258" i="11" s="1"/>
  <c r="AV204" i="11"/>
  <c r="AV258" i="11" s="1"/>
  <c r="AZ204" i="11"/>
  <c r="AZ258" i="11" s="1"/>
  <c r="F205" i="11"/>
  <c r="F259" i="11" s="1"/>
  <c r="J205" i="11"/>
  <c r="J259" i="11" s="1"/>
  <c r="N205" i="11"/>
  <c r="N259" i="11" s="1"/>
  <c r="R205" i="11"/>
  <c r="R259" i="11" s="1"/>
  <c r="V205" i="11"/>
  <c r="V259" i="11" s="1"/>
  <c r="Z205" i="11"/>
  <c r="Z259" i="11" s="1"/>
  <c r="AD205" i="11"/>
  <c r="AD259" i="11" s="1"/>
  <c r="AH205" i="11"/>
  <c r="AH259" i="11" s="1"/>
  <c r="AL205" i="11"/>
  <c r="AL259" i="11" s="1"/>
  <c r="AP205" i="11"/>
  <c r="AP259" i="11" s="1"/>
  <c r="AT205" i="11"/>
  <c r="AT259" i="11" s="1"/>
  <c r="AX205" i="11"/>
  <c r="AX259" i="11" s="1"/>
  <c r="D206" i="11"/>
  <c r="D260" i="11" s="1"/>
  <c r="H206" i="11"/>
  <c r="H260" i="11" s="1"/>
  <c r="L206" i="11"/>
  <c r="L260" i="11" s="1"/>
  <c r="P206" i="11"/>
  <c r="P260" i="11" s="1"/>
  <c r="T206" i="11"/>
  <c r="T260" i="11" s="1"/>
  <c r="X206" i="11"/>
  <c r="X260" i="11" s="1"/>
  <c r="AB206" i="11"/>
  <c r="AB260" i="11" s="1"/>
  <c r="AF206" i="11"/>
  <c r="AF260" i="11" s="1"/>
  <c r="AJ206" i="11"/>
  <c r="AJ260" i="11" s="1"/>
  <c r="AN206" i="11"/>
  <c r="AN260" i="11" s="1"/>
  <c r="AR206" i="11"/>
  <c r="AR260" i="11" s="1"/>
  <c r="AV206" i="11"/>
  <c r="AV260" i="11" s="1"/>
  <c r="AZ206" i="11"/>
  <c r="AZ260" i="11" s="1"/>
  <c r="F207" i="11"/>
  <c r="F261" i="11" s="1"/>
  <c r="J207" i="11"/>
  <c r="J261" i="11" s="1"/>
  <c r="N207" i="11"/>
  <c r="N261" i="11" s="1"/>
  <c r="R207" i="11"/>
  <c r="R261" i="11" s="1"/>
  <c r="V207" i="11"/>
  <c r="V261" i="11" s="1"/>
  <c r="Z207" i="11"/>
  <c r="Z261" i="11" s="1"/>
  <c r="AD207" i="11"/>
  <c r="AD261" i="11" s="1"/>
  <c r="AH207" i="11"/>
  <c r="AH261" i="11" s="1"/>
  <c r="AL207" i="11"/>
  <c r="AL261" i="11" s="1"/>
  <c r="AP207" i="11"/>
  <c r="AP261" i="11" s="1"/>
  <c r="AT207" i="11"/>
  <c r="AT261" i="11" s="1"/>
  <c r="AX207" i="11"/>
  <c r="AX261" i="11" s="1"/>
  <c r="D208" i="11"/>
  <c r="D262" i="11" s="1"/>
  <c r="H208" i="11"/>
  <c r="H262" i="11" s="1"/>
  <c r="L208" i="11"/>
  <c r="L262" i="11" s="1"/>
  <c r="P208" i="11"/>
  <c r="P262" i="11" s="1"/>
  <c r="T208" i="11"/>
  <c r="T262" i="11" s="1"/>
  <c r="X208" i="11"/>
  <c r="X262" i="11" s="1"/>
  <c r="AB208" i="11"/>
  <c r="AB262" i="11" s="1"/>
  <c r="AF208" i="11"/>
  <c r="AF262" i="11" s="1"/>
  <c r="AJ208" i="11"/>
  <c r="AJ262" i="11" s="1"/>
  <c r="AN208" i="11"/>
  <c r="AN262" i="11" s="1"/>
  <c r="AR208" i="11"/>
  <c r="AR262" i="11" s="1"/>
  <c r="AV208" i="11"/>
  <c r="AV262" i="11" s="1"/>
  <c r="AZ208" i="11"/>
  <c r="AZ262" i="11" s="1"/>
  <c r="F209" i="11"/>
  <c r="F263" i="11" s="1"/>
  <c r="J209" i="11"/>
  <c r="J263" i="11" s="1"/>
  <c r="N209" i="11"/>
  <c r="N263" i="11" s="1"/>
  <c r="R209" i="11"/>
  <c r="R263" i="11" s="1"/>
  <c r="V209" i="11"/>
  <c r="V263" i="11" s="1"/>
  <c r="Z209" i="11"/>
  <c r="Z263" i="11" s="1"/>
  <c r="AD209" i="11"/>
  <c r="AD263" i="11" s="1"/>
  <c r="AH209" i="11"/>
  <c r="AH263" i="11" s="1"/>
  <c r="AL209" i="11"/>
  <c r="AL263" i="11" s="1"/>
  <c r="AP209" i="11"/>
  <c r="AP263" i="11" s="1"/>
  <c r="AT209" i="11"/>
  <c r="AT263" i="11" s="1"/>
  <c r="AX209" i="11"/>
  <c r="AX263" i="11" s="1"/>
  <c r="D210" i="11"/>
  <c r="D264" i="11" s="1"/>
  <c r="H210" i="11"/>
  <c r="H264" i="11" s="1"/>
  <c r="L210" i="11"/>
  <c r="L264" i="11" s="1"/>
  <c r="P210" i="11"/>
  <c r="P264" i="11" s="1"/>
  <c r="T210" i="11"/>
  <c r="T264" i="11" s="1"/>
  <c r="X210" i="11"/>
  <c r="X264" i="11" s="1"/>
  <c r="AB210" i="11"/>
  <c r="AB264" i="11" s="1"/>
  <c r="AF210" i="11"/>
  <c r="AF264" i="11" s="1"/>
  <c r="AJ210" i="11"/>
  <c r="AJ264" i="11" s="1"/>
  <c r="AN210" i="11"/>
  <c r="AN264" i="11" s="1"/>
  <c r="AR210" i="11"/>
  <c r="AR264" i="11" s="1"/>
  <c r="AV210" i="11"/>
  <c r="AV264" i="11" s="1"/>
  <c r="AZ210" i="11"/>
  <c r="AZ264" i="11" s="1"/>
  <c r="F211" i="11"/>
  <c r="F265" i="11" s="1"/>
  <c r="J211" i="11"/>
  <c r="J265" i="11" s="1"/>
  <c r="N211" i="11"/>
  <c r="N265" i="11" s="1"/>
  <c r="R211" i="11"/>
  <c r="R265" i="11" s="1"/>
  <c r="V211" i="11"/>
  <c r="V265" i="11" s="1"/>
  <c r="Z211" i="11"/>
  <c r="Z265" i="11" s="1"/>
  <c r="AD211" i="11"/>
  <c r="AD265" i="11" s="1"/>
  <c r="AH211" i="11"/>
  <c r="AH265" i="11" s="1"/>
  <c r="AL211" i="11"/>
  <c r="AL265" i="11" s="1"/>
  <c r="AP211" i="11"/>
  <c r="AP265" i="11" s="1"/>
  <c r="AT211" i="11"/>
  <c r="AT265" i="11" s="1"/>
  <c r="AX211" i="11"/>
  <c r="AX265" i="11" s="1"/>
  <c r="D212" i="11"/>
  <c r="D266" i="11" s="1"/>
  <c r="H212" i="11"/>
  <c r="H266" i="11" s="1"/>
  <c r="L212" i="11"/>
  <c r="L266" i="11" s="1"/>
  <c r="P212" i="11"/>
  <c r="P266" i="11" s="1"/>
  <c r="T212" i="11"/>
  <c r="T266" i="11" s="1"/>
  <c r="X212" i="11"/>
  <c r="X266" i="11" s="1"/>
  <c r="AB212" i="11"/>
  <c r="AB266" i="11" s="1"/>
  <c r="AF212" i="11"/>
  <c r="AF266" i="11" s="1"/>
  <c r="AJ212" i="11"/>
  <c r="AJ266" i="11" s="1"/>
  <c r="AN212" i="11"/>
  <c r="AN266" i="11" s="1"/>
  <c r="AR212" i="11"/>
  <c r="AR266" i="11" s="1"/>
  <c r="AV212" i="11"/>
  <c r="AV266" i="11" s="1"/>
  <c r="AZ212" i="11"/>
  <c r="AZ266" i="11" s="1"/>
  <c r="F213" i="11"/>
  <c r="F267" i="11" s="1"/>
  <c r="J213" i="11"/>
  <c r="J267" i="11" s="1"/>
  <c r="N213" i="11"/>
  <c r="N267" i="11" s="1"/>
  <c r="R213" i="11"/>
  <c r="R267" i="11" s="1"/>
  <c r="V213" i="11"/>
  <c r="V267" i="11" s="1"/>
  <c r="Z213" i="11"/>
  <c r="Z267" i="11" s="1"/>
  <c r="AD213" i="11"/>
  <c r="AD267" i="11" s="1"/>
  <c r="AH213" i="11"/>
  <c r="AH267" i="11" s="1"/>
  <c r="AL213" i="11"/>
  <c r="AL267" i="11" s="1"/>
  <c r="AP213" i="11"/>
  <c r="AP267" i="11" s="1"/>
  <c r="AT213" i="11"/>
  <c r="AT267" i="11" s="1"/>
  <c r="AX213" i="11"/>
  <c r="AX267" i="11" s="1"/>
  <c r="D214" i="11"/>
  <c r="D268" i="11" s="1"/>
  <c r="H214" i="11"/>
  <c r="H268" i="11" s="1"/>
  <c r="L214" i="11"/>
  <c r="L268" i="11" s="1"/>
  <c r="P214" i="11"/>
  <c r="P268" i="11" s="1"/>
  <c r="T214" i="11"/>
  <c r="T268" i="11" s="1"/>
  <c r="X214" i="11"/>
  <c r="X268" i="11" s="1"/>
  <c r="AB214" i="11"/>
  <c r="AB268" i="11" s="1"/>
  <c r="AF214" i="11"/>
  <c r="AF268" i="11" s="1"/>
  <c r="AJ214" i="11"/>
  <c r="AJ268" i="11" s="1"/>
  <c r="AN214" i="11"/>
  <c r="AN268" i="11" s="1"/>
  <c r="AR214" i="11"/>
  <c r="AR268" i="11" s="1"/>
  <c r="AV214" i="11"/>
  <c r="AV268" i="11" s="1"/>
  <c r="AZ214" i="11"/>
  <c r="AZ268" i="11" s="1"/>
  <c r="F215" i="11"/>
  <c r="F269" i="11" s="1"/>
  <c r="J215" i="11"/>
  <c r="J269" i="11" s="1"/>
  <c r="N215" i="11"/>
  <c r="N269" i="11" s="1"/>
  <c r="R215" i="11"/>
  <c r="R269" i="11" s="1"/>
  <c r="V215" i="11"/>
  <c r="V269" i="11" s="1"/>
  <c r="Z215" i="11"/>
  <c r="Z269" i="11" s="1"/>
  <c r="AD215" i="11"/>
  <c r="AD269" i="11" s="1"/>
  <c r="AH215" i="11"/>
  <c r="AH269" i="11" s="1"/>
  <c r="AL215" i="11"/>
  <c r="AL269" i="11" s="1"/>
  <c r="AP215" i="11"/>
  <c r="AP269" i="11" s="1"/>
  <c r="AT215" i="11"/>
  <c r="AT269" i="11" s="1"/>
  <c r="AX215" i="11"/>
  <c r="AX269" i="11" s="1"/>
  <c r="D216" i="11"/>
  <c r="D270" i="11" s="1"/>
  <c r="H216" i="11"/>
  <c r="H270" i="11" s="1"/>
  <c r="L216" i="11"/>
  <c r="L270" i="11" s="1"/>
  <c r="P216" i="11"/>
  <c r="P270" i="11" s="1"/>
  <c r="T216" i="11"/>
  <c r="T270" i="11" s="1"/>
  <c r="X216" i="11"/>
  <c r="X270" i="11" s="1"/>
  <c r="AB216" i="11"/>
  <c r="AB270" i="11" s="1"/>
  <c r="AF216" i="11"/>
  <c r="AF270" i="11" s="1"/>
  <c r="AJ216" i="11"/>
  <c r="AJ270" i="11" s="1"/>
  <c r="AN216" i="11"/>
  <c r="AN270" i="11" s="1"/>
  <c r="AR216" i="11"/>
  <c r="AR270" i="11" s="1"/>
  <c r="AV216" i="11"/>
  <c r="AV270" i="11" s="1"/>
  <c r="AZ216" i="11"/>
  <c r="AZ270" i="11" s="1"/>
  <c r="F217" i="11"/>
  <c r="F271" i="11" s="1"/>
  <c r="J217" i="11"/>
  <c r="J271" i="11" s="1"/>
  <c r="N217" i="11"/>
  <c r="N271" i="11" s="1"/>
  <c r="R217" i="11"/>
  <c r="R271" i="11" s="1"/>
  <c r="V217" i="11"/>
  <c r="V271" i="11" s="1"/>
  <c r="Z217" i="11"/>
  <c r="Z271" i="11" s="1"/>
  <c r="AD217" i="11"/>
  <c r="AD271" i="11" s="1"/>
  <c r="AH217" i="11"/>
  <c r="AH271" i="11" s="1"/>
  <c r="AL217" i="11"/>
  <c r="AL271" i="11" s="1"/>
  <c r="AP217" i="11"/>
  <c r="AP271" i="11" s="1"/>
  <c r="AT217" i="11"/>
  <c r="AT271" i="11" s="1"/>
  <c r="AX217" i="11"/>
  <c r="AX271" i="11" s="1"/>
  <c r="D218" i="11"/>
  <c r="D272" i="11" s="1"/>
  <c r="H218" i="11"/>
  <c r="H272" i="11" s="1"/>
  <c r="L218" i="11"/>
  <c r="L272" i="11" s="1"/>
  <c r="P218" i="11"/>
  <c r="P272" i="11" s="1"/>
  <c r="T218" i="11"/>
  <c r="T272" i="11" s="1"/>
  <c r="X218" i="11"/>
  <c r="X272" i="11" s="1"/>
  <c r="AB218" i="11"/>
  <c r="AB272" i="11" s="1"/>
  <c r="AF218" i="11"/>
  <c r="AF272" i="11" s="1"/>
  <c r="AJ218" i="11"/>
  <c r="AJ272" i="11" s="1"/>
  <c r="AN218" i="11"/>
  <c r="AN272" i="11" s="1"/>
  <c r="AR218" i="11"/>
  <c r="AR272" i="11" s="1"/>
  <c r="AV218" i="11"/>
  <c r="AV272" i="11" s="1"/>
  <c r="AZ218" i="11"/>
  <c r="AZ272" i="11" s="1"/>
  <c r="F219" i="11"/>
  <c r="F273" i="11" s="1"/>
  <c r="J219" i="11"/>
  <c r="J273" i="11" s="1"/>
  <c r="N219" i="11"/>
  <c r="N273" i="11" s="1"/>
  <c r="R219" i="11"/>
  <c r="R273" i="11" s="1"/>
  <c r="V219" i="11"/>
  <c r="V273" i="11" s="1"/>
  <c r="Z219" i="11"/>
  <c r="Z273" i="11" s="1"/>
  <c r="AD219" i="11"/>
  <c r="AD273" i="11" s="1"/>
  <c r="AH219" i="11"/>
  <c r="AH273" i="11" s="1"/>
  <c r="AL219" i="11"/>
  <c r="AL273" i="11" s="1"/>
  <c r="AP219" i="11"/>
  <c r="AP273" i="11" s="1"/>
  <c r="AT219" i="11"/>
  <c r="AT273" i="11" s="1"/>
  <c r="AX219" i="11"/>
  <c r="AX273" i="11" s="1"/>
  <c r="D220" i="11"/>
  <c r="D274" i="11" s="1"/>
  <c r="H220" i="11"/>
  <c r="H274" i="11" s="1"/>
  <c r="L220" i="11"/>
  <c r="L274" i="11" s="1"/>
  <c r="P220" i="11"/>
  <c r="P274" i="11" s="1"/>
  <c r="T220" i="11"/>
  <c r="T274" i="11" s="1"/>
  <c r="X220" i="11"/>
  <c r="X274" i="11" s="1"/>
  <c r="AB220" i="11"/>
  <c r="AB274" i="11" s="1"/>
  <c r="AF220" i="11"/>
  <c r="AF274" i="11" s="1"/>
  <c r="AJ220" i="11"/>
  <c r="AJ274" i="11" s="1"/>
  <c r="AN220" i="11"/>
  <c r="AN274" i="11" s="1"/>
  <c r="AR220" i="11"/>
  <c r="AR274" i="11" s="1"/>
  <c r="AV220" i="11"/>
  <c r="AV274" i="11" s="1"/>
  <c r="AZ220" i="11"/>
  <c r="AZ274" i="11" s="1"/>
  <c r="F221" i="11"/>
  <c r="F275" i="11" s="1"/>
  <c r="J221" i="11"/>
  <c r="J275" i="11" s="1"/>
  <c r="N221" i="11"/>
  <c r="N275" i="11" s="1"/>
  <c r="R221" i="11"/>
  <c r="R275" i="11" s="1"/>
  <c r="V221" i="11"/>
  <c r="V275" i="11" s="1"/>
  <c r="Z221" i="11"/>
  <c r="Z275" i="11" s="1"/>
  <c r="AD221" i="11"/>
  <c r="AD275" i="11" s="1"/>
  <c r="AH221" i="11"/>
  <c r="AH275" i="11" s="1"/>
  <c r="AL221" i="11"/>
  <c r="AL275" i="11" s="1"/>
  <c r="AP221" i="11"/>
  <c r="AP275" i="11" s="1"/>
  <c r="AT221" i="11"/>
  <c r="AT275" i="11" s="1"/>
  <c r="AX221" i="11"/>
  <c r="AX275" i="11" s="1"/>
  <c r="D222" i="11"/>
  <c r="D276" i="11" s="1"/>
  <c r="H222" i="11"/>
  <c r="H276" i="11" s="1"/>
  <c r="L222" i="11"/>
  <c r="L276" i="11" s="1"/>
  <c r="P222" i="11"/>
  <c r="P276" i="11" s="1"/>
  <c r="T222" i="11"/>
  <c r="T276" i="11" s="1"/>
  <c r="X222" i="11"/>
  <c r="X276" i="11" s="1"/>
  <c r="AB222" i="11"/>
  <c r="AB276" i="11" s="1"/>
  <c r="AF222" i="11"/>
  <c r="AF276" i="11" s="1"/>
  <c r="AJ222" i="11"/>
  <c r="AJ276" i="11" s="1"/>
  <c r="AN222" i="11"/>
  <c r="AN276" i="11" s="1"/>
  <c r="AR222" i="11"/>
  <c r="AR276" i="11" s="1"/>
  <c r="AV222" i="11"/>
  <c r="AV276" i="11" s="1"/>
  <c r="AZ222" i="11"/>
  <c r="AZ276" i="11" s="1"/>
  <c r="F223" i="11"/>
  <c r="F277" i="11" s="1"/>
  <c r="J223" i="11"/>
  <c r="J277" i="11" s="1"/>
  <c r="N223" i="11"/>
  <c r="N277" i="11" s="1"/>
  <c r="R223" i="11"/>
  <c r="R277" i="11" s="1"/>
  <c r="V223" i="11"/>
  <c r="V277" i="11" s="1"/>
  <c r="Z223" i="11"/>
  <c r="Z277" i="11" s="1"/>
  <c r="AD223" i="11"/>
  <c r="AD277" i="11" s="1"/>
  <c r="AH223" i="11"/>
  <c r="AH277" i="11" s="1"/>
  <c r="AL223" i="11"/>
  <c r="AL277" i="11" s="1"/>
  <c r="AP223" i="11"/>
  <c r="AP277" i="11" s="1"/>
  <c r="AT223" i="11"/>
  <c r="AT277" i="11" s="1"/>
  <c r="AX223" i="11"/>
  <c r="AX277" i="11" s="1"/>
  <c r="D224" i="11"/>
  <c r="D278" i="11" s="1"/>
  <c r="H224" i="11"/>
  <c r="H278" i="11" s="1"/>
  <c r="L224" i="11"/>
  <c r="L278" i="11" s="1"/>
  <c r="P224" i="11"/>
  <c r="P278" i="11" s="1"/>
  <c r="T224" i="11"/>
  <c r="T278" i="11" s="1"/>
  <c r="X224" i="11"/>
  <c r="X278" i="11" s="1"/>
  <c r="AB224" i="11"/>
  <c r="AB278" i="11" s="1"/>
  <c r="AF224" i="11"/>
  <c r="AF278" i="11" s="1"/>
  <c r="AJ224" i="11"/>
  <c r="AJ278" i="11" s="1"/>
  <c r="AN224" i="11"/>
  <c r="AN278" i="11" s="1"/>
  <c r="AR224" i="11"/>
  <c r="AR278" i="11" s="1"/>
  <c r="AV224" i="11"/>
  <c r="AV278" i="11" s="1"/>
  <c r="AZ224" i="11"/>
  <c r="AZ278" i="11" s="1"/>
  <c r="F225" i="11"/>
  <c r="F279" i="11" s="1"/>
  <c r="J225" i="11"/>
  <c r="J279" i="11" s="1"/>
  <c r="N225" i="11"/>
  <c r="N279" i="11" s="1"/>
  <c r="R225" i="11"/>
  <c r="R279" i="11" s="1"/>
  <c r="V225" i="11"/>
  <c r="V279" i="11" s="1"/>
  <c r="Z225" i="11"/>
  <c r="Z279" i="11" s="1"/>
  <c r="AD225" i="11"/>
  <c r="AD279" i="11" s="1"/>
  <c r="AH225" i="11"/>
  <c r="AH279" i="11" s="1"/>
  <c r="AL225" i="11"/>
  <c r="AL279" i="11" s="1"/>
  <c r="AP225" i="11"/>
  <c r="AP279" i="11" s="1"/>
  <c r="AT225" i="11"/>
  <c r="AT279" i="11" s="1"/>
  <c r="AX225" i="11"/>
  <c r="AX279" i="11" s="1"/>
  <c r="D226" i="11"/>
  <c r="D280" i="11" s="1"/>
  <c r="H226" i="11"/>
  <c r="H280" i="11" s="1"/>
  <c r="L226" i="11"/>
  <c r="L280" i="11" s="1"/>
  <c r="P226" i="11"/>
  <c r="P280" i="11" s="1"/>
  <c r="T226" i="11"/>
  <c r="T280" i="11" s="1"/>
  <c r="X226" i="11"/>
  <c r="X280" i="11" s="1"/>
  <c r="AB226" i="11"/>
  <c r="AB280" i="11" s="1"/>
  <c r="AF226" i="11"/>
  <c r="AF280" i="11" s="1"/>
  <c r="AJ226" i="11"/>
  <c r="AJ280" i="11" s="1"/>
  <c r="AN226" i="11"/>
  <c r="AN280" i="11" s="1"/>
  <c r="AR226" i="11"/>
  <c r="AR280" i="11" s="1"/>
  <c r="AV226" i="11"/>
  <c r="AV280" i="11" s="1"/>
  <c r="AZ226" i="11"/>
  <c r="AZ280" i="11" s="1"/>
  <c r="F227" i="11"/>
  <c r="F281" i="11" s="1"/>
  <c r="J227" i="11"/>
  <c r="J281" i="11" s="1"/>
  <c r="N227" i="11"/>
  <c r="N281" i="11" s="1"/>
  <c r="R227" i="11"/>
  <c r="R281" i="11" s="1"/>
  <c r="V227" i="11"/>
  <c r="V281" i="11" s="1"/>
  <c r="Z227" i="11"/>
  <c r="Z281" i="11" s="1"/>
  <c r="AD227" i="11"/>
  <c r="AD281" i="11" s="1"/>
  <c r="AH227" i="11"/>
  <c r="AH281" i="11" s="1"/>
  <c r="AL227" i="11"/>
  <c r="AL281" i="11" s="1"/>
  <c r="AP227" i="11"/>
  <c r="AP281" i="11" s="1"/>
  <c r="AT227" i="11"/>
  <c r="AT281" i="11" s="1"/>
  <c r="AX227" i="11"/>
  <c r="AX281" i="11" s="1"/>
  <c r="D228" i="11"/>
  <c r="D282" i="11" s="1"/>
  <c r="H228" i="11"/>
  <c r="H282" i="11" s="1"/>
  <c r="L228" i="11"/>
  <c r="L282" i="11" s="1"/>
  <c r="P228" i="11"/>
  <c r="P282" i="11" s="1"/>
  <c r="T228" i="11"/>
  <c r="T282" i="11" s="1"/>
  <c r="X228" i="11"/>
  <c r="X282" i="11" s="1"/>
  <c r="AB228" i="11"/>
  <c r="AB282" i="11" s="1"/>
  <c r="AF228" i="11"/>
  <c r="AF282" i="11" s="1"/>
  <c r="AJ228" i="11"/>
  <c r="AJ282" i="11" s="1"/>
  <c r="AN228" i="11"/>
  <c r="AN282" i="11" s="1"/>
  <c r="AR228" i="11"/>
  <c r="AR282" i="11" s="1"/>
  <c r="AV228" i="11"/>
  <c r="AV282" i="11" s="1"/>
  <c r="AZ228" i="11"/>
  <c r="AZ282" i="11" s="1"/>
  <c r="F229" i="11"/>
  <c r="F283" i="11" s="1"/>
  <c r="J229" i="11"/>
  <c r="J283" i="11" s="1"/>
  <c r="N229" i="11"/>
  <c r="N283" i="11" s="1"/>
  <c r="R229" i="11"/>
  <c r="R283" i="11" s="1"/>
  <c r="V229" i="11"/>
  <c r="V283" i="11" s="1"/>
  <c r="Z229" i="11"/>
  <c r="Z283" i="11" s="1"/>
  <c r="AD229" i="11"/>
  <c r="AD283" i="11" s="1"/>
  <c r="AH229" i="11"/>
  <c r="AH283" i="11" s="1"/>
  <c r="AL229" i="11"/>
  <c r="AL283" i="11" s="1"/>
  <c r="AP229" i="11"/>
  <c r="AP283" i="11" s="1"/>
  <c r="AT229" i="11"/>
  <c r="AT283" i="11" s="1"/>
  <c r="AX229" i="11"/>
  <c r="AX283" i="11" s="1"/>
  <c r="F180" i="11"/>
  <c r="F234" i="11" s="1"/>
  <c r="V180" i="11"/>
  <c r="V234" i="11" s="1"/>
  <c r="AL180" i="11"/>
  <c r="AL234" i="11" s="1"/>
  <c r="D181" i="11"/>
  <c r="D235" i="11" s="1"/>
  <c r="T181" i="11"/>
  <c r="T235" i="11" s="1"/>
  <c r="AJ181" i="11"/>
  <c r="AJ235" i="11" s="1"/>
  <c r="AZ181" i="11"/>
  <c r="AZ235" i="11" s="1"/>
  <c r="R182" i="11"/>
  <c r="R236" i="11" s="1"/>
  <c r="AH182" i="11"/>
  <c r="AH236" i="11" s="1"/>
  <c r="AX182" i="11"/>
  <c r="AX236" i="11" s="1"/>
  <c r="P183" i="11"/>
  <c r="P237" i="11" s="1"/>
  <c r="AF183" i="11"/>
  <c r="AF237" i="11" s="1"/>
  <c r="AV183" i="11"/>
  <c r="AV237" i="11" s="1"/>
  <c r="N184" i="11"/>
  <c r="N238" i="11" s="1"/>
  <c r="AD184" i="11"/>
  <c r="AD238" i="11" s="1"/>
  <c r="AT184" i="11"/>
  <c r="AT238" i="11" s="1"/>
  <c r="L185" i="11"/>
  <c r="L239" i="11" s="1"/>
  <c r="AB185" i="11"/>
  <c r="AB239" i="11" s="1"/>
  <c r="AR185" i="11"/>
  <c r="AR239" i="11" s="1"/>
  <c r="J186" i="11"/>
  <c r="J240" i="11" s="1"/>
  <c r="Z186" i="11"/>
  <c r="Z240" i="11" s="1"/>
  <c r="AP186" i="11"/>
  <c r="AP240" i="11" s="1"/>
  <c r="AT186" i="11"/>
  <c r="AT240" i="11" s="1"/>
  <c r="AX186" i="11"/>
  <c r="AX240" i="11" s="1"/>
  <c r="D187" i="11"/>
  <c r="D241" i="11" s="1"/>
  <c r="H187" i="11"/>
  <c r="H241" i="11" s="1"/>
  <c r="L187" i="11"/>
  <c r="L241" i="11" s="1"/>
  <c r="P187" i="11"/>
  <c r="P241" i="11" s="1"/>
  <c r="T187" i="11"/>
  <c r="T241" i="11" s="1"/>
  <c r="X187" i="11"/>
  <c r="X241" i="11" s="1"/>
  <c r="AB187" i="11"/>
  <c r="AB241" i="11" s="1"/>
  <c r="AF187" i="11"/>
  <c r="AF241" i="11" s="1"/>
  <c r="AJ187" i="11"/>
  <c r="AJ241" i="11" s="1"/>
  <c r="AN187" i="11"/>
  <c r="AN241" i="11" s="1"/>
  <c r="AR187" i="11"/>
  <c r="AR241" i="11" s="1"/>
  <c r="AV187" i="11"/>
  <c r="AV241" i="11" s="1"/>
  <c r="AZ187" i="11"/>
  <c r="AZ241" i="11" s="1"/>
  <c r="F188" i="11"/>
  <c r="F242" i="11" s="1"/>
  <c r="J188" i="11"/>
  <c r="J242" i="11" s="1"/>
  <c r="N188" i="11"/>
  <c r="N242" i="11" s="1"/>
  <c r="R188" i="11"/>
  <c r="R242" i="11" s="1"/>
  <c r="V188" i="11"/>
  <c r="V242" i="11" s="1"/>
  <c r="Z188" i="11"/>
  <c r="Z242" i="11" s="1"/>
  <c r="AD188" i="11"/>
  <c r="AD242" i="11" s="1"/>
  <c r="AH188" i="11"/>
  <c r="AH242" i="11" s="1"/>
  <c r="AL188" i="11"/>
  <c r="AL242" i="11" s="1"/>
  <c r="AP188" i="11"/>
  <c r="AP242" i="11" s="1"/>
  <c r="AT188" i="11"/>
  <c r="AT242" i="11" s="1"/>
  <c r="AX188" i="11"/>
  <c r="AX242" i="11" s="1"/>
  <c r="D189" i="11"/>
  <c r="D243" i="11" s="1"/>
  <c r="H189" i="11"/>
  <c r="H243" i="11" s="1"/>
  <c r="L189" i="11"/>
  <c r="L243" i="11" s="1"/>
  <c r="P189" i="11"/>
  <c r="P243" i="11" s="1"/>
  <c r="T189" i="11"/>
  <c r="T243" i="11" s="1"/>
  <c r="X189" i="11"/>
  <c r="X243" i="11" s="1"/>
  <c r="AB189" i="11"/>
  <c r="AB243" i="11" s="1"/>
  <c r="AF189" i="11"/>
  <c r="AF243" i="11" s="1"/>
  <c r="AJ189" i="11"/>
  <c r="AJ243" i="11" s="1"/>
  <c r="AN189" i="11"/>
  <c r="AN243" i="11" s="1"/>
  <c r="AR189" i="11"/>
  <c r="AR243" i="11" s="1"/>
  <c r="AV189" i="11"/>
  <c r="AV243" i="11" s="1"/>
  <c r="AZ189" i="11"/>
  <c r="AZ243" i="11" s="1"/>
  <c r="F190" i="11"/>
  <c r="F244" i="11" s="1"/>
  <c r="J190" i="11"/>
  <c r="J244" i="11" s="1"/>
  <c r="N190" i="11"/>
  <c r="N244" i="11" s="1"/>
  <c r="R190" i="11"/>
  <c r="R244" i="11" s="1"/>
  <c r="V190" i="11"/>
  <c r="V244" i="11" s="1"/>
  <c r="Z190" i="11"/>
  <c r="Z244" i="11" s="1"/>
  <c r="AD190" i="11"/>
  <c r="AD244" i="11" s="1"/>
  <c r="AH190" i="11"/>
  <c r="AH244" i="11" s="1"/>
  <c r="AL190" i="11"/>
  <c r="AL244" i="11" s="1"/>
  <c r="AP190" i="11"/>
  <c r="AP244" i="11" s="1"/>
  <c r="AT190" i="11"/>
  <c r="AT244" i="11" s="1"/>
  <c r="AX190" i="11"/>
  <c r="AX244" i="11" s="1"/>
  <c r="D191" i="11"/>
  <c r="D245" i="11" s="1"/>
  <c r="H191" i="11"/>
  <c r="H245" i="11" s="1"/>
  <c r="L191" i="11"/>
  <c r="L245" i="11" s="1"/>
  <c r="P191" i="11"/>
  <c r="P245" i="11" s="1"/>
  <c r="T191" i="11"/>
  <c r="T245" i="11" s="1"/>
  <c r="X191" i="11"/>
  <c r="X245" i="11" s="1"/>
  <c r="AB191" i="11"/>
  <c r="AB245" i="11" s="1"/>
  <c r="AF191" i="11"/>
  <c r="AF245" i="11" s="1"/>
  <c r="AJ191" i="11"/>
  <c r="AJ245" i="11" s="1"/>
  <c r="AN191" i="11"/>
  <c r="AN245" i="11" s="1"/>
  <c r="AR191" i="11"/>
  <c r="AR245" i="11" s="1"/>
  <c r="AV191" i="11"/>
  <c r="AV245" i="11" s="1"/>
  <c r="AZ191" i="11"/>
  <c r="AZ245" i="11" s="1"/>
  <c r="F192" i="11"/>
  <c r="F246" i="11" s="1"/>
  <c r="J192" i="11"/>
  <c r="J246" i="11" s="1"/>
  <c r="N192" i="11"/>
  <c r="N246" i="11" s="1"/>
  <c r="R192" i="11"/>
  <c r="R246" i="11" s="1"/>
  <c r="V192" i="11"/>
  <c r="V246" i="11" s="1"/>
  <c r="Z192" i="11"/>
  <c r="Z246" i="11" s="1"/>
  <c r="AD192" i="11"/>
  <c r="AD246" i="11" s="1"/>
  <c r="AH192" i="11"/>
  <c r="AH246" i="11" s="1"/>
  <c r="AL192" i="11"/>
  <c r="AL246" i="11" s="1"/>
  <c r="AP192" i="11"/>
  <c r="AP246" i="11" s="1"/>
  <c r="AT192" i="11"/>
  <c r="AT246" i="11" s="1"/>
  <c r="AX192" i="11"/>
  <c r="AX246" i="11" s="1"/>
  <c r="D193" i="11"/>
  <c r="D247" i="11" s="1"/>
  <c r="H193" i="11"/>
  <c r="H247" i="11" s="1"/>
  <c r="L193" i="11"/>
  <c r="L247" i="11" s="1"/>
  <c r="P193" i="11"/>
  <c r="P247" i="11" s="1"/>
  <c r="T193" i="11"/>
  <c r="T247" i="11" s="1"/>
  <c r="X193" i="11"/>
  <c r="X247" i="11" s="1"/>
  <c r="AB193" i="11"/>
  <c r="AB247" i="11" s="1"/>
  <c r="AF193" i="11"/>
  <c r="AF247" i="11" s="1"/>
  <c r="AJ193" i="11"/>
  <c r="AJ247" i="11" s="1"/>
  <c r="AN193" i="11"/>
  <c r="AN247" i="11" s="1"/>
  <c r="AR193" i="11"/>
  <c r="AR247" i="11" s="1"/>
  <c r="AV193" i="11"/>
  <c r="AV247" i="11" s="1"/>
  <c r="AZ193" i="11"/>
  <c r="AZ247" i="11" s="1"/>
  <c r="F194" i="11"/>
  <c r="F248" i="11" s="1"/>
  <c r="J194" i="11"/>
  <c r="J248" i="11" s="1"/>
  <c r="N194" i="11"/>
  <c r="N248" i="11" s="1"/>
  <c r="R194" i="11"/>
  <c r="R248" i="11" s="1"/>
  <c r="V194" i="11"/>
  <c r="V248" i="11" s="1"/>
  <c r="Z194" i="11"/>
  <c r="Z248" i="11" s="1"/>
  <c r="AD194" i="11"/>
  <c r="AD248" i="11" s="1"/>
  <c r="AH194" i="11"/>
  <c r="AH248" i="11" s="1"/>
  <c r="AL194" i="11"/>
  <c r="AL248" i="11" s="1"/>
  <c r="AP194" i="11"/>
  <c r="AP248" i="11" s="1"/>
  <c r="AT194" i="11"/>
  <c r="AT248" i="11" s="1"/>
  <c r="AX194" i="11"/>
  <c r="AX248" i="11" s="1"/>
  <c r="D195" i="11"/>
  <c r="D249" i="11" s="1"/>
  <c r="H195" i="11"/>
  <c r="H249" i="11" s="1"/>
  <c r="L195" i="11"/>
  <c r="L249" i="11" s="1"/>
  <c r="P195" i="11"/>
  <c r="P249" i="11" s="1"/>
  <c r="T195" i="11"/>
  <c r="T249" i="11" s="1"/>
  <c r="X195" i="11"/>
  <c r="X249" i="11" s="1"/>
  <c r="AB195" i="11"/>
  <c r="AB249" i="11" s="1"/>
  <c r="AF195" i="11"/>
  <c r="AF249" i="11" s="1"/>
  <c r="AJ195" i="11"/>
  <c r="AJ249" i="11" s="1"/>
  <c r="AN195" i="11"/>
  <c r="AN249" i="11" s="1"/>
  <c r="AR195" i="11"/>
  <c r="AR249" i="11" s="1"/>
  <c r="AV195" i="11"/>
  <c r="AV249" i="11" s="1"/>
  <c r="AZ195" i="11"/>
  <c r="AZ249" i="11" s="1"/>
  <c r="F196" i="11"/>
  <c r="F250" i="11" s="1"/>
  <c r="J196" i="11"/>
  <c r="J250" i="11" s="1"/>
  <c r="N196" i="11"/>
  <c r="N250" i="11" s="1"/>
  <c r="R196" i="11"/>
  <c r="R250" i="11" s="1"/>
  <c r="V196" i="11"/>
  <c r="V250" i="11" s="1"/>
  <c r="Z196" i="11"/>
  <c r="Z250" i="11" s="1"/>
  <c r="AD196" i="11"/>
  <c r="AD250" i="11" s="1"/>
  <c r="AH196" i="11"/>
  <c r="AH250" i="11" s="1"/>
  <c r="AL196" i="11"/>
  <c r="AL250" i="11" s="1"/>
  <c r="AP196" i="11"/>
  <c r="AP250" i="11" s="1"/>
  <c r="AT196" i="11"/>
  <c r="AT250" i="11" s="1"/>
  <c r="AX196" i="11"/>
  <c r="AX250" i="11" s="1"/>
  <c r="D197" i="11"/>
  <c r="D251" i="11" s="1"/>
  <c r="H197" i="11"/>
  <c r="H251" i="11" s="1"/>
  <c r="L197" i="11"/>
  <c r="L251" i="11" s="1"/>
  <c r="P197" i="11"/>
  <c r="P251" i="11" s="1"/>
  <c r="T197" i="11"/>
  <c r="T251" i="11" s="1"/>
  <c r="X197" i="11"/>
  <c r="X251" i="11" s="1"/>
  <c r="AB197" i="11"/>
  <c r="AB251" i="11" s="1"/>
  <c r="AF197" i="11"/>
  <c r="AF251" i="11" s="1"/>
  <c r="AJ197" i="11"/>
  <c r="AJ251" i="11" s="1"/>
  <c r="AN197" i="11"/>
  <c r="AN251" i="11" s="1"/>
  <c r="AR197" i="11"/>
  <c r="AR251" i="11" s="1"/>
  <c r="AV197" i="11"/>
  <c r="AV251" i="11" s="1"/>
  <c r="AZ197" i="11"/>
  <c r="AZ251" i="11" s="1"/>
  <c r="F198" i="11"/>
  <c r="F252" i="11" s="1"/>
  <c r="J198" i="11"/>
  <c r="J252" i="11" s="1"/>
  <c r="N198" i="11"/>
  <c r="N252" i="11" s="1"/>
  <c r="R198" i="11"/>
  <c r="R252" i="11" s="1"/>
  <c r="V198" i="11"/>
  <c r="V252" i="11" s="1"/>
  <c r="Z198" i="11"/>
  <c r="Z252" i="11" s="1"/>
  <c r="AD198" i="11"/>
  <c r="AD252" i="11" s="1"/>
  <c r="AH198" i="11"/>
  <c r="AH252" i="11" s="1"/>
  <c r="AL198" i="11"/>
  <c r="AL252" i="11" s="1"/>
  <c r="AP198" i="11"/>
  <c r="AP252" i="11" s="1"/>
  <c r="AT198" i="11"/>
  <c r="AT252" i="11" s="1"/>
  <c r="AX198" i="11"/>
  <c r="AX252" i="11" s="1"/>
  <c r="D199" i="11"/>
  <c r="D253" i="11" s="1"/>
  <c r="H199" i="11"/>
  <c r="H253" i="11" s="1"/>
  <c r="L199" i="11"/>
  <c r="L253" i="11" s="1"/>
  <c r="P199" i="11"/>
  <c r="P253" i="11" s="1"/>
  <c r="T199" i="11"/>
  <c r="T253" i="11" s="1"/>
  <c r="X199" i="11"/>
  <c r="X253" i="11" s="1"/>
  <c r="AB199" i="11"/>
  <c r="AB253" i="11" s="1"/>
  <c r="AF199" i="11"/>
  <c r="AF253" i="11" s="1"/>
  <c r="AJ199" i="11"/>
  <c r="AJ253" i="11" s="1"/>
  <c r="AN199" i="11"/>
  <c r="AN253" i="11" s="1"/>
  <c r="AR199" i="11"/>
  <c r="AR253" i="11" s="1"/>
  <c r="AV199" i="11"/>
  <c r="AV253" i="11" s="1"/>
  <c r="AZ199" i="11"/>
  <c r="AZ253" i="11" s="1"/>
  <c r="F200" i="11"/>
  <c r="F254" i="11" s="1"/>
  <c r="J200" i="11"/>
  <c r="J254" i="11" s="1"/>
  <c r="N200" i="11"/>
  <c r="N254" i="11" s="1"/>
  <c r="R200" i="11"/>
  <c r="R254" i="11" s="1"/>
  <c r="V200" i="11"/>
  <c r="V254" i="11" s="1"/>
  <c r="Z200" i="11"/>
  <c r="Z254" i="11" s="1"/>
  <c r="AD200" i="11"/>
  <c r="AD254" i="11" s="1"/>
  <c r="AH200" i="11"/>
  <c r="AH254" i="11" s="1"/>
  <c r="AL200" i="11"/>
  <c r="AL254" i="11" s="1"/>
  <c r="AP200" i="11"/>
  <c r="AP254" i="11" s="1"/>
  <c r="AT200" i="11"/>
  <c r="AT254" i="11" s="1"/>
  <c r="AX200" i="11"/>
  <c r="AX254" i="11" s="1"/>
  <c r="D201" i="11"/>
  <c r="D255" i="11" s="1"/>
  <c r="H201" i="11"/>
  <c r="H255" i="11" s="1"/>
  <c r="L201" i="11"/>
  <c r="L255" i="11" s="1"/>
  <c r="P201" i="11"/>
  <c r="P255" i="11" s="1"/>
  <c r="T201" i="11"/>
  <c r="T255" i="11" s="1"/>
  <c r="X201" i="11"/>
  <c r="X255" i="11" s="1"/>
  <c r="AB201" i="11"/>
  <c r="AB255" i="11" s="1"/>
  <c r="AF201" i="11"/>
  <c r="AF255" i="11" s="1"/>
  <c r="AJ201" i="11"/>
  <c r="AJ255" i="11" s="1"/>
  <c r="AN201" i="11"/>
  <c r="AN255" i="11" s="1"/>
  <c r="AR201" i="11"/>
  <c r="AR255" i="11" s="1"/>
  <c r="AV201" i="11"/>
  <c r="AV255" i="11" s="1"/>
  <c r="AZ201" i="11"/>
  <c r="AZ255" i="11" s="1"/>
  <c r="F202" i="11"/>
  <c r="F256" i="11" s="1"/>
  <c r="J202" i="11"/>
  <c r="J256" i="11" s="1"/>
  <c r="N202" i="11"/>
  <c r="N256" i="11" s="1"/>
  <c r="R202" i="11"/>
  <c r="R256" i="11" s="1"/>
  <c r="V202" i="11"/>
  <c r="V256" i="11" s="1"/>
  <c r="Z202" i="11"/>
  <c r="Z256" i="11" s="1"/>
  <c r="AD202" i="11"/>
  <c r="AD256" i="11" s="1"/>
  <c r="AH202" i="11"/>
  <c r="AH256" i="11" s="1"/>
  <c r="AL202" i="11"/>
  <c r="AL256" i="11" s="1"/>
  <c r="AP202" i="11"/>
  <c r="AP256" i="11" s="1"/>
  <c r="AT202" i="11"/>
  <c r="AT256" i="11" s="1"/>
  <c r="AX202" i="11"/>
  <c r="AX256" i="11" s="1"/>
  <c r="D203" i="11"/>
  <c r="D257" i="11" s="1"/>
  <c r="H203" i="11"/>
  <c r="H257" i="11" s="1"/>
  <c r="L203" i="11"/>
  <c r="L257" i="11" s="1"/>
  <c r="P203" i="11"/>
  <c r="P257" i="11" s="1"/>
  <c r="T203" i="11"/>
  <c r="T257" i="11" s="1"/>
  <c r="X203" i="11"/>
  <c r="X257" i="11" s="1"/>
  <c r="AB203" i="11"/>
  <c r="AB257" i="11" s="1"/>
  <c r="AF203" i="11"/>
  <c r="AF257" i="11" s="1"/>
  <c r="AJ203" i="11"/>
  <c r="AJ257" i="11" s="1"/>
  <c r="AN203" i="11"/>
  <c r="AN257" i="11" s="1"/>
  <c r="AR203" i="11"/>
  <c r="AR257" i="11" s="1"/>
  <c r="AV203" i="11"/>
  <c r="AV257" i="11" s="1"/>
  <c r="AZ203" i="11"/>
  <c r="AZ257" i="11" s="1"/>
  <c r="F204" i="11"/>
  <c r="F258" i="11" s="1"/>
  <c r="J204" i="11"/>
  <c r="J258" i="11" s="1"/>
  <c r="N204" i="11"/>
  <c r="N258" i="11" s="1"/>
  <c r="R204" i="11"/>
  <c r="R258" i="11" s="1"/>
  <c r="V204" i="11"/>
  <c r="V258" i="11" s="1"/>
  <c r="Z204" i="11"/>
  <c r="Z258" i="11" s="1"/>
  <c r="AD204" i="11"/>
  <c r="AD258" i="11" s="1"/>
  <c r="AH204" i="11"/>
  <c r="AH258" i="11" s="1"/>
  <c r="AL204" i="11"/>
  <c r="AL258" i="11" s="1"/>
  <c r="AP204" i="11"/>
  <c r="AP258" i="11" s="1"/>
  <c r="AT204" i="11"/>
  <c r="AT258" i="11" s="1"/>
  <c r="AX204" i="11"/>
  <c r="AX258" i="11" s="1"/>
  <c r="D205" i="11"/>
  <c r="D259" i="11" s="1"/>
  <c r="H205" i="11"/>
  <c r="H259" i="11" s="1"/>
  <c r="L205" i="11"/>
  <c r="L259" i="11" s="1"/>
  <c r="P205" i="11"/>
  <c r="P259" i="11" s="1"/>
  <c r="T205" i="11"/>
  <c r="T259" i="11" s="1"/>
  <c r="X205" i="11"/>
  <c r="X259" i="11" s="1"/>
  <c r="AB205" i="11"/>
  <c r="AB259" i="11" s="1"/>
  <c r="AF205" i="11"/>
  <c r="AF259" i="11" s="1"/>
  <c r="AJ205" i="11"/>
  <c r="AJ259" i="11" s="1"/>
  <c r="AN205" i="11"/>
  <c r="AN259" i="11" s="1"/>
  <c r="AR205" i="11"/>
  <c r="AR259" i="11" s="1"/>
  <c r="AV205" i="11"/>
  <c r="AV259" i="11" s="1"/>
  <c r="AZ205" i="11"/>
  <c r="AZ259" i="11" s="1"/>
  <c r="F206" i="11"/>
  <c r="F260" i="11" s="1"/>
  <c r="J206" i="11"/>
  <c r="J260" i="11" s="1"/>
  <c r="N206" i="11"/>
  <c r="N260" i="11" s="1"/>
  <c r="R206" i="11"/>
  <c r="R260" i="11" s="1"/>
  <c r="V206" i="11"/>
  <c r="V260" i="11" s="1"/>
  <c r="Z206" i="11"/>
  <c r="Z260" i="11" s="1"/>
  <c r="AD206" i="11"/>
  <c r="AD260" i="11" s="1"/>
  <c r="AH206" i="11"/>
  <c r="AH260" i="11" s="1"/>
  <c r="AL206" i="11"/>
  <c r="AL260" i="11" s="1"/>
  <c r="AP206" i="11"/>
  <c r="AP260" i="11" s="1"/>
  <c r="AT206" i="11"/>
  <c r="AT260" i="11" s="1"/>
  <c r="AX206" i="11"/>
  <c r="AX260" i="11" s="1"/>
  <c r="D207" i="11"/>
  <c r="D261" i="11" s="1"/>
  <c r="H207" i="11"/>
  <c r="H261" i="11" s="1"/>
  <c r="L207" i="11"/>
  <c r="L261" i="11" s="1"/>
  <c r="P207" i="11"/>
  <c r="P261" i="11" s="1"/>
  <c r="T207" i="11"/>
  <c r="T261" i="11" s="1"/>
  <c r="X207" i="11"/>
  <c r="X261" i="11" s="1"/>
  <c r="AB207" i="11"/>
  <c r="AB261" i="11" s="1"/>
  <c r="AF207" i="11"/>
  <c r="AF261" i="11" s="1"/>
  <c r="AJ207" i="11"/>
  <c r="AJ261" i="11" s="1"/>
  <c r="AN207" i="11"/>
  <c r="AN261" i="11" s="1"/>
  <c r="AR207" i="11"/>
  <c r="AR261" i="11" s="1"/>
  <c r="AV207" i="11"/>
  <c r="AV261" i="11" s="1"/>
  <c r="AZ207" i="11"/>
  <c r="AZ261" i="11" s="1"/>
  <c r="F208" i="11"/>
  <c r="F262" i="11" s="1"/>
  <c r="J208" i="11"/>
  <c r="J262" i="11" s="1"/>
  <c r="N208" i="11"/>
  <c r="N262" i="11" s="1"/>
  <c r="R208" i="11"/>
  <c r="R262" i="11" s="1"/>
  <c r="V208" i="11"/>
  <c r="V262" i="11" s="1"/>
  <c r="Z208" i="11"/>
  <c r="Z262" i="11" s="1"/>
  <c r="AD208" i="11"/>
  <c r="AD262" i="11" s="1"/>
  <c r="AH208" i="11"/>
  <c r="AH262" i="11" s="1"/>
  <c r="AL208" i="11"/>
  <c r="AL262" i="11" s="1"/>
  <c r="AP208" i="11"/>
  <c r="AP262" i="11" s="1"/>
  <c r="AT208" i="11"/>
  <c r="AT262" i="11" s="1"/>
  <c r="AX208" i="11"/>
  <c r="AX262" i="11" s="1"/>
  <c r="D209" i="11"/>
  <c r="D263" i="11" s="1"/>
  <c r="H209" i="11"/>
  <c r="H263" i="11" s="1"/>
  <c r="L209" i="11"/>
  <c r="L263" i="11" s="1"/>
  <c r="P209" i="11"/>
  <c r="P263" i="11" s="1"/>
  <c r="T209" i="11"/>
  <c r="T263" i="11" s="1"/>
  <c r="X209" i="11"/>
  <c r="X263" i="11" s="1"/>
  <c r="AB209" i="11"/>
  <c r="AB263" i="11" s="1"/>
  <c r="AF209" i="11"/>
  <c r="AF263" i="11" s="1"/>
  <c r="AJ209" i="11"/>
  <c r="AJ263" i="11" s="1"/>
  <c r="AN209" i="11"/>
  <c r="AN263" i="11" s="1"/>
  <c r="AR209" i="11"/>
  <c r="AR263" i="11" s="1"/>
  <c r="AV209" i="11"/>
  <c r="AV263" i="11" s="1"/>
  <c r="AZ209" i="11"/>
  <c r="AZ263" i="11" s="1"/>
  <c r="F210" i="11"/>
  <c r="F264" i="11" s="1"/>
  <c r="J210" i="11"/>
  <c r="J264" i="11" s="1"/>
  <c r="N210" i="11"/>
  <c r="N264" i="11" s="1"/>
  <c r="R210" i="11"/>
  <c r="R264" i="11" s="1"/>
  <c r="V210" i="11"/>
  <c r="V264" i="11" s="1"/>
  <c r="Z210" i="11"/>
  <c r="Z264" i="11" s="1"/>
  <c r="AD210" i="11"/>
  <c r="AD264" i="11" s="1"/>
  <c r="AH210" i="11"/>
  <c r="AH264" i="11" s="1"/>
  <c r="AL210" i="11"/>
  <c r="AL264" i="11" s="1"/>
  <c r="AP210" i="11"/>
  <c r="AP264" i="11" s="1"/>
  <c r="AT210" i="11"/>
  <c r="AT264" i="11" s="1"/>
  <c r="AX210" i="11"/>
  <c r="AX264" i="11" s="1"/>
  <c r="D211" i="11"/>
  <c r="D265" i="11" s="1"/>
  <c r="H211" i="11"/>
  <c r="H265" i="11" s="1"/>
  <c r="L211" i="11"/>
  <c r="L265" i="11" s="1"/>
  <c r="P211" i="11"/>
  <c r="P265" i="11" s="1"/>
  <c r="T211" i="11"/>
  <c r="T265" i="11" s="1"/>
  <c r="X211" i="11"/>
  <c r="X265" i="11" s="1"/>
  <c r="AB211" i="11"/>
  <c r="AB265" i="11" s="1"/>
  <c r="AF211" i="11"/>
  <c r="AF265" i="11" s="1"/>
  <c r="AJ211" i="11"/>
  <c r="AJ265" i="11" s="1"/>
  <c r="AN211" i="11"/>
  <c r="AN265" i="11" s="1"/>
  <c r="AR211" i="11"/>
  <c r="AR265" i="11" s="1"/>
  <c r="AV211" i="11"/>
  <c r="AV265" i="11" s="1"/>
  <c r="AZ211" i="11"/>
  <c r="AZ265" i="11" s="1"/>
  <c r="F212" i="11"/>
  <c r="F266" i="11" s="1"/>
  <c r="J212" i="11"/>
  <c r="J266" i="11" s="1"/>
  <c r="N212" i="11"/>
  <c r="N266" i="11" s="1"/>
  <c r="R212" i="11"/>
  <c r="R266" i="11" s="1"/>
  <c r="V212" i="11"/>
  <c r="V266" i="11" s="1"/>
  <c r="Z212" i="11"/>
  <c r="Z266" i="11" s="1"/>
  <c r="AD212" i="11"/>
  <c r="AD266" i="11" s="1"/>
  <c r="AH212" i="11"/>
  <c r="AH266" i="11" s="1"/>
  <c r="AL212" i="11"/>
  <c r="AL266" i="11" s="1"/>
  <c r="AP212" i="11"/>
  <c r="AP266" i="11" s="1"/>
  <c r="AT212" i="11"/>
  <c r="AT266" i="11" s="1"/>
  <c r="AX212" i="11"/>
  <c r="AX266" i="11" s="1"/>
  <c r="D213" i="11"/>
  <c r="D267" i="11" s="1"/>
  <c r="H213" i="11"/>
  <c r="H267" i="11" s="1"/>
  <c r="L213" i="11"/>
  <c r="L267" i="11" s="1"/>
  <c r="P213" i="11"/>
  <c r="P267" i="11" s="1"/>
  <c r="T213" i="11"/>
  <c r="T267" i="11" s="1"/>
  <c r="X213" i="11"/>
  <c r="X267" i="11" s="1"/>
  <c r="AB213" i="11"/>
  <c r="AB267" i="11" s="1"/>
  <c r="AF213" i="11"/>
  <c r="AF267" i="11" s="1"/>
  <c r="AJ213" i="11"/>
  <c r="AJ267" i="11" s="1"/>
  <c r="AN213" i="11"/>
  <c r="AN267" i="11" s="1"/>
  <c r="AR213" i="11"/>
  <c r="AR267" i="11" s="1"/>
  <c r="AV213" i="11"/>
  <c r="AV267" i="11" s="1"/>
  <c r="AZ213" i="11"/>
  <c r="AZ267" i="11" s="1"/>
  <c r="F214" i="11"/>
  <c r="F268" i="11" s="1"/>
  <c r="J214" i="11"/>
  <c r="J268" i="11" s="1"/>
  <c r="N214" i="11"/>
  <c r="N268" i="11" s="1"/>
  <c r="R214" i="11"/>
  <c r="R268" i="11" s="1"/>
  <c r="V214" i="11"/>
  <c r="V268" i="11" s="1"/>
  <c r="Z214" i="11"/>
  <c r="Z268" i="11" s="1"/>
  <c r="AD214" i="11"/>
  <c r="AD268" i="11" s="1"/>
  <c r="AH214" i="11"/>
  <c r="AH268" i="11" s="1"/>
  <c r="AL214" i="11"/>
  <c r="AL268" i="11" s="1"/>
  <c r="AP214" i="11"/>
  <c r="AP268" i="11" s="1"/>
  <c r="AT214" i="11"/>
  <c r="AT268" i="11" s="1"/>
  <c r="AX214" i="11"/>
  <c r="AX268" i="11" s="1"/>
  <c r="D215" i="11"/>
  <c r="D269" i="11" s="1"/>
  <c r="H215" i="11"/>
  <c r="H269" i="11" s="1"/>
  <c r="L215" i="11"/>
  <c r="L269" i="11" s="1"/>
  <c r="P215" i="11"/>
  <c r="P269" i="11" s="1"/>
  <c r="T215" i="11"/>
  <c r="T269" i="11" s="1"/>
  <c r="X215" i="11"/>
  <c r="X269" i="11" s="1"/>
  <c r="AB215" i="11"/>
  <c r="AB269" i="11" s="1"/>
  <c r="AF215" i="11"/>
  <c r="AF269" i="11" s="1"/>
  <c r="AJ215" i="11"/>
  <c r="AJ269" i="11" s="1"/>
  <c r="AN215" i="11"/>
  <c r="AN269" i="11" s="1"/>
  <c r="AR215" i="11"/>
  <c r="AR269" i="11" s="1"/>
  <c r="AV215" i="11"/>
  <c r="AV269" i="11" s="1"/>
  <c r="AZ215" i="11"/>
  <c r="AZ269" i="11" s="1"/>
  <c r="F216" i="11"/>
  <c r="F270" i="11" s="1"/>
  <c r="J216" i="11"/>
  <c r="J270" i="11" s="1"/>
  <c r="N216" i="11"/>
  <c r="N270" i="11" s="1"/>
  <c r="R216" i="11"/>
  <c r="R270" i="11" s="1"/>
  <c r="V216" i="11"/>
  <c r="V270" i="11" s="1"/>
  <c r="Z216" i="11"/>
  <c r="Z270" i="11" s="1"/>
  <c r="AD216" i="11"/>
  <c r="AD270" i="11" s="1"/>
  <c r="AH216" i="11"/>
  <c r="AH270" i="11" s="1"/>
  <c r="AL216" i="11"/>
  <c r="AL270" i="11" s="1"/>
  <c r="AP216" i="11"/>
  <c r="AP270" i="11" s="1"/>
  <c r="AT216" i="11"/>
  <c r="AT270" i="11" s="1"/>
  <c r="AX216" i="11"/>
  <c r="AX270" i="11" s="1"/>
  <c r="D217" i="11"/>
  <c r="D271" i="11" s="1"/>
  <c r="H217" i="11"/>
  <c r="H271" i="11" s="1"/>
  <c r="L217" i="11"/>
  <c r="L271" i="11" s="1"/>
  <c r="P217" i="11"/>
  <c r="P271" i="11" s="1"/>
  <c r="T217" i="11"/>
  <c r="T271" i="11" s="1"/>
  <c r="X217" i="11"/>
  <c r="X271" i="11" s="1"/>
  <c r="AB217" i="11"/>
  <c r="AB271" i="11" s="1"/>
  <c r="AF217" i="11"/>
  <c r="AF271" i="11" s="1"/>
  <c r="AJ217" i="11"/>
  <c r="AJ271" i="11" s="1"/>
  <c r="AN217" i="11"/>
  <c r="AN271" i="11" s="1"/>
  <c r="AR217" i="11"/>
  <c r="AR271" i="11" s="1"/>
  <c r="AV217" i="11"/>
  <c r="AV271" i="11" s="1"/>
  <c r="AZ217" i="11"/>
  <c r="AZ271" i="11" s="1"/>
  <c r="F218" i="11"/>
  <c r="F272" i="11" s="1"/>
  <c r="J218" i="11"/>
  <c r="J272" i="11" s="1"/>
  <c r="N218" i="11"/>
  <c r="N272" i="11" s="1"/>
  <c r="R218" i="11"/>
  <c r="R272" i="11" s="1"/>
  <c r="V218" i="11"/>
  <c r="V272" i="11" s="1"/>
  <c r="Z218" i="11"/>
  <c r="Z272" i="11" s="1"/>
  <c r="AD218" i="11"/>
  <c r="AD272" i="11" s="1"/>
  <c r="AH218" i="11"/>
  <c r="AH272" i="11" s="1"/>
  <c r="AL218" i="11"/>
  <c r="AL272" i="11" s="1"/>
  <c r="AP218" i="11"/>
  <c r="AP272" i="11" s="1"/>
  <c r="AT218" i="11"/>
  <c r="AT272" i="11" s="1"/>
  <c r="AX218" i="11"/>
  <c r="AX272" i="11" s="1"/>
  <c r="D219" i="11"/>
  <c r="D273" i="11" s="1"/>
  <c r="H219" i="11"/>
  <c r="H273" i="11" s="1"/>
  <c r="L219" i="11"/>
  <c r="L273" i="11" s="1"/>
  <c r="P219" i="11"/>
  <c r="P273" i="11" s="1"/>
  <c r="T219" i="11"/>
  <c r="T273" i="11" s="1"/>
  <c r="X219" i="11"/>
  <c r="X273" i="11" s="1"/>
  <c r="AB219" i="11"/>
  <c r="AB273" i="11" s="1"/>
  <c r="AF219" i="11"/>
  <c r="AF273" i="11" s="1"/>
  <c r="AJ219" i="11"/>
  <c r="AJ273" i="11" s="1"/>
  <c r="AN219" i="11"/>
  <c r="AN273" i="11" s="1"/>
  <c r="AR219" i="11"/>
  <c r="AR273" i="11" s="1"/>
  <c r="AV219" i="11"/>
  <c r="AV273" i="11" s="1"/>
  <c r="AZ219" i="11"/>
  <c r="AZ273" i="11" s="1"/>
  <c r="F220" i="11"/>
  <c r="F274" i="11" s="1"/>
  <c r="J220" i="11"/>
  <c r="J274" i="11" s="1"/>
  <c r="N220" i="11"/>
  <c r="N274" i="11" s="1"/>
  <c r="R220" i="11"/>
  <c r="R274" i="11" s="1"/>
  <c r="V220" i="11"/>
  <c r="V274" i="11" s="1"/>
  <c r="Z220" i="11"/>
  <c r="Z274" i="11" s="1"/>
  <c r="AD220" i="11"/>
  <c r="AD274" i="11" s="1"/>
  <c r="AH220" i="11"/>
  <c r="AH274" i="11" s="1"/>
  <c r="AL220" i="11"/>
  <c r="AL274" i="11" s="1"/>
  <c r="AP220" i="11"/>
  <c r="AP274" i="11" s="1"/>
  <c r="AT220" i="11"/>
  <c r="AT274" i="11" s="1"/>
  <c r="AX220" i="11"/>
  <c r="AX274" i="11" s="1"/>
  <c r="D221" i="11"/>
  <c r="D275" i="11" s="1"/>
  <c r="H221" i="11"/>
  <c r="H275" i="11" s="1"/>
  <c r="L221" i="11"/>
  <c r="L275" i="11" s="1"/>
  <c r="P221" i="11"/>
  <c r="P275" i="11" s="1"/>
  <c r="T221" i="11"/>
  <c r="T275" i="11" s="1"/>
  <c r="X221" i="11"/>
  <c r="X275" i="11" s="1"/>
  <c r="AB221" i="11"/>
  <c r="AB275" i="11" s="1"/>
  <c r="AF221" i="11"/>
  <c r="AF275" i="11" s="1"/>
  <c r="AJ221" i="11"/>
  <c r="AJ275" i="11" s="1"/>
  <c r="AN221" i="11"/>
  <c r="AN275" i="11" s="1"/>
  <c r="AR221" i="11"/>
  <c r="AR275" i="11" s="1"/>
  <c r="AV221" i="11"/>
  <c r="AV275" i="11" s="1"/>
  <c r="AZ221" i="11"/>
  <c r="AZ275" i="11" s="1"/>
  <c r="F222" i="11"/>
  <c r="F276" i="11" s="1"/>
  <c r="J222" i="11"/>
  <c r="J276" i="11" s="1"/>
  <c r="N222" i="11"/>
  <c r="N276" i="11" s="1"/>
  <c r="R222" i="11"/>
  <c r="R276" i="11" s="1"/>
  <c r="V222" i="11"/>
  <c r="V276" i="11" s="1"/>
  <c r="Z222" i="11"/>
  <c r="Z276" i="11" s="1"/>
  <c r="AD222" i="11"/>
  <c r="AD276" i="11" s="1"/>
  <c r="AH222" i="11"/>
  <c r="AH276" i="11" s="1"/>
  <c r="AL222" i="11"/>
  <c r="AL276" i="11" s="1"/>
  <c r="AP222" i="11"/>
  <c r="AP276" i="11" s="1"/>
  <c r="AT222" i="11"/>
  <c r="AT276" i="11" s="1"/>
  <c r="AX222" i="11"/>
  <c r="AX276" i="11" s="1"/>
  <c r="D223" i="11"/>
  <c r="D277" i="11" s="1"/>
  <c r="H223" i="11"/>
  <c r="H277" i="11" s="1"/>
  <c r="L223" i="11"/>
  <c r="L277" i="11" s="1"/>
  <c r="P223" i="11"/>
  <c r="P277" i="11" s="1"/>
  <c r="T223" i="11"/>
  <c r="T277" i="11" s="1"/>
  <c r="X223" i="11"/>
  <c r="X277" i="11" s="1"/>
  <c r="AB223" i="11"/>
  <c r="AB277" i="11" s="1"/>
  <c r="AW187" i="11"/>
  <c r="AW241" i="11" s="1"/>
  <c r="AO187" i="11"/>
  <c r="AO241" i="11" s="1"/>
  <c r="AG187" i="11"/>
  <c r="AG241" i="11" s="1"/>
  <c r="Y187" i="11"/>
  <c r="Y241" i="11" s="1"/>
  <c r="Q187" i="11"/>
  <c r="Q241" i="11" s="1"/>
  <c r="AY186" i="11"/>
  <c r="AY240" i="11" s="1"/>
  <c r="AQ186" i="11"/>
  <c r="AQ240" i="11" s="1"/>
  <c r="N186" i="11"/>
  <c r="N240" i="11" s="1"/>
  <c r="AF185" i="11"/>
  <c r="AF239" i="11" s="1"/>
  <c r="AX184" i="11"/>
  <c r="AX238" i="11" s="1"/>
  <c r="R184" i="11"/>
  <c r="R238" i="11" s="1"/>
  <c r="AJ183" i="11"/>
  <c r="AJ237" i="11" s="1"/>
  <c r="V182" i="11"/>
  <c r="V236" i="11" s="1"/>
  <c r="AN181" i="11"/>
  <c r="AN235" i="11" s="1"/>
  <c r="H181" i="11"/>
  <c r="H235" i="11" s="1"/>
  <c r="Z180" i="11"/>
  <c r="Z234" i="11" s="1"/>
  <c r="AY229" i="11"/>
  <c r="AY283" i="11" s="1"/>
  <c r="AS229" i="11"/>
  <c r="AS283" i="11" s="1"/>
  <c r="AI229" i="11"/>
  <c r="AI283" i="11" s="1"/>
  <c r="AC229" i="11"/>
  <c r="AC283" i="11" s="1"/>
  <c r="S229" i="11"/>
  <c r="S283" i="11" s="1"/>
  <c r="M229" i="11"/>
  <c r="M283" i="11" s="1"/>
  <c r="H229" i="11"/>
  <c r="H283" i="11" s="1"/>
  <c r="AU228" i="11"/>
  <c r="AU282" i="11" s="1"/>
  <c r="AP228" i="11"/>
  <c r="AP282" i="11" s="1"/>
  <c r="AE228" i="11"/>
  <c r="AE282" i="11" s="1"/>
  <c r="Z228" i="11"/>
  <c r="Z282" i="11" s="1"/>
  <c r="O228" i="11"/>
  <c r="O282" i="11" s="1"/>
  <c r="J228" i="11"/>
  <c r="J282" i="11" s="1"/>
  <c r="AW227" i="11"/>
  <c r="AW281" i="11" s="1"/>
  <c r="AR227" i="11"/>
  <c r="AR281" i="11" s="1"/>
  <c r="AG227" i="11"/>
  <c r="AG281" i="11" s="1"/>
  <c r="AB227" i="11"/>
  <c r="AB281" i="11" s="1"/>
  <c r="Q227" i="11"/>
  <c r="Q281" i="11" s="1"/>
  <c r="L227" i="11"/>
  <c r="L281" i="11" s="1"/>
  <c r="AY226" i="11"/>
  <c r="AY280" i="11" s="1"/>
  <c r="AT226" i="11"/>
  <c r="AT280" i="11" s="1"/>
  <c r="AI226" i="11"/>
  <c r="AI280" i="11" s="1"/>
  <c r="AD226" i="11"/>
  <c r="AD280" i="11" s="1"/>
  <c r="S226" i="11"/>
  <c r="S280" i="11" s="1"/>
  <c r="N226" i="11"/>
  <c r="N280" i="11" s="1"/>
  <c r="C226" i="11"/>
  <c r="C280" i="11" s="1"/>
  <c r="AV225" i="11"/>
  <c r="AV279" i="11" s="1"/>
  <c r="AK225" i="11"/>
  <c r="AK279" i="11" s="1"/>
  <c r="AF225" i="11"/>
  <c r="AF279" i="11" s="1"/>
  <c r="U225" i="11"/>
  <c r="U279" i="11" s="1"/>
  <c r="P225" i="11"/>
  <c r="P279" i="11" s="1"/>
  <c r="E225" i="11"/>
  <c r="E279" i="11" s="1"/>
  <c r="AX224" i="11"/>
  <c r="AX278" i="11" s="1"/>
  <c r="AM224" i="11"/>
  <c r="AM278" i="11" s="1"/>
  <c r="AH224" i="11"/>
  <c r="AH278" i="11" s="1"/>
  <c r="W224" i="11"/>
  <c r="W278" i="11" s="1"/>
  <c r="R224" i="11"/>
  <c r="R278" i="11" s="1"/>
  <c r="G224" i="11"/>
  <c r="G278" i="11" s="1"/>
  <c r="AZ223" i="11"/>
  <c r="AZ277" i="11" s="1"/>
  <c r="AU223" i="11"/>
  <c r="AU277" i="11" s="1"/>
  <c r="AJ223" i="11"/>
  <c r="AJ277" i="11" s="1"/>
  <c r="AE223" i="11"/>
  <c r="AE277" i="11" s="1"/>
  <c r="O223" i="11"/>
  <c r="O277" i="11" s="1"/>
  <c r="G223" i="11"/>
  <c r="G277" i="11" s="1"/>
  <c r="AO222" i="11"/>
  <c r="AO276" i="11" s="1"/>
  <c r="AG222" i="11"/>
  <c r="AG276" i="11" s="1"/>
  <c r="Q222" i="11"/>
  <c r="Q276" i="11" s="1"/>
  <c r="I222" i="11"/>
  <c r="I276" i="11" s="1"/>
  <c r="AQ221" i="11"/>
  <c r="AQ275" i="11" s="1"/>
  <c r="AI221" i="11"/>
  <c r="AI275" i="11" s="1"/>
  <c r="S221" i="11"/>
  <c r="S275" i="11" s="1"/>
  <c r="K221" i="11"/>
  <c r="K275" i="11" s="1"/>
  <c r="AS220" i="11"/>
  <c r="AS274" i="11" s="1"/>
  <c r="AK220" i="11"/>
  <c r="AK274" i="11" s="1"/>
  <c r="U220" i="11"/>
  <c r="U274" i="11" s="1"/>
  <c r="M220" i="11"/>
  <c r="M274" i="11" s="1"/>
  <c r="AU219" i="11"/>
  <c r="AU273" i="11" s="1"/>
  <c r="AM219" i="11"/>
  <c r="AM273" i="11" s="1"/>
  <c r="W219" i="11"/>
  <c r="W273" i="11" s="1"/>
  <c r="O219" i="11"/>
  <c r="O273" i="11" s="1"/>
  <c r="G219" i="11"/>
  <c r="G273" i="11" s="1"/>
  <c r="AO218" i="11"/>
  <c r="AO272" i="11" s="1"/>
  <c r="AG218" i="11"/>
  <c r="AG272" i="11" s="1"/>
  <c r="Q218" i="11"/>
  <c r="Q272" i="11" s="1"/>
  <c r="I218" i="11"/>
  <c r="I272" i="11" s="1"/>
  <c r="AQ217" i="11"/>
  <c r="AQ271" i="11" s="1"/>
  <c r="AI217" i="11"/>
  <c r="AI271" i="11" s="1"/>
  <c r="S217" i="11"/>
  <c r="S271" i="11" s="1"/>
  <c r="K217" i="11"/>
  <c r="K271" i="11" s="1"/>
  <c r="AS216" i="11"/>
  <c r="AS270" i="11" s="1"/>
  <c r="AK216" i="11"/>
  <c r="AK270" i="11" s="1"/>
  <c r="U216" i="11"/>
  <c r="U270" i="11" s="1"/>
  <c r="M216" i="11"/>
  <c r="M270" i="11" s="1"/>
  <c r="AU215" i="11"/>
  <c r="AU269" i="11" s="1"/>
  <c r="AM215" i="11"/>
  <c r="AM269" i="11" s="1"/>
  <c r="W215" i="11"/>
  <c r="W269" i="11" s="1"/>
  <c r="O215" i="11"/>
  <c r="O269" i="11" s="1"/>
  <c r="AW214" i="11"/>
  <c r="AW268" i="11" s="1"/>
  <c r="AO214" i="11"/>
  <c r="AO268" i="11" s="1"/>
  <c r="Y214" i="11"/>
  <c r="Y268" i="11" s="1"/>
  <c r="Q214" i="11"/>
  <c r="Q268" i="11" s="1"/>
  <c r="AY213" i="11"/>
  <c r="AY267" i="11" s="1"/>
  <c r="AQ213" i="11"/>
  <c r="AQ267" i="11" s="1"/>
  <c r="AA213" i="11"/>
  <c r="AA267" i="11" s="1"/>
  <c r="S213" i="11"/>
  <c r="S267" i="11" s="1"/>
  <c r="C213" i="11"/>
  <c r="C267" i="11" s="1"/>
  <c r="AS212" i="11"/>
  <c r="AS266" i="11" s="1"/>
  <c r="AC212" i="11"/>
  <c r="AC266" i="11" s="1"/>
  <c r="U212" i="11"/>
  <c r="U266" i="11" s="1"/>
  <c r="E212" i="11"/>
  <c r="E266" i="11" s="1"/>
  <c r="AU211" i="11"/>
  <c r="AU265" i="11" s="1"/>
  <c r="AE211" i="11"/>
  <c r="AE265" i="11" s="1"/>
  <c r="W211" i="11"/>
  <c r="W265" i="11" s="1"/>
  <c r="G211" i="11"/>
  <c r="G265" i="11" s="1"/>
  <c r="AW210" i="11"/>
  <c r="AW264" i="11" s="1"/>
  <c r="AG210" i="11"/>
  <c r="AG264" i="11" s="1"/>
  <c r="Y210" i="11"/>
  <c r="Y264" i="11" s="1"/>
  <c r="I210" i="11"/>
  <c r="I264" i="11" s="1"/>
  <c r="AY209" i="11"/>
  <c r="AY263" i="11" s="1"/>
  <c r="AI209" i="11"/>
  <c r="AI263" i="11" s="1"/>
  <c r="AA209" i="11"/>
  <c r="AA263" i="11" s="1"/>
  <c r="K209" i="11"/>
  <c r="K263" i="11" s="1"/>
  <c r="C209" i="11"/>
  <c r="C263" i="11" s="1"/>
  <c r="AK208" i="11"/>
  <c r="AK262" i="11" s="1"/>
  <c r="AC208" i="11"/>
  <c r="AC262" i="11" s="1"/>
  <c r="M208" i="11"/>
  <c r="M262" i="11" s="1"/>
  <c r="AM207" i="11"/>
  <c r="AM261" i="11" s="1"/>
  <c r="AE207" i="11"/>
  <c r="AE261" i="11" s="1"/>
  <c r="O207" i="11"/>
  <c r="O261" i="11" s="1"/>
  <c r="G207" i="11"/>
  <c r="G261" i="11" s="1"/>
  <c r="AO206" i="11"/>
  <c r="AO260" i="11" s="1"/>
  <c r="I206" i="11"/>
  <c r="I260" i="11" s="1"/>
  <c r="AY205" i="11"/>
  <c r="AY259" i="11" s="1"/>
  <c r="AI205" i="11"/>
  <c r="AI259" i="11" s="1"/>
  <c r="AA205" i="11"/>
  <c r="AA259" i="11" s="1"/>
  <c r="S205" i="11"/>
  <c r="S259" i="11" s="1"/>
  <c r="C205" i="11"/>
  <c r="C259" i="11" s="1"/>
  <c r="AS204" i="11"/>
  <c r="AS258" i="11" s="1"/>
  <c r="AK204" i="11"/>
  <c r="AK258" i="11" s="1"/>
  <c r="AC204" i="11"/>
  <c r="AC258" i="11" s="1"/>
  <c r="U204" i="11"/>
  <c r="U258" i="11" s="1"/>
  <c r="E204" i="11"/>
  <c r="E258" i="11" s="1"/>
  <c r="AU203" i="11"/>
  <c r="AU257" i="11" s="1"/>
  <c r="AM203" i="11"/>
  <c r="AM257" i="11" s="1"/>
  <c r="AE203" i="11"/>
  <c r="AE257" i="11" s="1"/>
  <c r="W203" i="11"/>
  <c r="W257" i="11" s="1"/>
  <c r="O203" i="11"/>
  <c r="O257" i="11" s="1"/>
  <c r="G203" i="11"/>
  <c r="G257" i="11" s="1"/>
  <c r="AW202" i="11"/>
  <c r="AW256" i="11" s="1"/>
  <c r="AO202" i="11"/>
  <c r="AO256" i="11" s="1"/>
  <c r="AG202" i="11"/>
  <c r="AG256" i="11" s="1"/>
  <c r="Y202" i="11"/>
  <c r="Y256" i="11" s="1"/>
  <c r="I202" i="11"/>
  <c r="I256" i="11" s="1"/>
  <c r="AY201" i="11"/>
  <c r="AY255" i="11" s="1"/>
  <c r="AQ201" i="11"/>
  <c r="AQ255" i="11" s="1"/>
  <c r="AI201" i="11"/>
  <c r="AI255" i="11" s="1"/>
  <c r="AA201" i="11"/>
  <c r="AA255" i="11" s="1"/>
  <c r="S201" i="11"/>
  <c r="S255" i="11" s="1"/>
  <c r="K201" i="11"/>
  <c r="K255" i="11" s="1"/>
  <c r="C201" i="11"/>
  <c r="C255" i="11" s="1"/>
  <c r="AS200" i="11"/>
  <c r="AS254" i="11" s="1"/>
  <c r="AK200" i="11"/>
  <c r="AK254" i="11" s="1"/>
  <c r="AC200" i="11"/>
  <c r="AC254" i="11" s="1"/>
  <c r="U200" i="11"/>
  <c r="U254" i="11" s="1"/>
  <c r="M200" i="11"/>
  <c r="M254" i="11" s="1"/>
  <c r="E200" i="11"/>
  <c r="E254" i="11" s="1"/>
  <c r="AU199" i="11"/>
  <c r="AU253" i="11" s="1"/>
  <c r="AM199" i="11"/>
  <c r="AM253" i="11" s="1"/>
  <c r="AE199" i="11"/>
  <c r="AE253" i="11" s="1"/>
  <c r="W199" i="11"/>
  <c r="W253" i="11" s="1"/>
  <c r="O199" i="11"/>
  <c r="O253" i="11" s="1"/>
  <c r="G199" i="11"/>
  <c r="G253" i="11" s="1"/>
  <c r="AW198" i="11"/>
  <c r="AW252" i="11" s="1"/>
  <c r="AO198" i="11"/>
  <c r="AO252" i="11" s="1"/>
  <c r="AG198" i="11"/>
  <c r="AG252" i="11" s="1"/>
  <c r="Y198" i="11"/>
  <c r="Y252" i="11" s="1"/>
  <c r="Q198" i="11"/>
  <c r="Q252" i="11" s="1"/>
  <c r="I198" i="11"/>
  <c r="I252" i="11" s="1"/>
  <c r="AY197" i="11"/>
  <c r="AY251" i="11" s="1"/>
  <c r="AQ197" i="11"/>
  <c r="AQ251" i="11" s="1"/>
  <c r="AI197" i="11"/>
  <c r="AI251" i="11" s="1"/>
  <c r="AA197" i="11"/>
  <c r="AA251" i="11" s="1"/>
  <c r="S197" i="11"/>
  <c r="S251" i="11" s="1"/>
  <c r="C197" i="11"/>
  <c r="C251" i="11" s="1"/>
  <c r="AS196" i="11"/>
  <c r="AS250" i="11" s="1"/>
  <c r="AK196" i="11"/>
  <c r="AK250" i="11" s="1"/>
  <c r="AC196" i="11"/>
  <c r="AC250" i="11" s="1"/>
  <c r="U196" i="11"/>
  <c r="U250" i="11" s="1"/>
  <c r="M196" i="11"/>
  <c r="M250" i="11" s="1"/>
  <c r="E196" i="11"/>
  <c r="E250" i="11" s="1"/>
  <c r="AU195" i="11"/>
  <c r="AU249" i="11" s="1"/>
  <c r="AM195" i="11"/>
  <c r="AM249" i="11" s="1"/>
  <c r="AE195" i="11"/>
  <c r="AE249" i="11" s="1"/>
  <c r="W195" i="11"/>
  <c r="W249" i="11" s="1"/>
  <c r="O195" i="11"/>
  <c r="O249" i="11" s="1"/>
  <c r="G195" i="11"/>
  <c r="G249" i="11" s="1"/>
  <c r="AW194" i="11"/>
  <c r="AW248" i="11" s="1"/>
  <c r="AO194" i="11"/>
  <c r="AO248" i="11" s="1"/>
  <c r="AG194" i="11"/>
  <c r="AG248" i="11" s="1"/>
  <c r="Y194" i="11"/>
  <c r="Y248" i="11" s="1"/>
  <c r="Q194" i="11"/>
  <c r="Q248" i="11" s="1"/>
  <c r="I194" i="11"/>
  <c r="I248" i="11" s="1"/>
  <c r="AY193" i="11"/>
  <c r="AY247" i="11" s="1"/>
  <c r="AQ193" i="11"/>
  <c r="AQ247" i="11" s="1"/>
  <c r="AI193" i="11"/>
  <c r="AI247" i="11" s="1"/>
  <c r="AA193" i="11"/>
  <c r="AA247" i="11" s="1"/>
  <c r="S193" i="11"/>
  <c r="S247" i="11" s="1"/>
  <c r="K193" i="11"/>
  <c r="K247" i="11" s="1"/>
  <c r="C193" i="11"/>
  <c r="C247" i="11" s="1"/>
  <c r="AS192" i="11"/>
  <c r="AS246" i="11" s="1"/>
  <c r="AK192" i="11"/>
  <c r="AK246" i="11" s="1"/>
  <c r="AC192" i="11"/>
  <c r="AC246" i="11" s="1"/>
  <c r="U192" i="11"/>
  <c r="U246" i="11" s="1"/>
  <c r="M192" i="11"/>
  <c r="M246" i="11" s="1"/>
  <c r="E192" i="11"/>
  <c r="E246" i="11" s="1"/>
  <c r="AU191" i="11"/>
  <c r="AU245" i="11" s="1"/>
  <c r="AM191" i="11"/>
  <c r="AM245" i="11" s="1"/>
  <c r="AE191" i="11"/>
  <c r="AE245" i="11" s="1"/>
  <c r="W191" i="11"/>
  <c r="W245" i="11" s="1"/>
  <c r="O191" i="11"/>
  <c r="O245" i="11" s="1"/>
  <c r="G191" i="11"/>
  <c r="G245" i="11" s="1"/>
  <c r="AW190" i="11"/>
  <c r="AW244" i="11" s="1"/>
  <c r="AO190" i="11"/>
  <c r="AO244" i="11" s="1"/>
  <c r="AG190" i="11"/>
  <c r="AG244" i="11" s="1"/>
  <c r="Y190" i="11"/>
  <c r="Y244" i="11" s="1"/>
  <c r="Q190" i="11"/>
  <c r="Q244" i="11" s="1"/>
  <c r="I190" i="11"/>
  <c r="I244" i="11" s="1"/>
  <c r="AY189" i="11"/>
  <c r="AY243" i="11" s="1"/>
  <c r="AQ189" i="11"/>
  <c r="AQ243" i="11" s="1"/>
  <c r="AI189" i="11"/>
  <c r="AI243" i="11" s="1"/>
  <c r="AA189" i="11"/>
  <c r="AA243" i="11" s="1"/>
  <c r="S189" i="11"/>
  <c r="S243" i="11" s="1"/>
  <c r="K189" i="11"/>
  <c r="K243" i="11" s="1"/>
  <c r="C189" i="11"/>
  <c r="C243" i="11" s="1"/>
  <c r="AS188" i="11"/>
  <c r="AS242" i="11" s="1"/>
  <c r="AK188" i="11"/>
  <c r="AK242" i="11" s="1"/>
  <c r="AC188" i="11"/>
  <c r="AC242" i="11" s="1"/>
  <c r="U188" i="11"/>
  <c r="U242" i="11" s="1"/>
  <c r="M188" i="11"/>
  <c r="M242" i="11" s="1"/>
  <c r="E188" i="11"/>
  <c r="E242" i="11" s="1"/>
  <c r="AU187" i="11"/>
  <c r="AU241" i="11" s="1"/>
  <c r="AM187" i="11"/>
  <c r="AM241" i="11" s="1"/>
  <c r="AE187" i="11"/>
  <c r="AE241" i="11" s="1"/>
  <c r="W187" i="11"/>
  <c r="W241" i="11" s="1"/>
  <c r="O187" i="11"/>
  <c r="O241" i="11" s="1"/>
  <c r="G187" i="11"/>
  <c r="G241" i="11" s="1"/>
  <c r="AW186" i="11"/>
  <c r="AW240" i="11" s="1"/>
  <c r="AL186" i="11"/>
  <c r="AL240" i="11" s="1"/>
  <c r="F186" i="11"/>
  <c r="F240" i="11" s="1"/>
  <c r="X185" i="11"/>
  <c r="X239" i="11" s="1"/>
  <c r="AP184" i="11"/>
  <c r="AP238" i="11" s="1"/>
  <c r="J184" i="11"/>
  <c r="J238" i="11" s="1"/>
  <c r="AB183" i="11"/>
  <c r="AB237" i="11" s="1"/>
  <c r="AT182" i="11"/>
  <c r="AT236" i="11" s="1"/>
  <c r="N182" i="11"/>
  <c r="N236" i="11" s="1"/>
  <c r="AF181" i="11"/>
  <c r="AF235" i="11" s="1"/>
  <c r="AX180" i="11"/>
  <c r="AX234" i="11" s="1"/>
  <c r="R180" i="11"/>
  <c r="R234" i="11" s="1"/>
  <c r="AW229" i="11"/>
  <c r="AW283" i="11" s="1"/>
  <c r="AR229" i="11"/>
  <c r="AR283" i="11" s="1"/>
  <c r="AM229" i="11"/>
  <c r="AM283" i="11" s="1"/>
  <c r="AG229" i="11"/>
  <c r="AG283" i="11" s="1"/>
  <c r="AB229" i="11"/>
  <c r="AB283" i="11" s="1"/>
  <c r="W229" i="11"/>
  <c r="W283" i="11" s="1"/>
  <c r="Q229" i="11"/>
  <c r="Q283" i="11" s="1"/>
  <c r="L229" i="11"/>
  <c r="L283" i="11" s="1"/>
  <c r="G229" i="11"/>
  <c r="G283" i="11" s="1"/>
  <c r="AY228" i="11"/>
  <c r="AY282" i="11" s="1"/>
  <c r="AT228" i="11"/>
  <c r="AT282" i="11" s="1"/>
  <c r="AO228" i="11"/>
  <c r="AO282" i="11" s="1"/>
  <c r="AI228" i="11"/>
  <c r="AI282" i="11" s="1"/>
  <c r="AD228" i="11"/>
  <c r="AD282" i="11" s="1"/>
  <c r="Y228" i="11"/>
  <c r="Y282" i="11" s="1"/>
  <c r="S228" i="11"/>
  <c r="S282" i="11" s="1"/>
  <c r="N228" i="11"/>
  <c r="N282" i="11" s="1"/>
  <c r="I228" i="11"/>
  <c r="I282" i="11" s="1"/>
  <c r="C228" i="11"/>
  <c r="C282" i="11" s="1"/>
  <c r="AV227" i="11"/>
  <c r="AV281" i="11" s="1"/>
  <c r="AQ227" i="11"/>
  <c r="AQ281" i="11" s="1"/>
  <c r="AK227" i="11"/>
  <c r="AK281" i="11" s="1"/>
  <c r="AF227" i="11"/>
  <c r="AF281" i="11" s="1"/>
  <c r="AA227" i="11"/>
  <c r="AA281" i="11" s="1"/>
  <c r="U227" i="11"/>
  <c r="U281" i="11" s="1"/>
  <c r="P227" i="11"/>
  <c r="P281" i="11" s="1"/>
  <c r="K227" i="11"/>
  <c r="K281" i="11" s="1"/>
  <c r="E227" i="11"/>
  <c r="E281" i="11" s="1"/>
  <c r="AX226" i="11"/>
  <c r="AX280" i="11" s="1"/>
  <c r="AS226" i="11"/>
  <c r="AS280" i="11" s="1"/>
  <c r="AM226" i="11"/>
  <c r="AM280" i="11" s="1"/>
  <c r="AH226" i="11"/>
  <c r="AH280" i="11" s="1"/>
  <c r="AC226" i="11"/>
  <c r="AC280" i="11" s="1"/>
  <c r="W226" i="11"/>
  <c r="W280" i="11" s="1"/>
  <c r="R226" i="11"/>
  <c r="R280" i="11" s="1"/>
  <c r="M226" i="11"/>
  <c r="M280" i="11" s="1"/>
  <c r="G226" i="11"/>
  <c r="G280" i="11" s="1"/>
  <c r="AZ225" i="11"/>
  <c r="AZ279" i="11" s="1"/>
  <c r="AU225" i="11"/>
  <c r="AU279" i="11" s="1"/>
  <c r="AO225" i="11"/>
  <c r="AO279" i="11" s="1"/>
  <c r="AJ225" i="11"/>
  <c r="AJ279" i="11" s="1"/>
  <c r="AE225" i="11"/>
  <c r="AE279" i="11" s="1"/>
  <c r="Y225" i="11"/>
  <c r="Y279" i="11" s="1"/>
  <c r="T225" i="11"/>
  <c r="T279" i="11" s="1"/>
  <c r="O225" i="11"/>
  <c r="O279" i="11" s="1"/>
  <c r="I225" i="11"/>
  <c r="I279" i="11" s="1"/>
  <c r="D225" i="11"/>
  <c r="D279" i="11" s="1"/>
  <c r="AW224" i="11"/>
  <c r="AW278" i="11" s="1"/>
  <c r="AQ224" i="11"/>
  <c r="AQ278" i="11" s="1"/>
  <c r="AL224" i="11"/>
  <c r="AL278" i="11" s="1"/>
  <c r="AG224" i="11"/>
  <c r="AG278" i="11" s="1"/>
  <c r="AA224" i="11"/>
  <c r="AA278" i="11" s="1"/>
  <c r="V224" i="11"/>
  <c r="V278" i="11" s="1"/>
  <c r="Q224" i="11"/>
  <c r="Q278" i="11" s="1"/>
  <c r="K224" i="11"/>
  <c r="K278" i="11" s="1"/>
  <c r="F224" i="11"/>
  <c r="F278" i="11" s="1"/>
  <c r="AY223" i="11"/>
  <c r="AY277" i="11" s="1"/>
  <c r="AS223" i="11"/>
  <c r="AS277" i="11" s="1"/>
  <c r="AN223" i="11"/>
  <c r="AN277" i="11" s="1"/>
  <c r="AI223" i="11"/>
  <c r="AI277" i="11" s="1"/>
  <c r="AC223" i="11"/>
  <c r="AC277" i="11" s="1"/>
  <c r="U223" i="11"/>
  <c r="U277" i="11" s="1"/>
  <c r="M223" i="11"/>
  <c r="M277" i="11" s="1"/>
  <c r="E223" i="11"/>
  <c r="E277" i="11" s="1"/>
  <c r="AU222" i="11"/>
  <c r="AU276" i="11" s="1"/>
  <c r="AM222" i="11"/>
  <c r="AM276" i="11" s="1"/>
  <c r="AE222" i="11"/>
  <c r="AE276" i="11" s="1"/>
  <c r="W222" i="11"/>
  <c r="W276" i="11" s="1"/>
  <c r="O222" i="11"/>
  <c r="O276" i="11" s="1"/>
  <c r="G222" i="11"/>
  <c r="G276" i="11" s="1"/>
  <c r="AW221" i="11"/>
  <c r="AW275" i="11" s="1"/>
  <c r="AO221" i="11"/>
  <c r="AO275" i="11" s="1"/>
  <c r="AG221" i="11"/>
  <c r="AG275" i="11" s="1"/>
  <c r="Y221" i="11"/>
  <c r="Y275" i="11" s="1"/>
  <c r="Q221" i="11"/>
  <c r="Q275" i="11" s="1"/>
  <c r="I221" i="11"/>
  <c r="I275" i="11" s="1"/>
  <c r="AY220" i="11"/>
  <c r="AY274" i="11" s="1"/>
  <c r="AQ220" i="11"/>
  <c r="AQ274" i="11" s="1"/>
  <c r="AI220" i="11"/>
  <c r="AI274" i="11" s="1"/>
  <c r="AA220" i="11"/>
  <c r="AA274" i="11" s="1"/>
  <c r="S220" i="11"/>
  <c r="S274" i="11" s="1"/>
  <c r="K220" i="11"/>
  <c r="K274" i="11" s="1"/>
  <c r="C220" i="11"/>
  <c r="C274" i="11" s="1"/>
  <c r="AS219" i="11"/>
  <c r="AS273" i="11" s="1"/>
  <c r="AK219" i="11"/>
  <c r="AK273" i="11" s="1"/>
  <c r="AC219" i="11"/>
  <c r="AC273" i="11" s="1"/>
  <c r="U219" i="11"/>
  <c r="U273" i="11" s="1"/>
  <c r="M219" i="11"/>
  <c r="M273" i="11" s="1"/>
  <c r="E219" i="11"/>
  <c r="E273" i="11" s="1"/>
  <c r="AU218" i="11"/>
  <c r="AU272" i="11" s="1"/>
  <c r="AM218" i="11"/>
  <c r="AM272" i="11" s="1"/>
  <c r="AE218" i="11"/>
  <c r="AE272" i="11" s="1"/>
  <c r="W218" i="11"/>
  <c r="W272" i="11" s="1"/>
  <c r="O218" i="11"/>
  <c r="O272" i="11" s="1"/>
  <c r="G218" i="11"/>
  <c r="G272" i="11" s="1"/>
  <c r="AW217" i="11"/>
  <c r="AW271" i="11" s="1"/>
  <c r="AO217" i="11"/>
  <c r="AO271" i="11" s="1"/>
  <c r="AG217" i="11"/>
  <c r="AG271" i="11" s="1"/>
  <c r="Y217" i="11"/>
  <c r="Y271" i="11" s="1"/>
  <c r="Q217" i="11"/>
  <c r="Q271" i="11" s="1"/>
  <c r="I217" i="11"/>
  <c r="I271" i="11" s="1"/>
  <c r="AY216" i="11"/>
  <c r="AY270" i="11" s="1"/>
  <c r="AQ216" i="11"/>
  <c r="AQ270" i="11" s="1"/>
  <c r="AI216" i="11"/>
  <c r="AI270" i="11" s="1"/>
  <c r="AA216" i="11"/>
  <c r="AA270" i="11" s="1"/>
  <c r="S216" i="11"/>
  <c r="S270" i="11" s="1"/>
  <c r="K216" i="11"/>
  <c r="K270" i="11" s="1"/>
  <c r="C216" i="11"/>
  <c r="C270" i="11" s="1"/>
  <c r="AS215" i="11"/>
  <c r="AS269" i="11" s="1"/>
  <c r="AK215" i="11"/>
  <c r="AK269" i="11" s="1"/>
  <c r="AC215" i="11"/>
  <c r="AC269" i="11" s="1"/>
  <c r="U215" i="11"/>
  <c r="U269" i="11" s="1"/>
  <c r="M215" i="11"/>
  <c r="M269" i="11" s="1"/>
  <c r="E215" i="11"/>
  <c r="E269" i="11" s="1"/>
  <c r="AU214" i="11"/>
  <c r="AU268" i="11" s="1"/>
  <c r="AM214" i="11"/>
  <c r="AM268" i="11" s="1"/>
  <c r="AE214" i="11"/>
  <c r="AE268" i="11" s="1"/>
  <c r="W214" i="11"/>
  <c r="W268" i="11" s="1"/>
  <c r="O214" i="11"/>
  <c r="O268" i="11" s="1"/>
  <c r="G214" i="11"/>
  <c r="G268" i="11" s="1"/>
  <c r="AW213" i="11"/>
  <c r="AW267" i="11" s="1"/>
  <c r="AO213" i="11"/>
  <c r="AO267" i="11" s="1"/>
  <c r="AG213" i="11"/>
  <c r="AG267" i="11" s="1"/>
  <c r="Y213" i="11"/>
  <c r="Y267" i="11" s="1"/>
  <c r="Q213" i="11"/>
  <c r="Q267" i="11" s="1"/>
  <c r="I213" i="11"/>
  <c r="I267" i="11" s="1"/>
  <c r="AY212" i="11"/>
  <c r="AY266" i="11" s="1"/>
  <c r="AQ212" i="11"/>
  <c r="AQ266" i="11" s="1"/>
  <c r="AI212" i="11"/>
  <c r="AI266" i="11" s="1"/>
  <c r="AA212" i="11"/>
  <c r="AA266" i="11" s="1"/>
  <c r="S212" i="11"/>
  <c r="S266" i="11" s="1"/>
  <c r="K212" i="11"/>
  <c r="K266" i="11" s="1"/>
  <c r="C212" i="11"/>
  <c r="C266" i="11" s="1"/>
  <c r="AS211" i="11"/>
  <c r="AS265" i="11" s="1"/>
  <c r="AK211" i="11"/>
  <c r="AK265" i="11" s="1"/>
  <c r="AC211" i="11"/>
  <c r="AC265" i="11" s="1"/>
  <c r="U211" i="11"/>
  <c r="U265" i="11" s="1"/>
  <c r="M211" i="11"/>
  <c r="M265" i="11" s="1"/>
  <c r="E211" i="11"/>
  <c r="E265" i="11" s="1"/>
  <c r="AU210" i="11"/>
  <c r="AU264" i="11" s="1"/>
  <c r="AM210" i="11"/>
  <c r="AM264" i="11" s="1"/>
  <c r="AE210" i="11"/>
  <c r="AE264" i="11" s="1"/>
  <c r="W210" i="11"/>
  <c r="W264" i="11" s="1"/>
  <c r="O210" i="11"/>
  <c r="O264" i="11" s="1"/>
  <c r="G210" i="11"/>
  <c r="G264" i="11" s="1"/>
  <c r="AW209" i="11"/>
  <c r="AW263" i="11" s="1"/>
  <c r="AO209" i="11"/>
  <c r="AO263" i="11" s="1"/>
  <c r="AG209" i="11"/>
  <c r="AG263" i="11" s="1"/>
  <c r="Y209" i="11"/>
  <c r="Y263" i="11" s="1"/>
  <c r="Q209" i="11"/>
  <c r="Q263" i="11" s="1"/>
  <c r="I209" i="11"/>
  <c r="I263" i="11" s="1"/>
  <c r="AY208" i="11"/>
  <c r="AY262" i="11" s="1"/>
  <c r="AQ208" i="11"/>
  <c r="AQ262" i="11" s="1"/>
  <c r="AI208" i="11"/>
  <c r="AI262" i="11" s="1"/>
  <c r="AA208" i="11"/>
  <c r="AA262" i="11" s="1"/>
  <c r="S208" i="11"/>
  <c r="S262" i="11" s="1"/>
  <c r="K208" i="11"/>
  <c r="K262" i="11" s="1"/>
  <c r="C208" i="11"/>
  <c r="C262" i="11" s="1"/>
  <c r="AS207" i="11"/>
  <c r="AS261" i="11" s="1"/>
  <c r="AK207" i="11"/>
  <c r="AK261" i="11" s="1"/>
  <c r="AC207" i="11"/>
  <c r="AC261" i="11" s="1"/>
  <c r="U207" i="11"/>
  <c r="U261" i="11" s="1"/>
  <c r="M207" i="11"/>
  <c r="M261" i="11" s="1"/>
  <c r="E207" i="11"/>
  <c r="E261" i="11" s="1"/>
  <c r="AU206" i="11"/>
  <c r="AU260" i="11" s="1"/>
  <c r="AM206" i="11"/>
  <c r="AM260" i="11" s="1"/>
  <c r="AE206" i="11"/>
  <c r="AE260" i="11" s="1"/>
  <c r="W206" i="11"/>
  <c r="W260" i="11" s="1"/>
  <c r="O206" i="11"/>
  <c r="O260" i="11" s="1"/>
  <c r="G206" i="11"/>
  <c r="G260" i="11" s="1"/>
  <c r="AW205" i="11"/>
  <c r="AW259" i="11" s="1"/>
  <c r="AO205" i="11"/>
  <c r="AO259" i="11" s="1"/>
  <c r="AG205" i="11"/>
  <c r="AG259" i="11" s="1"/>
  <c r="Y205" i="11"/>
  <c r="Y259" i="11" s="1"/>
  <c r="Q205" i="11"/>
  <c r="Q259" i="11" s="1"/>
  <c r="I205" i="11"/>
  <c r="I259" i="11" s="1"/>
  <c r="AY204" i="11"/>
  <c r="AY258" i="11" s="1"/>
  <c r="AQ204" i="11"/>
  <c r="AQ258" i="11" s="1"/>
  <c r="AI204" i="11"/>
  <c r="AI258" i="11" s="1"/>
  <c r="AA204" i="11"/>
  <c r="AA258" i="11" s="1"/>
  <c r="S204" i="11"/>
  <c r="S258" i="11" s="1"/>
  <c r="K204" i="11"/>
  <c r="K258" i="11" s="1"/>
  <c r="C204" i="11"/>
  <c r="C258" i="11" s="1"/>
  <c r="AS203" i="11"/>
  <c r="AS257" i="11" s="1"/>
  <c r="AK203" i="11"/>
  <c r="AK257" i="11" s="1"/>
  <c r="AC203" i="11"/>
  <c r="AC257" i="11" s="1"/>
  <c r="U203" i="11"/>
  <c r="U257" i="11" s="1"/>
  <c r="M203" i="11"/>
  <c r="M257" i="11" s="1"/>
  <c r="E203" i="11"/>
  <c r="E257" i="11" s="1"/>
  <c r="AU202" i="11"/>
  <c r="AU256" i="11" s="1"/>
  <c r="AM202" i="11"/>
  <c r="AM256" i="11" s="1"/>
  <c r="AE202" i="11"/>
  <c r="AE256" i="11" s="1"/>
  <c r="W202" i="11"/>
  <c r="W256" i="11" s="1"/>
  <c r="O202" i="11"/>
  <c r="O256" i="11" s="1"/>
  <c r="G202" i="11"/>
  <c r="G256" i="11" s="1"/>
  <c r="AW201" i="11"/>
  <c r="AW255" i="11" s="1"/>
  <c r="AO201" i="11"/>
  <c r="AO255" i="11" s="1"/>
  <c r="AG201" i="11"/>
  <c r="AG255" i="11" s="1"/>
  <c r="Y201" i="11"/>
  <c r="Y255" i="11" s="1"/>
  <c r="Q201" i="11"/>
  <c r="Q255" i="11" s="1"/>
  <c r="I201" i="11"/>
  <c r="I255" i="11" s="1"/>
  <c r="AY200" i="11"/>
  <c r="AY254" i="11" s="1"/>
  <c r="AQ200" i="11"/>
  <c r="AQ254" i="11" s="1"/>
  <c r="AI200" i="11"/>
  <c r="AI254" i="11" s="1"/>
  <c r="AA200" i="11"/>
  <c r="AA254" i="11" s="1"/>
  <c r="S200" i="11"/>
  <c r="S254" i="11" s="1"/>
  <c r="K200" i="11"/>
  <c r="K254" i="11" s="1"/>
  <c r="C200" i="11"/>
  <c r="C254" i="11" s="1"/>
  <c r="AS199" i="11"/>
  <c r="AS253" i="11" s="1"/>
  <c r="AK199" i="11"/>
  <c r="AK253" i="11" s="1"/>
  <c r="AC199" i="11"/>
  <c r="AC253" i="11" s="1"/>
  <c r="U199" i="11"/>
  <c r="U253" i="11" s="1"/>
  <c r="M199" i="11"/>
  <c r="M253" i="11" s="1"/>
  <c r="E199" i="11"/>
  <c r="E253" i="11" s="1"/>
  <c r="AU198" i="11"/>
  <c r="AU252" i="11" s="1"/>
  <c r="AM198" i="11"/>
  <c r="AM252" i="11" s="1"/>
  <c r="AE198" i="11"/>
  <c r="AE252" i="11" s="1"/>
  <c r="W198" i="11"/>
  <c r="W252" i="11" s="1"/>
  <c r="O198" i="11"/>
  <c r="O252" i="11" s="1"/>
  <c r="G198" i="11"/>
  <c r="G252" i="11" s="1"/>
  <c r="AW197" i="11"/>
  <c r="AW251" i="11" s="1"/>
  <c r="AO197" i="11"/>
  <c r="AO251" i="11" s="1"/>
  <c r="AG197" i="11"/>
  <c r="AG251" i="11" s="1"/>
  <c r="Y197" i="11"/>
  <c r="Y251" i="11" s="1"/>
  <c r="Q197" i="11"/>
  <c r="Q251" i="11" s="1"/>
  <c r="I197" i="11"/>
  <c r="I251" i="11" s="1"/>
  <c r="AY196" i="11"/>
  <c r="AY250" i="11" s="1"/>
  <c r="AQ196" i="11"/>
  <c r="AQ250" i="11" s="1"/>
  <c r="AI196" i="11"/>
  <c r="AI250" i="11" s="1"/>
  <c r="AA196" i="11"/>
  <c r="AA250" i="11" s="1"/>
  <c r="S196" i="11"/>
  <c r="S250" i="11" s="1"/>
  <c r="K196" i="11"/>
  <c r="K250" i="11" s="1"/>
  <c r="C196" i="11"/>
  <c r="C250" i="11" s="1"/>
  <c r="AS195" i="11"/>
  <c r="AS249" i="11" s="1"/>
  <c r="AK195" i="11"/>
  <c r="AK249" i="11" s="1"/>
  <c r="AC195" i="11"/>
  <c r="AC249" i="11" s="1"/>
  <c r="U195" i="11"/>
  <c r="U249" i="11" s="1"/>
  <c r="M195" i="11"/>
  <c r="M249" i="11" s="1"/>
  <c r="E195" i="11"/>
  <c r="E249" i="11" s="1"/>
  <c r="AU194" i="11"/>
  <c r="AU248" i="11" s="1"/>
  <c r="AM194" i="11"/>
  <c r="AM248" i="11" s="1"/>
  <c r="AE194" i="11"/>
  <c r="AE248" i="11" s="1"/>
  <c r="W194" i="11"/>
  <c r="W248" i="11" s="1"/>
  <c r="O194" i="11"/>
  <c r="O248" i="11" s="1"/>
  <c r="G194" i="11"/>
  <c r="G248" i="11" s="1"/>
  <c r="AW193" i="11"/>
  <c r="AW247" i="11" s="1"/>
  <c r="AO193" i="11"/>
  <c r="AO247" i="11" s="1"/>
  <c r="AG193" i="11"/>
  <c r="AG247" i="11" s="1"/>
  <c r="Y193" i="11"/>
  <c r="Y247" i="11" s="1"/>
  <c r="Q193" i="11"/>
  <c r="Q247" i="11" s="1"/>
  <c r="I193" i="11"/>
  <c r="I247" i="11" s="1"/>
  <c r="AY192" i="11"/>
  <c r="AY246" i="11" s="1"/>
  <c r="AQ192" i="11"/>
  <c r="AQ246" i="11" s="1"/>
  <c r="AI192" i="11"/>
  <c r="AI246" i="11" s="1"/>
  <c r="AA192" i="11"/>
  <c r="AA246" i="11" s="1"/>
  <c r="S192" i="11"/>
  <c r="S246" i="11" s="1"/>
  <c r="K192" i="11"/>
  <c r="K246" i="11" s="1"/>
  <c r="C192" i="11"/>
  <c r="C246" i="11" s="1"/>
  <c r="AS191" i="11"/>
  <c r="AS245" i="11" s="1"/>
  <c r="AK191" i="11"/>
  <c r="AK245" i="11" s="1"/>
  <c r="AC191" i="11"/>
  <c r="AC245" i="11" s="1"/>
  <c r="U191" i="11"/>
  <c r="U245" i="11" s="1"/>
  <c r="M191" i="11"/>
  <c r="M245" i="11" s="1"/>
  <c r="E191" i="11"/>
  <c r="E245" i="11" s="1"/>
  <c r="AU190" i="11"/>
  <c r="AU244" i="11" s="1"/>
  <c r="AM190" i="11"/>
  <c r="AM244" i="11" s="1"/>
  <c r="AE190" i="11"/>
  <c r="AE244" i="11" s="1"/>
  <c r="W190" i="11"/>
  <c r="W244" i="11" s="1"/>
  <c r="O190" i="11"/>
  <c r="O244" i="11" s="1"/>
  <c r="G190" i="11"/>
  <c r="G244" i="11" s="1"/>
  <c r="AW189" i="11"/>
  <c r="AW243" i="11" s="1"/>
  <c r="AO189" i="11"/>
  <c r="AO243" i="11" s="1"/>
  <c r="AG189" i="11"/>
  <c r="AG243" i="11" s="1"/>
  <c r="Y189" i="11"/>
  <c r="Y243" i="11" s="1"/>
  <c r="Q189" i="11"/>
  <c r="Q243" i="11" s="1"/>
  <c r="I189" i="11"/>
  <c r="I243" i="11" s="1"/>
  <c r="AY188" i="11"/>
  <c r="AY242" i="11" s="1"/>
  <c r="AQ188" i="11"/>
  <c r="AQ242" i="11" s="1"/>
  <c r="AI188" i="11"/>
  <c r="AI242" i="11" s="1"/>
  <c r="AA188" i="11"/>
  <c r="AA242" i="11" s="1"/>
  <c r="S188" i="11"/>
  <c r="S242" i="11" s="1"/>
  <c r="K188" i="11"/>
  <c r="K242" i="11" s="1"/>
  <c r="C188" i="11"/>
  <c r="C242" i="11" s="1"/>
  <c r="AS187" i="11"/>
  <c r="AS241" i="11" s="1"/>
  <c r="AK187" i="11"/>
  <c r="AK241" i="11" s="1"/>
  <c r="AC187" i="11"/>
  <c r="AC241" i="11" s="1"/>
  <c r="U187" i="11"/>
  <c r="U241" i="11" s="1"/>
  <c r="M187" i="11"/>
  <c r="M241" i="11" s="1"/>
  <c r="E187" i="11"/>
  <c r="E241" i="11" s="1"/>
  <c r="AU186" i="11"/>
  <c r="AU240" i="11" s="1"/>
  <c r="AD186" i="11"/>
  <c r="AD240" i="11" s="1"/>
  <c r="AV185" i="11"/>
  <c r="AV239" i="11" s="1"/>
  <c r="P185" i="11"/>
  <c r="P239" i="11" s="1"/>
  <c r="AH184" i="11"/>
  <c r="AH238" i="11" s="1"/>
  <c r="AZ183" i="11"/>
  <c r="AZ237" i="11" s="1"/>
  <c r="T183" i="11"/>
  <c r="T237" i="11" s="1"/>
  <c r="AL182" i="11"/>
  <c r="AL236" i="11" s="1"/>
  <c r="F182" i="11"/>
  <c r="F236" i="11" s="1"/>
  <c r="X181" i="11"/>
  <c r="X235" i="11" s="1"/>
  <c r="AP180" i="11"/>
  <c r="AP234" i="11" s="1"/>
  <c r="J180" i="11"/>
  <c r="J234" i="11" s="1"/>
  <c r="AO186" i="11"/>
  <c r="AO240" i="11" s="1"/>
  <c r="AK186" i="11"/>
  <c r="AK240" i="11" s="1"/>
  <c r="AG186" i="11"/>
  <c r="AG240" i="11" s="1"/>
  <c r="AC186" i="11"/>
  <c r="AC240" i="11" s="1"/>
  <c r="Y186" i="11"/>
  <c r="Y240" i="11" s="1"/>
  <c r="U186" i="11"/>
  <c r="U240" i="11" s="1"/>
  <c r="Q186" i="11"/>
  <c r="Q240" i="11" s="1"/>
  <c r="M186" i="11"/>
  <c r="M240" i="11" s="1"/>
  <c r="I186" i="11"/>
  <c r="I240" i="11" s="1"/>
  <c r="E186" i="11"/>
  <c r="E240" i="11" s="1"/>
  <c r="AY185" i="11"/>
  <c r="AY239" i="11" s="1"/>
  <c r="AU185" i="11"/>
  <c r="AU239" i="11" s="1"/>
  <c r="AQ185" i="11"/>
  <c r="AQ239" i="11" s="1"/>
  <c r="AM185" i="11"/>
  <c r="AM239" i="11" s="1"/>
  <c r="AI185" i="11"/>
  <c r="AI239" i="11" s="1"/>
  <c r="AE185" i="11"/>
  <c r="AE239" i="11" s="1"/>
  <c r="AA185" i="11"/>
  <c r="AA239" i="11" s="1"/>
  <c r="W185" i="11"/>
  <c r="W239" i="11" s="1"/>
  <c r="S185" i="11"/>
  <c r="S239" i="11" s="1"/>
  <c r="O185" i="11"/>
  <c r="O239" i="11" s="1"/>
  <c r="K185" i="11"/>
  <c r="K239" i="11" s="1"/>
  <c r="G185" i="11"/>
  <c r="G239" i="11" s="1"/>
  <c r="C185" i="11"/>
  <c r="C239" i="11" s="1"/>
  <c r="AW184" i="11"/>
  <c r="AW238" i="11" s="1"/>
  <c r="AS184" i="11"/>
  <c r="AS238" i="11" s="1"/>
  <c r="AO184" i="11"/>
  <c r="AO238" i="11" s="1"/>
  <c r="AK184" i="11"/>
  <c r="AK238" i="11" s="1"/>
  <c r="AG184" i="11"/>
  <c r="AG238" i="11" s="1"/>
  <c r="AC184" i="11"/>
  <c r="AC238" i="11" s="1"/>
  <c r="Y184" i="11"/>
  <c r="Y238" i="11" s="1"/>
  <c r="U184" i="11"/>
  <c r="U238" i="11" s="1"/>
  <c r="Q184" i="11"/>
  <c r="Q238" i="11" s="1"/>
  <c r="M184" i="11"/>
  <c r="M238" i="11" s="1"/>
  <c r="I184" i="11"/>
  <c r="I238" i="11" s="1"/>
  <c r="E184" i="11"/>
  <c r="E238" i="11" s="1"/>
  <c r="AY183" i="11"/>
  <c r="AY237" i="11" s="1"/>
  <c r="AU183" i="11"/>
  <c r="AU237" i="11" s="1"/>
  <c r="AQ183" i="11"/>
  <c r="AQ237" i="11" s="1"/>
  <c r="AM183" i="11"/>
  <c r="AM237" i="11" s="1"/>
  <c r="AI183" i="11"/>
  <c r="AI237" i="11" s="1"/>
  <c r="AE183" i="11"/>
  <c r="AE237" i="11" s="1"/>
  <c r="AA183" i="11"/>
  <c r="AA237" i="11" s="1"/>
  <c r="W183" i="11"/>
  <c r="W237" i="11" s="1"/>
  <c r="S183" i="11"/>
  <c r="S237" i="11" s="1"/>
  <c r="O183" i="11"/>
  <c r="O237" i="11" s="1"/>
  <c r="K183" i="11"/>
  <c r="K237" i="11" s="1"/>
  <c r="G183" i="11"/>
  <c r="G237" i="11" s="1"/>
  <c r="C183" i="11"/>
  <c r="C237" i="11" s="1"/>
  <c r="AW182" i="11"/>
  <c r="AW236" i="11" s="1"/>
  <c r="AS182" i="11"/>
  <c r="AS236" i="11" s="1"/>
  <c r="AO182" i="11"/>
  <c r="AO236" i="11" s="1"/>
  <c r="AK182" i="11"/>
  <c r="AK236" i="11" s="1"/>
  <c r="AG182" i="11"/>
  <c r="AG236" i="11" s="1"/>
  <c r="AC182" i="11"/>
  <c r="AC236" i="11" s="1"/>
  <c r="Y182" i="11"/>
  <c r="Y236" i="11" s="1"/>
  <c r="U182" i="11"/>
  <c r="U236" i="11" s="1"/>
  <c r="Q182" i="11"/>
  <c r="Q236" i="11" s="1"/>
  <c r="M182" i="11"/>
  <c r="M236" i="11" s="1"/>
  <c r="I182" i="11"/>
  <c r="I236" i="11" s="1"/>
  <c r="E182" i="11"/>
  <c r="E236" i="11" s="1"/>
  <c r="AY181" i="11"/>
  <c r="AY235" i="11" s="1"/>
  <c r="AU181" i="11"/>
  <c r="AU235" i="11" s="1"/>
  <c r="AQ181" i="11"/>
  <c r="AQ235" i="11" s="1"/>
  <c r="AM181" i="11"/>
  <c r="AM235" i="11" s="1"/>
  <c r="AI181" i="11"/>
  <c r="AI235" i="11" s="1"/>
  <c r="AE181" i="11"/>
  <c r="AE235" i="11" s="1"/>
  <c r="AA181" i="11"/>
  <c r="AA235" i="11" s="1"/>
  <c r="W181" i="11"/>
  <c r="W235" i="11" s="1"/>
  <c r="S181" i="11"/>
  <c r="S235" i="11" s="1"/>
  <c r="O181" i="11"/>
  <c r="O235" i="11" s="1"/>
  <c r="K181" i="11"/>
  <c r="K235" i="11" s="1"/>
  <c r="G181" i="11"/>
  <c r="G235" i="11" s="1"/>
  <c r="C181" i="11"/>
  <c r="C235" i="11" s="1"/>
  <c r="AW180" i="11"/>
  <c r="AW234" i="11" s="1"/>
  <c r="AS180" i="11"/>
  <c r="AS234" i="11" s="1"/>
  <c r="AO180" i="11"/>
  <c r="AO234" i="11" s="1"/>
  <c r="AK180" i="11"/>
  <c r="AK234" i="11" s="1"/>
  <c r="AG180" i="11"/>
  <c r="AG234" i="11" s="1"/>
  <c r="AC180" i="11"/>
  <c r="AC234" i="11" s="1"/>
  <c r="Y180" i="11"/>
  <c r="Y234" i="11" s="1"/>
  <c r="U180" i="11"/>
  <c r="U234" i="11" s="1"/>
  <c r="Q180" i="11"/>
  <c r="Q234" i="11" s="1"/>
  <c r="M180" i="11"/>
  <c r="M234" i="11" s="1"/>
  <c r="I180" i="11"/>
  <c r="I234" i="11" s="1"/>
  <c r="E180" i="11"/>
  <c r="E234" i="11" s="1"/>
  <c r="AN186" i="11"/>
  <c r="AN240" i="11" s="1"/>
  <c r="AJ186" i="11"/>
  <c r="AJ240" i="11" s="1"/>
  <c r="AF186" i="11"/>
  <c r="AF240" i="11" s="1"/>
  <c r="AB186" i="11"/>
  <c r="AB240" i="11" s="1"/>
  <c r="X186" i="11"/>
  <c r="X240" i="11" s="1"/>
  <c r="T186" i="11"/>
  <c r="T240" i="11" s="1"/>
  <c r="P186" i="11"/>
  <c r="P240" i="11" s="1"/>
  <c r="L186" i="11"/>
  <c r="L240" i="11" s="1"/>
  <c r="H186" i="11"/>
  <c r="H240" i="11" s="1"/>
  <c r="D186" i="11"/>
  <c r="D240" i="11" s="1"/>
  <c r="AX185" i="11"/>
  <c r="AX239" i="11" s="1"/>
  <c r="AT185" i="11"/>
  <c r="AT239" i="11" s="1"/>
  <c r="AP185" i="11"/>
  <c r="AP239" i="11" s="1"/>
  <c r="AL185" i="11"/>
  <c r="AL239" i="11" s="1"/>
  <c r="AH185" i="11"/>
  <c r="AH239" i="11" s="1"/>
  <c r="AD185" i="11"/>
  <c r="AD239" i="11" s="1"/>
  <c r="Z185" i="11"/>
  <c r="Z239" i="11" s="1"/>
  <c r="V185" i="11"/>
  <c r="V239" i="11" s="1"/>
  <c r="R185" i="11"/>
  <c r="R239" i="11" s="1"/>
  <c r="N185" i="11"/>
  <c r="N239" i="11" s="1"/>
  <c r="J185" i="11"/>
  <c r="J239" i="11" s="1"/>
  <c r="F185" i="11"/>
  <c r="F239" i="11" s="1"/>
  <c r="AZ184" i="11"/>
  <c r="AZ238" i="11" s="1"/>
  <c r="AV184" i="11"/>
  <c r="AV238" i="11" s="1"/>
  <c r="AR184" i="11"/>
  <c r="AR238" i="11" s="1"/>
  <c r="AN184" i="11"/>
  <c r="AN238" i="11" s="1"/>
  <c r="AJ184" i="11"/>
  <c r="AJ238" i="11" s="1"/>
  <c r="AF184" i="11"/>
  <c r="AF238" i="11" s="1"/>
  <c r="AB184" i="11"/>
  <c r="AB238" i="11" s="1"/>
  <c r="X184" i="11"/>
  <c r="X238" i="11" s="1"/>
  <c r="T184" i="11"/>
  <c r="T238" i="11" s="1"/>
  <c r="P184" i="11"/>
  <c r="P238" i="11" s="1"/>
  <c r="L184" i="11"/>
  <c r="L238" i="11" s="1"/>
  <c r="H184" i="11"/>
  <c r="H238" i="11" s="1"/>
  <c r="D184" i="11"/>
  <c r="D238" i="11" s="1"/>
  <c r="AX183" i="11"/>
  <c r="AX237" i="11" s="1"/>
  <c r="AT183" i="11"/>
  <c r="AT237" i="11" s="1"/>
  <c r="AP183" i="11"/>
  <c r="AP237" i="11" s="1"/>
  <c r="AL183" i="11"/>
  <c r="AL237" i="11" s="1"/>
  <c r="AH183" i="11"/>
  <c r="AH237" i="11" s="1"/>
  <c r="AD183" i="11"/>
  <c r="AD237" i="11" s="1"/>
  <c r="Z183" i="11"/>
  <c r="Z237" i="11" s="1"/>
  <c r="V183" i="11"/>
  <c r="V237" i="11" s="1"/>
  <c r="R183" i="11"/>
  <c r="R237" i="11" s="1"/>
  <c r="N183" i="11"/>
  <c r="N237" i="11" s="1"/>
  <c r="J183" i="11"/>
  <c r="J237" i="11" s="1"/>
  <c r="F183" i="11"/>
  <c r="F237" i="11" s="1"/>
  <c r="AZ182" i="11"/>
  <c r="AZ236" i="11" s="1"/>
  <c r="AV182" i="11"/>
  <c r="AV236" i="11" s="1"/>
  <c r="AR182" i="11"/>
  <c r="AR236" i="11" s="1"/>
  <c r="AN182" i="11"/>
  <c r="AN236" i="11" s="1"/>
  <c r="AJ182" i="11"/>
  <c r="AJ236" i="11" s="1"/>
  <c r="AF182" i="11"/>
  <c r="AF236" i="11" s="1"/>
  <c r="AB182" i="11"/>
  <c r="AB236" i="11" s="1"/>
  <c r="X182" i="11"/>
  <c r="X236" i="11" s="1"/>
  <c r="T182" i="11"/>
  <c r="T236" i="11" s="1"/>
  <c r="P182" i="11"/>
  <c r="P236" i="11" s="1"/>
  <c r="L182" i="11"/>
  <c r="L236" i="11" s="1"/>
  <c r="H182" i="11"/>
  <c r="H236" i="11" s="1"/>
  <c r="D182" i="11"/>
  <c r="D236" i="11" s="1"/>
  <c r="AX181" i="11"/>
  <c r="AX235" i="11" s="1"/>
  <c r="AT181" i="11"/>
  <c r="AT235" i="11" s="1"/>
  <c r="AP181" i="11"/>
  <c r="AP235" i="11" s="1"/>
  <c r="AL181" i="11"/>
  <c r="AL235" i="11" s="1"/>
  <c r="AH181" i="11"/>
  <c r="AH235" i="11" s="1"/>
  <c r="AD181" i="11"/>
  <c r="AD235" i="11" s="1"/>
  <c r="Z181" i="11"/>
  <c r="Z235" i="11" s="1"/>
  <c r="V181" i="11"/>
  <c r="V235" i="11" s="1"/>
  <c r="R181" i="11"/>
  <c r="R235" i="11" s="1"/>
  <c r="N181" i="11"/>
  <c r="N235" i="11" s="1"/>
  <c r="J181" i="11"/>
  <c r="J235" i="11" s="1"/>
  <c r="F181" i="11"/>
  <c r="F235" i="11" s="1"/>
  <c r="AZ180" i="11"/>
  <c r="AZ234" i="11" s="1"/>
  <c r="AV180" i="11"/>
  <c r="AV234" i="11" s="1"/>
  <c r="AR180" i="11"/>
  <c r="AR234" i="11" s="1"/>
  <c r="AN180" i="11"/>
  <c r="AN234" i="11" s="1"/>
  <c r="AJ180" i="11"/>
  <c r="AJ234" i="11" s="1"/>
  <c r="AF180" i="11"/>
  <c r="AF234" i="11" s="1"/>
  <c r="AB180" i="11"/>
  <c r="AB234" i="11" s="1"/>
  <c r="X180" i="11"/>
  <c r="X234" i="11" s="1"/>
  <c r="T180" i="11"/>
  <c r="T234" i="11" s="1"/>
  <c r="P180" i="11"/>
  <c r="P234" i="11" s="1"/>
  <c r="L180" i="11"/>
  <c r="L234" i="11" s="1"/>
  <c r="H180" i="11"/>
  <c r="H234" i="11" s="1"/>
  <c r="D180" i="11"/>
  <c r="D234" i="11" s="1"/>
  <c r="AM186" i="11"/>
  <c r="AM240" i="11" s="1"/>
  <c r="AI186" i="11"/>
  <c r="AI240" i="11" s="1"/>
  <c r="AE186" i="11"/>
  <c r="AE240" i="11" s="1"/>
  <c r="AA186" i="11"/>
  <c r="AA240" i="11" s="1"/>
  <c r="W186" i="11"/>
  <c r="W240" i="11" s="1"/>
  <c r="S186" i="11"/>
  <c r="S240" i="11" s="1"/>
  <c r="O186" i="11"/>
  <c r="O240" i="11" s="1"/>
  <c r="K186" i="11"/>
  <c r="K240" i="11" s="1"/>
  <c r="G186" i="11"/>
  <c r="G240" i="11" s="1"/>
  <c r="C186" i="11"/>
  <c r="C240" i="11" s="1"/>
  <c r="AW185" i="11"/>
  <c r="AW239" i="11" s="1"/>
  <c r="AS185" i="11"/>
  <c r="AS239" i="11" s="1"/>
  <c r="AO185" i="11"/>
  <c r="AO239" i="11" s="1"/>
  <c r="AK185" i="11"/>
  <c r="AK239" i="11" s="1"/>
  <c r="AG185" i="11"/>
  <c r="AG239" i="11" s="1"/>
  <c r="AC185" i="11"/>
  <c r="AC239" i="11" s="1"/>
  <c r="Y185" i="11"/>
  <c r="Y239" i="11" s="1"/>
  <c r="U185" i="11"/>
  <c r="U239" i="11" s="1"/>
  <c r="Q185" i="11"/>
  <c r="Q239" i="11" s="1"/>
  <c r="M185" i="11"/>
  <c r="M239" i="11" s="1"/>
  <c r="I185" i="11"/>
  <c r="I239" i="11" s="1"/>
  <c r="E185" i="11"/>
  <c r="E239" i="11" s="1"/>
  <c r="AY184" i="11"/>
  <c r="AY238" i="11" s="1"/>
  <c r="AU184" i="11"/>
  <c r="AU238" i="11" s="1"/>
  <c r="AQ184" i="11"/>
  <c r="AQ238" i="11" s="1"/>
  <c r="AM184" i="11"/>
  <c r="AM238" i="11" s="1"/>
  <c r="AI184" i="11"/>
  <c r="AI238" i="11" s="1"/>
  <c r="AE184" i="11"/>
  <c r="AE238" i="11" s="1"/>
  <c r="AA184" i="11"/>
  <c r="AA238" i="11" s="1"/>
  <c r="W184" i="11"/>
  <c r="W238" i="11" s="1"/>
  <c r="S184" i="11"/>
  <c r="S238" i="11" s="1"/>
  <c r="O184" i="11"/>
  <c r="O238" i="11" s="1"/>
  <c r="K184" i="11"/>
  <c r="K238" i="11" s="1"/>
  <c r="G184" i="11"/>
  <c r="G238" i="11" s="1"/>
  <c r="C184" i="11"/>
  <c r="C238" i="11" s="1"/>
  <c r="AW183" i="11"/>
  <c r="AW237" i="11" s="1"/>
  <c r="AS183" i="11"/>
  <c r="AS237" i="11" s="1"/>
  <c r="AO183" i="11"/>
  <c r="AO237" i="11" s="1"/>
  <c r="AK183" i="11"/>
  <c r="AK237" i="11" s="1"/>
  <c r="AG183" i="11"/>
  <c r="AG237" i="11" s="1"/>
  <c r="AC183" i="11"/>
  <c r="AC237" i="11" s="1"/>
  <c r="Y183" i="11"/>
  <c r="Y237" i="11" s="1"/>
  <c r="U183" i="11"/>
  <c r="U237" i="11" s="1"/>
  <c r="Q183" i="11"/>
  <c r="Q237" i="11" s="1"/>
  <c r="M183" i="11"/>
  <c r="M237" i="11" s="1"/>
  <c r="I183" i="11"/>
  <c r="I237" i="11" s="1"/>
  <c r="E183" i="11"/>
  <c r="E237" i="11" s="1"/>
  <c r="AY182" i="11"/>
  <c r="AY236" i="11" s="1"/>
  <c r="AU182" i="11"/>
  <c r="AU236" i="11" s="1"/>
  <c r="AQ182" i="11"/>
  <c r="AQ236" i="11" s="1"/>
  <c r="AM182" i="11"/>
  <c r="AM236" i="11" s="1"/>
  <c r="AI182" i="11"/>
  <c r="AI236" i="11" s="1"/>
  <c r="AE182" i="11"/>
  <c r="AE236" i="11" s="1"/>
  <c r="AA182" i="11"/>
  <c r="AA236" i="11" s="1"/>
  <c r="W182" i="11"/>
  <c r="W236" i="11" s="1"/>
  <c r="S182" i="11"/>
  <c r="S236" i="11" s="1"/>
  <c r="O182" i="11"/>
  <c r="O236" i="11" s="1"/>
  <c r="K182" i="11"/>
  <c r="K236" i="11" s="1"/>
  <c r="G182" i="11"/>
  <c r="G236" i="11" s="1"/>
  <c r="C182" i="11"/>
  <c r="C236" i="11" s="1"/>
  <c r="AW181" i="11"/>
  <c r="AW235" i="11" s="1"/>
  <c r="AS181" i="11"/>
  <c r="AS235" i="11" s="1"/>
  <c r="AO181" i="11"/>
  <c r="AO235" i="11" s="1"/>
  <c r="AK181" i="11"/>
  <c r="AK235" i="11" s="1"/>
  <c r="AG181" i="11"/>
  <c r="AG235" i="11" s="1"/>
  <c r="AC181" i="11"/>
  <c r="AC235" i="11" s="1"/>
  <c r="Y181" i="11"/>
  <c r="Y235" i="11" s="1"/>
  <c r="U181" i="11"/>
  <c r="U235" i="11" s="1"/>
  <c r="Q181" i="11"/>
  <c r="Q235" i="11" s="1"/>
  <c r="M181" i="11"/>
  <c r="M235" i="11" s="1"/>
  <c r="I181" i="11"/>
  <c r="I235" i="11" s="1"/>
  <c r="E181" i="11"/>
  <c r="E235" i="11" s="1"/>
  <c r="AY180" i="11"/>
  <c r="AY234" i="11" s="1"/>
  <c r="AU180" i="11"/>
  <c r="AU234" i="11" s="1"/>
  <c r="AQ180" i="11"/>
  <c r="AQ234" i="11" s="1"/>
  <c r="AM180" i="11"/>
  <c r="AM234" i="11" s="1"/>
  <c r="AI180" i="11"/>
  <c r="AI234" i="11" s="1"/>
  <c r="AE180" i="11"/>
  <c r="AE234" i="11" s="1"/>
  <c r="AA180" i="11"/>
  <c r="AA234" i="11" s="1"/>
  <c r="W180" i="11"/>
  <c r="W234" i="11" s="1"/>
  <c r="S180" i="11"/>
  <c r="S234" i="11" s="1"/>
  <c r="O180" i="11"/>
  <c r="O234" i="11" s="1"/>
  <c r="K180" i="11"/>
  <c r="K234" i="11" s="1"/>
  <c r="G180" i="11"/>
  <c r="G234" i="11" s="1"/>
  <c r="I587" i="11" l="1"/>
  <c r="AQ586" i="11"/>
  <c r="AA586" i="11"/>
  <c r="K586" i="11"/>
  <c r="AS585" i="11"/>
  <c r="AC585" i="11"/>
  <c r="M585" i="11"/>
  <c r="AU584" i="11"/>
  <c r="AE584" i="11"/>
  <c r="O584" i="11"/>
  <c r="AW583" i="11"/>
  <c r="AG583" i="11"/>
  <c r="Q583" i="11"/>
  <c r="AY582" i="11"/>
  <c r="AI582" i="11"/>
  <c r="S582" i="11"/>
  <c r="C582" i="11"/>
  <c r="AK581" i="11"/>
  <c r="U581" i="11"/>
  <c r="E581" i="11"/>
  <c r="AM580" i="11"/>
  <c r="W580" i="11"/>
  <c r="G580" i="11"/>
  <c r="AO579" i="11"/>
  <c r="Y579" i="11"/>
  <c r="I579" i="11"/>
  <c r="AQ578" i="11"/>
  <c r="AA578" i="11"/>
  <c r="K578" i="11"/>
  <c r="AS577" i="11"/>
  <c r="AC577" i="11"/>
  <c r="M577" i="11"/>
  <c r="AU576" i="11"/>
  <c r="AE576" i="11"/>
  <c r="O576" i="11"/>
  <c r="AW575" i="11"/>
  <c r="AC575" i="11"/>
  <c r="I575" i="11"/>
  <c r="AM574" i="11"/>
  <c r="O574" i="11"/>
  <c r="AS573" i="11"/>
  <c r="Y573" i="11"/>
  <c r="AY572" i="11"/>
  <c r="AE572" i="11"/>
  <c r="K572" i="11"/>
  <c r="AK571" i="11"/>
  <c r="Q571" i="11"/>
  <c r="AU570" i="11"/>
  <c r="W570" i="11"/>
  <c r="C570" i="11"/>
  <c r="AG569" i="11"/>
  <c r="I569" i="11"/>
  <c r="AM568" i="11"/>
  <c r="S568" i="11"/>
  <c r="AS567" i="11"/>
  <c r="S567" i="11"/>
  <c r="AP566" i="11"/>
  <c r="J566" i="11"/>
  <c r="AH565" i="11"/>
  <c r="G565" i="11"/>
  <c r="R564" i="11"/>
  <c r="O563" i="11"/>
  <c r="M562" i="11"/>
  <c r="AW560" i="11"/>
  <c r="AR559" i="11"/>
  <c r="AO558" i="11"/>
  <c r="AG567" i="11"/>
  <c r="M567" i="11"/>
  <c r="AQ566" i="11"/>
  <c r="S566" i="11"/>
  <c r="AW565" i="11"/>
  <c r="AC565" i="11"/>
  <c r="E565" i="11"/>
  <c r="AG564" i="11"/>
  <c r="AV563" i="11"/>
  <c r="AX562" i="11"/>
  <c r="J562" i="11"/>
  <c r="T561" i="11"/>
  <c r="V560" i="11"/>
  <c r="AF559" i="11"/>
  <c r="AP558" i="11"/>
  <c r="T559" i="11"/>
  <c r="AI563" i="11"/>
  <c r="N566" i="11"/>
  <c r="AD568" i="11"/>
  <c r="J570" i="11"/>
  <c r="AN571" i="11"/>
  <c r="AJ573" i="11"/>
  <c r="P575" i="11"/>
  <c r="AT576" i="11"/>
  <c r="AP578" i="11"/>
  <c r="V580" i="11"/>
  <c r="AZ581" i="11"/>
  <c r="AB583" i="11"/>
  <c r="R584" i="11"/>
  <c r="H585" i="11"/>
  <c r="F586" i="11"/>
  <c r="AT586" i="11"/>
  <c r="AJ587" i="11"/>
  <c r="AH588" i="11"/>
  <c r="X589" i="11"/>
  <c r="N590" i="11"/>
  <c r="L591" i="11"/>
  <c r="AZ591" i="11"/>
  <c r="AP592" i="11"/>
  <c r="AN593" i="11"/>
  <c r="AD594" i="11"/>
  <c r="T595" i="11"/>
  <c r="R596" i="11"/>
  <c r="H597" i="11"/>
  <c r="AV597" i="11"/>
  <c r="AT598" i="11"/>
  <c r="AJ599" i="11"/>
  <c r="Z600" i="11"/>
  <c r="X601" i="11"/>
  <c r="N602" i="11"/>
  <c r="D603" i="11"/>
  <c r="AZ603" i="11"/>
  <c r="AP604" i="11"/>
  <c r="AF605" i="11"/>
  <c r="AD606" i="11"/>
  <c r="T607" i="11"/>
  <c r="AW558" i="11"/>
  <c r="E564" i="11"/>
  <c r="Y566" i="11"/>
  <c r="V568" i="11"/>
  <c r="R570" i="11"/>
  <c r="AV571" i="11"/>
  <c r="AB573" i="11"/>
  <c r="X575" i="11"/>
  <c r="D577" i="11"/>
  <c r="AH578" i="11"/>
  <c r="AD580" i="11"/>
  <c r="J582" i="11"/>
  <c r="X583" i="11"/>
  <c r="V584" i="11"/>
  <c r="L585" i="11"/>
  <c r="AZ585" i="11"/>
  <c r="AX586" i="11"/>
  <c r="AN587" i="11"/>
  <c r="AD588" i="11"/>
  <c r="AB589" i="11"/>
  <c r="R590" i="11"/>
  <c r="H591" i="11"/>
  <c r="F592" i="11"/>
  <c r="AT592" i="11"/>
  <c r="AJ593" i="11"/>
  <c r="AH594" i="11"/>
  <c r="X595" i="11"/>
  <c r="N596" i="11"/>
  <c r="L597" i="11"/>
  <c r="AZ597" i="11"/>
  <c r="AP598" i="11"/>
  <c r="AN599" i="11"/>
  <c r="AD600" i="11"/>
  <c r="T601" i="11"/>
  <c r="R602" i="11"/>
  <c r="H603" i="11"/>
  <c r="AV603" i="11"/>
  <c r="AT604" i="11"/>
  <c r="AJ605" i="11"/>
  <c r="Z606" i="11"/>
  <c r="X607" i="11"/>
  <c r="AG575" i="11"/>
  <c r="Q575" i="11"/>
  <c r="AY574" i="11"/>
  <c r="AI574" i="11"/>
  <c r="S574" i="11"/>
  <c r="C574" i="11"/>
  <c r="AK573" i="11"/>
  <c r="U573" i="11"/>
  <c r="E573" i="11"/>
  <c r="AM572" i="11"/>
  <c r="W572" i="11"/>
  <c r="G572" i="11"/>
  <c r="AO571" i="11"/>
  <c r="Y571" i="11"/>
  <c r="I571" i="11"/>
  <c r="AQ570" i="11"/>
  <c r="AA570" i="11"/>
  <c r="K570" i="11"/>
  <c r="AS569" i="11"/>
  <c r="AC569" i="11"/>
  <c r="M569" i="11"/>
  <c r="AU568" i="11"/>
  <c r="AE568" i="11"/>
  <c r="O568" i="11"/>
  <c r="AW567" i="11"/>
  <c r="AD567" i="11"/>
  <c r="H567" i="11"/>
  <c r="AK566" i="11"/>
  <c r="P566" i="11"/>
  <c r="AR565" i="11"/>
  <c r="W565" i="11"/>
  <c r="AZ564" i="11"/>
  <c r="Z564" i="11"/>
  <c r="AJ563" i="11"/>
  <c r="AS562" i="11"/>
  <c r="AY561" i="11"/>
  <c r="H561" i="11"/>
  <c r="Q560" i="11"/>
  <c r="W559" i="11"/>
  <c r="AD558" i="11"/>
  <c r="AK567" i="11"/>
  <c r="U567" i="11"/>
  <c r="E567" i="11"/>
  <c r="AM566" i="11"/>
  <c r="W566" i="11"/>
  <c r="G566" i="11"/>
  <c r="AO565" i="11"/>
  <c r="Y565" i="11"/>
  <c r="I565" i="11"/>
  <c r="AQ564" i="11"/>
  <c r="V564" i="11"/>
  <c r="AN563" i="11"/>
  <c r="H563" i="11"/>
  <c r="Z562" i="11"/>
  <c r="AR561" i="11"/>
  <c r="L561" i="11"/>
  <c r="AD560" i="11"/>
  <c r="AV559" i="11"/>
  <c r="P559" i="11"/>
  <c r="AH558" i="11"/>
  <c r="C558" i="11"/>
  <c r="AV561" i="11"/>
  <c r="AX564" i="11"/>
  <c r="AJ566" i="11"/>
  <c r="N568" i="11"/>
  <c r="AB569" i="11"/>
  <c r="AP570" i="11"/>
  <c r="F572" i="11"/>
  <c r="T573" i="11"/>
  <c r="AH574" i="11"/>
  <c r="AV575" i="11"/>
  <c r="L577" i="11"/>
  <c r="Z578" i="11"/>
  <c r="AN579" i="11"/>
  <c r="D581" i="11"/>
  <c r="R582" i="11"/>
  <c r="T583" i="11"/>
  <c r="AZ583" i="11"/>
  <c r="AH584" i="11"/>
  <c r="P585" i="11"/>
  <c r="AV585" i="11"/>
  <c r="AD586" i="11"/>
  <c r="L587" i="11"/>
  <c r="AR587" i="11"/>
  <c r="Z588" i="11"/>
  <c r="H589" i="11"/>
  <c r="AN589" i="11"/>
  <c r="V590" i="11"/>
  <c r="D591" i="11"/>
  <c r="AJ591" i="11"/>
  <c r="R592" i="11"/>
  <c r="AX592" i="11"/>
  <c r="AF593" i="11"/>
  <c r="N594" i="11"/>
  <c r="AT594" i="11"/>
  <c r="AB595" i="11"/>
  <c r="J596" i="11"/>
  <c r="AP596" i="11"/>
  <c r="X597" i="11"/>
  <c r="F598" i="11"/>
  <c r="AL598" i="11"/>
  <c r="T599" i="11"/>
  <c r="AZ599" i="11"/>
  <c r="AH600" i="11"/>
  <c r="P601" i="11"/>
  <c r="AV601" i="11"/>
  <c r="AD602" i="11"/>
  <c r="L603" i="11"/>
  <c r="AR603" i="11"/>
  <c r="Z604" i="11"/>
  <c r="H605" i="11"/>
  <c r="AN605" i="11"/>
  <c r="V606" i="11"/>
  <c r="D607" i="11"/>
  <c r="AJ607" i="11"/>
  <c r="AQ559" i="11"/>
  <c r="L563" i="11"/>
  <c r="AF565" i="11"/>
  <c r="R567" i="11"/>
  <c r="AL568" i="11"/>
  <c r="AZ569" i="11"/>
  <c r="P571" i="11"/>
  <c r="AD572" i="11"/>
  <c r="AR573" i="11"/>
  <c r="H575" i="11"/>
  <c r="V576" i="11"/>
  <c r="AJ577" i="11"/>
  <c r="AX578" i="11"/>
  <c r="N580" i="11"/>
  <c r="AB581" i="11"/>
  <c r="AP582" i="11"/>
  <c r="AF583" i="11"/>
  <c r="N584" i="11"/>
  <c r="AT584" i="11"/>
  <c r="AB585" i="11"/>
  <c r="J586" i="11"/>
  <c r="AP586" i="11"/>
  <c r="X587" i="11"/>
  <c r="F588" i="11"/>
  <c r="AL588" i="11"/>
  <c r="T589" i="11"/>
  <c r="AZ589" i="11"/>
  <c r="AH590" i="11"/>
  <c r="P591" i="11"/>
  <c r="AV591" i="11"/>
  <c r="AD592" i="11"/>
  <c r="L593" i="11"/>
  <c r="AR593" i="11"/>
  <c r="Z594" i="11"/>
  <c r="H595" i="11"/>
  <c r="AN595" i="11"/>
  <c r="V596" i="11"/>
  <c r="D597" i="11"/>
  <c r="AJ597" i="11"/>
  <c r="R598" i="11"/>
  <c r="AX598" i="11"/>
  <c r="AF599" i="11"/>
  <c r="N600" i="11"/>
  <c r="AT600" i="11"/>
  <c r="AB601" i="11"/>
  <c r="J602" i="11"/>
  <c r="AP602" i="11"/>
  <c r="X603" i="11"/>
  <c r="F604" i="11"/>
  <c r="AL604" i="11"/>
  <c r="T605" i="11"/>
  <c r="AZ605" i="11"/>
  <c r="AH606" i="11"/>
  <c r="P607" i="11"/>
  <c r="AV607" i="11"/>
  <c r="C288" i="11" a="1"/>
  <c r="C288" i="11" l="1"/>
  <c r="I288" i="11"/>
  <c r="Q288" i="11"/>
  <c r="Y288" i="11"/>
  <c r="AG288" i="11"/>
  <c r="AO288" i="11"/>
  <c r="AW288" i="11"/>
  <c r="G289" i="11"/>
  <c r="O289" i="11"/>
  <c r="W289" i="11"/>
  <c r="AE289" i="11"/>
  <c r="AM289" i="11"/>
  <c r="AU289" i="11"/>
  <c r="E290" i="11"/>
  <c r="M290" i="11"/>
  <c r="U290" i="11"/>
  <c r="AC290" i="11"/>
  <c r="AH290" i="11"/>
  <c r="AN290" i="11"/>
  <c r="AS290" i="11"/>
  <c r="AX290" i="11"/>
  <c r="F291" i="11"/>
  <c r="K291" i="11"/>
  <c r="P291" i="11"/>
  <c r="V291" i="11"/>
  <c r="AA291" i="11"/>
  <c r="AF291" i="11"/>
  <c r="AL291" i="11"/>
  <c r="AQ291" i="11"/>
  <c r="AV291" i="11"/>
  <c r="D292" i="11"/>
  <c r="I292" i="11"/>
  <c r="N292" i="11"/>
  <c r="T292" i="11"/>
  <c r="Y292" i="11"/>
  <c r="AD292" i="11"/>
  <c r="AJ292" i="11"/>
  <c r="AO292" i="11"/>
  <c r="AT292" i="11"/>
  <c r="AZ292" i="11"/>
  <c r="G293" i="11"/>
  <c r="L293" i="11"/>
  <c r="R293" i="11"/>
  <c r="W293" i="11"/>
  <c r="AB293" i="11"/>
  <c r="AH293" i="11"/>
  <c r="AM293" i="11"/>
  <c r="AR293" i="11"/>
  <c r="AX293" i="11"/>
  <c r="E294" i="11"/>
  <c r="J294" i="11"/>
  <c r="P294" i="11"/>
  <c r="U294" i="11"/>
  <c r="Z294" i="11"/>
  <c r="AF294" i="11"/>
  <c r="AK294" i="11"/>
  <c r="AP294" i="11"/>
  <c r="AT294" i="11"/>
  <c r="AX294" i="11"/>
  <c r="D295" i="11"/>
  <c r="H295" i="11"/>
  <c r="L295" i="11"/>
  <c r="P295" i="11"/>
  <c r="T295" i="11"/>
  <c r="X295" i="11"/>
  <c r="AB295" i="11"/>
  <c r="AF295" i="11"/>
  <c r="AJ295" i="11"/>
  <c r="AN295" i="11"/>
  <c r="AR295" i="11"/>
  <c r="AV295" i="11"/>
  <c r="AZ295" i="11"/>
  <c r="F296" i="11"/>
  <c r="J296" i="11"/>
  <c r="N296" i="11"/>
  <c r="R296" i="11"/>
  <c r="V296" i="11"/>
  <c r="Z296" i="11"/>
  <c r="AD296" i="11"/>
  <c r="AH296" i="11"/>
  <c r="AL296" i="11"/>
  <c r="AP296" i="11"/>
  <c r="AT296" i="11"/>
  <c r="AX296" i="11"/>
  <c r="D297" i="11"/>
  <c r="H297" i="11"/>
  <c r="L297" i="11"/>
  <c r="P297" i="11"/>
  <c r="T297" i="11"/>
  <c r="X297" i="11"/>
  <c r="AB297" i="11"/>
  <c r="AF297" i="11"/>
  <c r="AJ297" i="11"/>
  <c r="AN297" i="11"/>
  <c r="AR297" i="11"/>
  <c r="AV297" i="11"/>
  <c r="AZ297" i="11"/>
  <c r="F298" i="11"/>
  <c r="J298" i="11"/>
  <c r="N298" i="11"/>
  <c r="R298" i="11"/>
  <c r="V298" i="11"/>
  <c r="Z298" i="11"/>
  <c r="AD298" i="11"/>
  <c r="AH298" i="11"/>
  <c r="AL298" i="11"/>
  <c r="AP298" i="11"/>
  <c r="AT298" i="11"/>
  <c r="AX298" i="11"/>
  <c r="D299" i="11"/>
  <c r="H299" i="11"/>
  <c r="L299" i="11"/>
  <c r="P299" i="11"/>
  <c r="T299" i="11"/>
  <c r="X299" i="11"/>
  <c r="AB299" i="11"/>
  <c r="AF299" i="11"/>
  <c r="AJ299" i="11"/>
  <c r="AN299" i="11"/>
  <c r="AR299" i="11"/>
  <c r="AV299" i="11"/>
  <c r="AZ299" i="11"/>
  <c r="F300" i="11"/>
  <c r="J300" i="11"/>
  <c r="N300" i="11"/>
  <c r="R300" i="11"/>
  <c r="V300" i="11"/>
  <c r="Z300" i="11"/>
  <c r="AD300" i="11"/>
  <c r="AH300" i="11"/>
  <c r="AL300" i="11"/>
  <c r="AP300" i="11"/>
  <c r="AT300" i="11"/>
  <c r="AX300" i="11"/>
  <c r="D301" i="11"/>
  <c r="H301" i="11"/>
  <c r="L301" i="11"/>
  <c r="P301" i="11"/>
  <c r="T301" i="11"/>
  <c r="X301" i="11"/>
  <c r="AB301" i="11"/>
  <c r="AF301" i="11"/>
  <c r="AJ301" i="11"/>
  <c r="AN301" i="11"/>
  <c r="AR301" i="11"/>
  <c r="AV301" i="11"/>
  <c r="AZ301" i="11"/>
  <c r="F302" i="11"/>
  <c r="J302" i="11"/>
  <c r="N302" i="11"/>
  <c r="R302" i="11"/>
  <c r="V302" i="11"/>
  <c r="Z302" i="11"/>
  <c r="AD302" i="11"/>
  <c r="AH302" i="11"/>
  <c r="AL302" i="11"/>
  <c r="AP302" i="11"/>
  <c r="AT302" i="11"/>
  <c r="AX302" i="11"/>
  <c r="D303" i="11"/>
  <c r="H303" i="11"/>
  <c r="L303" i="11"/>
  <c r="P303" i="11"/>
  <c r="T303" i="11"/>
  <c r="X303" i="11"/>
  <c r="AB303" i="11"/>
  <c r="AF303" i="11"/>
  <c r="AJ303" i="11"/>
  <c r="AN303" i="11"/>
  <c r="AR303" i="11"/>
  <c r="AV303" i="11"/>
  <c r="AZ303" i="11"/>
  <c r="F304" i="11"/>
  <c r="J304" i="11"/>
  <c r="N304" i="11"/>
  <c r="R304" i="11"/>
  <c r="V304" i="11"/>
  <c r="Z304" i="11"/>
  <c r="AD304" i="11"/>
  <c r="AH304" i="11"/>
  <c r="AL304" i="11"/>
  <c r="AP304" i="11"/>
  <c r="AT304" i="11"/>
  <c r="AX304" i="11"/>
  <c r="D305" i="11"/>
  <c r="H305" i="11"/>
  <c r="L305" i="11"/>
  <c r="P305" i="11"/>
  <c r="T305" i="11"/>
  <c r="X305" i="11"/>
  <c r="AB305" i="11"/>
  <c r="AF305" i="11"/>
  <c r="AJ305" i="11"/>
  <c r="AN305" i="11"/>
  <c r="AR305" i="11"/>
  <c r="AV305" i="11"/>
  <c r="AZ305" i="11"/>
  <c r="F306" i="11"/>
  <c r="J306" i="11"/>
  <c r="N306" i="11"/>
  <c r="R306" i="11"/>
  <c r="V306" i="11"/>
  <c r="Z306" i="11"/>
  <c r="AD306" i="11"/>
  <c r="M288" i="11"/>
  <c r="V288" i="11"/>
  <c r="AH288" i="11"/>
  <c r="AS288" i="11"/>
  <c r="D289" i="11"/>
  <c r="P289" i="11"/>
  <c r="AA289" i="11"/>
  <c r="AJ289" i="11"/>
  <c r="AV289" i="11"/>
  <c r="I290" i="11"/>
  <c r="R290" i="11"/>
  <c r="AD290" i="11"/>
  <c r="AK290" i="11"/>
  <c r="AR290" i="11"/>
  <c r="AZ290" i="11"/>
  <c r="H291" i="11"/>
  <c r="O291" i="11"/>
  <c r="W291" i="11"/>
  <c r="AD291" i="11"/>
  <c r="AJ291" i="11"/>
  <c r="AR291" i="11"/>
  <c r="AY291" i="11"/>
  <c r="H292" i="11"/>
  <c r="P292" i="11"/>
  <c r="V292" i="11"/>
  <c r="AC292" i="11"/>
  <c r="AK292" i="11"/>
  <c r="AR292" i="11"/>
  <c r="AX292" i="11"/>
  <c r="H293" i="11"/>
  <c r="O293" i="11"/>
  <c r="V293" i="11"/>
  <c r="AD293" i="11"/>
  <c r="AJ293" i="11"/>
  <c r="AQ293" i="11"/>
  <c r="AY293" i="11"/>
  <c r="H294" i="11"/>
  <c r="N294" i="11"/>
  <c r="V294" i="11"/>
  <c r="AC294" i="11"/>
  <c r="AJ294" i="11"/>
  <c r="AQ294" i="11"/>
  <c r="AV294" i="11"/>
  <c r="C295" i="11"/>
  <c r="I295" i="11"/>
  <c r="N295" i="11"/>
  <c r="S295" i="11"/>
  <c r="Y295" i="11"/>
  <c r="AD295" i="11"/>
  <c r="AI295" i="11"/>
  <c r="AO295" i="11"/>
  <c r="AT295" i="11"/>
  <c r="AY295" i="11"/>
  <c r="G296" i="11"/>
  <c r="L296" i="11"/>
  <c r="Q296" i="11"/>
  <c r="W296" i="11"/>
  <c r="AB296" i="11"/>
  <c r="AG296" i="11"/>
  <c r="AM296" i="11"/>
  <c r="AR296" i="11"/>
  <c r="AW296" i="11"/>
  <c r="E297" i="11"/>
  <c r="J297" i="11"/>
  <c r="O297" i="11"/>
  <c r="U297" i="11"/>
  <c r="Z297" i="11"/>
  <c r="AE297" i="11"/>
  <c r="AK297" i="11"/>
  <c r="AP297" i="11"/>
  <c r="AU297" i="11"/>
  <c r="C298" i="11"/>
  <c r="H298" i="11"/>
  <c r="M298" i="11"/>
  <c r="S298" i="11"/>
  <c r="X298" i="11"/>
  <c r="AC298" i="11"/>
  <c r="AI298" i="11"/>
  <c r="AN298" i="11"/>
  <c r="AS298" i="11"/>
  <c r="AY298" i="11"/>
  <c r="F299" i="11"/>
  <c r="K299" i="11"/>
  <c r="Q299" i="11"/>
  <c r="V299" i="11"/>
  <c r="AA299" i="11"/>
  <c r="AG299" i="11"/>
  <c r="AL299" i="11"/>
  <c r="AQ299" i="11"/>
  <c r="AW299" i="11"/>
  <c r="D300" i="11"/>
  <c r="I300" i="11"/>
  <c r="O300" i="11"/>
  <c r="T300" i="11"/>
  <c r="Y300" i="11"/>
  <c r="AE300" i="11"/>
  <c r="AJ300" i="11"/>
  <c r="AO300" i="11"/>
  <c r="AU300" i="11"/>
  <c r="AZ300" i="11"/>
  <c r="G301" i="11"/>
  <c r="M301" i="11"/>
  <c r="R301" i="11"/>
  <c r="W301" i="11"/>
  <c r="AC301" i="11"/>
  <c r="AH301" i="11"/>
  <c r="AM301" i="11"/>
  <c r="AS301" i="11"/>
  <c r="AX301" i="11"/>
  <c r="E302" i="11"/>
  <c r="K302" i="11"/>
  <c r="P302" i="11"/>
  <c r="U302" i="11"/>
  <c r="AA302" i="11"/>
  <c r="AF302" i="11"/>
  <c r="AK302" i="11"/>
  <c r="AQ302" i="11"/>
  <c r="AV302" i="11"/>
  <c r="C303" i="11"/>
  <c r="I303" i="11"/>
  <c r="N303" i="11"/>
  <c r="S303" i="11"/>
  <c r="Y303" i="11"/>
  <c r="AD303" i="11"/>
  <c r="AI303" i="11"/>
  <c r="AO303" i="11"/>
  <c r="AT303" i="11"/>
  <c r="AY303" i="11"/>
  <c r="G304" i="11"/>
  <c r="L304" i="11"/>
  <c r="Q304" i="11"/>
  <c r="W304" i="11"/>
  <c r="AB304" i="11"/>
  <c r="AG304" i="11"/>
  <c r="AM304" i="11"/>
  <c r="AR304" i="11"/>
  <c r="AW304" i="11"/>
  <c r="E305" i="11"/>
  <c r="J305" i="11"/>
  <c r="O305" i="11"/>
  <c r="U305" i="11"/>
  <c r="Z305" i="11"/>
  <c r="AE305" i="11"/>
  <c r="AK305" i="11"/>
  <c r="AP305" i="11"/>
  <c r="AU305" i="11"/>
  <c r="C306" i="11"/>
  <c r="H306" i="11"/>
  <c r="M306" i="11"/>
  <c r="S306" i="11"/>
  <c r="X306" i="11"/>
  <c r="AC306" i="11"/>
  <c r="AH306" i="11"/>
  <c r="AL306" i="11"/>
  <c r="AP306" i="11"/>
  <c r="AT306" i="11"/>
  <c r="AX306" i="11"/>
  <c r="D307" i="11"/>
  <c r="H307" i="11"/>
  <c r="L307" i="11"/>
  <c r="P307" i="11"/>
  <c r="T307" i="11"/>
  <c r="X307" i="11"/>
  <c r="AB307" i="11"/>
  <c r="AF307" i="11"/>
  <c r="AJ307" i="11"/>
  <c r="AN307" i="11"/>
  <c r="AR307" i="11"/>
  <c r="AV307" i="11"/>
  <c r="AZ307" i="11"/>
  <c r="F308" i="11"/>
  <c r="J308" i="11"/>
  <c r="N308" i="11"/>
  <c r="R308" i="11"/>
  <c r="V308" i="11"/>
  <c r="Z308" i="11"/>
  <c r="AD308" i="11"/>
  <c r="AH308" i="11"/>
  <c r="AL308" i="11"/>
  <c r="AP308" i="11"/>
  <c r="AT308" i="11"/>
  <c r="AX308" i="11"/>
  <c r="D309" i="11"/>
  <c r="H309" i="11"/>
  <c r="L309" i="11"/>
  <c r="P309" i="11"/>
  <c r="T309" i="11"/>
  <c r="X309" i="11"/>
  <c r="AB309" i="11"/>
  <c r="AF309" i="11"/>
  <c r="AJ309" i="11"/>
  <c r="AN309" i="11"/>
  <c r="AR309" i="11"/>
  <c r="AV309" i="11"/>
  <c r="AZ309" i="11"/>
  <c r="F310" i="11"/>
  <c r="J310" i="11"/>
  <c r="N310" i="11"/>
  <c r="R310" i="11"/>
  <c r="V310" i="11"/>
  <c r="Z310" i="11"/>
  <c r="AD310" i="11"/>
  <c r="AH310" i="11"/>
  <c r="AL310" i="11"/>
  <c r="AP310" i="11"/>
  <c r="AT310" i="11"/>
  <c r="AX310" i="11"/>
  <c r="D311" i="11"/>
  <c r="H311" i="11"/>
  <c r="L311" i="11"/>
  <c r="P311" i="11"/>
  <c r="T311" i="11"/>
  <c r="X311" i="11"/>
  <c r="AB311" i="11"/>
  <c r="AF311" i="11"/>
  <c r="AJ311" i="11"/>
  <c r="AN311" i="11"/>
  <c r="AR311" i="11"/>
  <c r="AV311" i="11"/>
  <c r="AZ311" i="11"/>
  <c r="F312" i="11"/>
  <c r="J312" i="11"/>
  <c r="N312" i="11"/>
  <c r="R312" i="11"/>
  <c r="V312" i="11"/>
  <c r="Z312" i="11"/>
  <c r="AD312" i="11"/>
  <c r="AH312" i="11"/>
  <c r="AL312" i="11"/>
  <c r="AP312" i="11"/>
  <c r="AT312" i="11"/>
  <c r="AX312" i="11"/>
  <c r="D313" i="11"/>
  <c r="H313" i="11"/>
  <c r="L313" i="11"/>
  <c r="P313" i="11"/>
  <c r="T313" i="11"/>
  <c r="X313" i="11"/>
  <c r="AB313" i="11"/>
  <c r="AF313" i="11"/>
  <c r="AJ313" i="11"/>
  <c r="AN313" i="11"/>
  <c r="AR313" i="11"/>
  <c r="AV313" i="11"/>
  <c r="AZ313" i="11"/>
  <c r="F314" i="11"/>
  <c r="J314" i="11"/>
  <c r="N314" i="11"/>
  <c r="R314" i="11"/>
  <c r="V314" i="11"/>
  <c r="Z314" i="11"/>
  <c r="AD314" i="11"/>
  <c r="AH314" i="11"/>
  <c r="AL314" i="11"/>
  <c r="AP314" i="11"/>
  <c r="AT314" i="11"/>
  <c r="AX314" i="11"/>
  <c r="D315" i="11"/>
  <c r="H315" i="11"/>
  <c r="L315" i="11"/>
  <c r="P315" i="11"/>
  <c r="T315" i="11"/>
  <c r="X315" i="11"/>
  <c r="AB315" i="11"/>
  <c r="AF315" i="11"/>
  <c r="AJ315" i="11"/>
  <c r="AN315" i="11"/>
  <c r="AR315" i="11"/>
  <c r="AV315" i="11"/>
  <c r="AZ315" i="11"/>
  <c r="F316" i="11"/>
  <c r="J316" i="11"/>
  <c r="N316" i="11"/>
  <c r="R316" i="11"/>
  <c r="V316" i="11"/>
  <c r="Z316" i="11"/>
  <c r="AD316" i="11"/>
  <c r="AH316" i="11"/>
  <c r="AL316" i="11"/>
  <c r="AP316" i="11"/>
  <c r="AT316" i="11"/>
  <c r="AX316" i="11"/>
  <c r="D317" i="11"/>
  <c r="H317" i="11"/>
  <c r="L317" i="11"/>
  <c r="P317" i="11"/>
  <c r="T317" i="11"/>
  <c r="X317" i="11"/>
  <c r="AB317" i="11"/>
  <c r="AF317" i="11"/>
  <c r="AJ317" i="11"/>
  <c r="AN317" i="11"/>
  <c r="AR317" i="11"/>
  <c r="AV317" i="11"/>
  <c r="AZ317" i="11"/>
  <c r="F318" i="11"/>
  <c r="J318" i="11"/>
  <c r="N318" i="11"/>
  <c r="R318" i="11"/>
  <c r="V318" i="11"/>
  <c r="Z318" i="11"/>
  <c r="AD318" i="11"/>
  <c r="AH318" i="11"/>
  <c r="AL318" i="11"/>
  <c r="AP318" i="11"/>
  <c r="AT318" i="11"/>
  <c r="AX318" i="11"/>
  <c r="D319" i="11"/>
  <c r="H319" i="11"/>
  <c r="L319" i="11"/>
  <c r="P319" i="11"/>
  <c r="T319" i="11"/>
  <c r="X319" i="11"/>
  <c r="AB319" i="11"/>
  <c r="AF319" i="11"/>
  <c r="AJ319" i="11"/>
  <c r="AN319" i="11"/>
  <c r="AR319" i="11"/>
  <c r="AV319" i="11"/>
  <c r="AZ319" i="11"/>
  <c r="F320" i="11"/>
  <c r="J320" i="11"/>
  <c r="N320" i="11"/>
  <c r="R320" i="11"/>
  <c r="V320" i="11"/>
  <c r="Z320" i="11"/>
  <c r="AD320" i="11"/>
  <c r="AH320" i="11"/>
  <c r="AL320" i="11"/>
  <c r="AP320" i="11"/>
  <c r="AT320" i="11"/>
  <c r="AX320" i="11"/>
  <c r="D321" i="11"/>
  <c r="H321" i="11"/>
  <c r="L321" i="11"/>
  <c r="P321" i="11"/>
  <c r="T321" i="11"/>
  <c r="X321" i="11"/>
  <c r="AB321" i="11"/>
  <c r="AF321" i="11"/>
  <c r="AJ321" i="11"/>
  <c r="AN321" i="11"/>
  <c r="AR321" i="11"/>
  <c r="AV321" i="11"/>
  <c r="AZ321" i="11"/>
  <c r="F322" i="11"/>
  <c r="J322" i="11"/>
  <c r="N322" i="11"/>
  <c r="R322" i="11"/>
  <c r="V322" i="11"/>
  <c r="Z322" i="11"/>
  <c r="AD322" i="11"/>
  <c r="AH322" i="11"/>
  <c r="AL322" i="11"/>
  <c r="AP322" i="11"/>
  <c r="AT322" i="11"/>
  <c r="AX322" i="11"/>
  <c r="D323" i="11"/>
  <c r="H323" i="11"/>
  <c r="L323" i="11"/>
  <c r="P323" i="11"/>
  <c r="T323" i="11"/>
  <c r="X323" i="11"/>
  <c r="AB323" i="11"/>
  <c r="AF323" i="11"/>
  <c r="AJ323" i="11"/>
  <c r="AN323" i="11"/>
  <c r="AR323" i="11"/>
  <c r="AV323" i="11"/>
  <c r="AZ323" i="11"/>
  <c r="F324" i="11"/>
  <c r="J324" i="11"/>
  <c r="N324" i="11"/>
  <c r="R324" i="11"/>
  <c r="V324" i="11"/>
  <c r="Z324" i="11"/>
  <c r="AD324" i="11"/>
  <c r="AH324" i="11"/>
  <c r="AL324" i="11"/>
  <c r="AP324" i="11"/>
  <c r="AT324" i="11"/>
  <c r="AX324" i="11"/>
  <c r="D325" i="11"/>
  <c r="H325" i="11"/>
  <c r="L325" i="11"/>
  <c r="P325" i="11"/>
  <c r="T325" i="11"/>
  <c r="X325" i="11"/>
  <c r="AB325" i="11"/>
  <c r="AF325" i="11"/>
  <c r="AJ325" i="11"/>
  <c r="AN325" i="11"/>
  <c r="AR325" i="11"/>
  <c r="AV325" i="11"/>
  <c r="AZ325" i="11"/>
  <c r="F326" i="11"/>
  <c r="J326" i="11"/>
  <c r="N326" i="11"/>
  <c r="R326" i="11"/>
  <c r="V326" i="11"/>
  <c r="Z326" i="11"/>
  <c r="AD326" i="11"/>
  <c r="AH326" i="11"/>
  <c r="AL326" i="11"/>
  <c r="AP326" i="11"/>
  <c r="AT326" i="11"/>
  <c r="AX326" i="11"/>
  <c r="D327" i="11"/>
  <c r="H327" i="11"/>
  <c r="L327" i="11"/>
  <c r="P327" i="11"/>
  <c r="T327" i="11"/>
  <c r="X327" i="11"/>
  <c r="AB327" i="11"/>
  <c r="AF327" i="11"/>
  <c r="AJ327" i="11"/>
  <c r="AN327" i="11"/>
  <c r="AR327" i="11"/>
  <c r="AV327" i="11"/>
  <c r="AZ327" i="11"/>
  <c r="F328" i="11"/>
  <c r="J328" i="11"/>
  <c r="N328" i="11"/>
  <c r="R328" i="11"/>
  <c r="V328" i="11"/>
  <c r="Z328" i="11"/>
  <c r="AD328" i="11"/>
  <c r="AH328" i="11"/>
  <c r="AL328" i="11"/>
  <c r="AP328" i="11"/>
  <c r="AT328" i="11"/>
  <c r="AX328" i="11"/>
  <c r="D329" i="11"/>
  <c r="H329" i="11"/>
  <c r="L329" i="11"/>
  <c r="P329" i="11"/>
  <c r="T329" i="11"/>
  <c r="X329" i="11"/>
  <c r="AB329" i="11"/>
  <c r="AF329" i="11"/>
  <c r="AJ329" i="11"/>
  <c r="AN329" i="11"/>
  <c r="AR329" i="11"/>
  <c r="AV329" i="11"/>
  <c r="AZ329" i="11"/>
  <c r="F330" i="11"/>
  <c r="J330" i="11"/>
  <c r="N330" i="11"/>
  <c r="R330" i="11"/>
  <c r="V330" i="11"/>
  <c r="Z330" i="11"/>
  <c r="AD330" i="11"/>
  <c r="AH330" i="11"/>
  <c r="AL330" i="11"/>
  <c r="AP330" i="11"/>
  <c r="AT330" i="11"/>
  <c r="AX330" i="11"/>
  <c r="D331" i="11"/>
  <c r="H331" i="11"/>
  <c r="L331" i="11"/>
  <c r="P331" i="11"/>
  <c r="T331" i="11"/>
  <c r="X331" i="11"/>
  <c r="AB331" i="11"/>
  <c r="AF331" i="11"/>
  <c r="AJ331" i="11"/>
  <c r="AN331" i="11"/>
  <c r="AR331" i="11"/>
  <c r="AV331" i="11"/>
  <c r="AZ331" i="11"/>
  <c r="F332" i="11"/>
  <c r="J332" i="11"/>
  <c r="N332" i="11"/>
  <c r="R332" i="11"/>
  <c r="V332" i="11"/>
  <c r="Z332" i="11"/>
  <c r="AD332" i="11"/>
  <c r="AH332" i="11"/>
  <c r="AL332" i="11"/>
  <c r="AP332" i="11"/>
  <c r="AT332" i="11"/>
  <c r="AX332" i="11"/>
  <c r="D333" i="11"/>
  <c r="H333" i="11"/>
  <c r="L333" i="11"/>
  <c r="P333" i="11"/>
  <c r="T333" i="11"/>
  <c r="X333" i="11"/>
  <c r="AB333" i="11"/>
  <c r="AF333" i="11"/>
  <c r="AJ333" i="11"/>
  <c r="AN333" i="11"/>
  <c r="AR333" i="11"/>
  <c r="AV333" i="11"/>
  <c r="AZ333" i="11"/>
  <c r="F334" i="11"/>
  <c r="J334" i="11"/>
  <c r="N334" i="11"/>
  <c r="R334" i="11"/>
  <c r="V334" i="11"/>
  <c r="Z334" i="11"/>
  <c r="AD334" i="11"/>
  <c r="AH334" i="11"/>
  <c r="AL334" i="11"/>
  <c r="AP334" i="11"/>
  <c r="AT334" i="11"/>
  <c r="AX334" i="11"/>
  <c r="D335" i="11"/>
  <c r="H335" i="11"/>
  <c r="L335" i="11"/>
  <c r="P335" i="11"/>
  <c r="T335" i="11"/>
  <c r="X335" i="11"/>
  <c r="AB335" i="11"/>
  <c r="AF335" i="11"/>
  <c r="AJ335" i="11"/>
  <c r="AN335" i="11"/>
  <c r="AR335" i="11"/>
  <c r="AV335" i="11"/>
  <c r="AZ335" i="11"/>
  <c r="F336" i="11"/>
  <c r="J336" i="11"/>
  <c r="N336" i="11"/>
  <c r="R336" i="11"/>
  <c r="V336" i="11"/>
  <c r="Z336" i="11"/>
  <c r="AD336" i="11"/>
  <c r="AH336" i="11"/>
  <c r="AL336" i="11"/>
  <c r="AP336" i="11"/>
  <c r="AT336" i="11"/>
  <c r="AX336" i="11"/>
  <c r="D337" i="11"/>
  <c r="H337" i="11"/>
  <c r="L337" i="11"/>
  <c r="P337" i="11"/>
  <c r="T337" i="11"/>
  <c r="X337" i="11"/>
  <c r="AB337" i="11"/>
  <c r="AF337" i="11"/>
  <c r="AJ337" i="11"/>
  <c r="AN337" i="11"/>
  <c r="AR337" i="11"/>
  <c r="AV337" i="11"/>
  <c r="AZ337" i="11"/>
  <c r="N288" i="11"/>
  <c r="Z288" i="11"/>
  <c r="AK288" i="11"/>
  <c r="AT288" i="11"/>
  <c r="H289" i="11"/>
  <c r="S289" i="11"/>
  <c r="AB289" i="11"/>
  <c r="AN289" i="11"/>
  <c r="AY289" i="11"/>
  <c r="J290" i="11"/>
  <c r="V290" i="11"/>
  <c r="AF290" i="11"/>
  <c r="AL290" i="11"/>
  <c r="AT290" i="11"/>
  <c r="C291" i="11"/>
  <c r="J291" i="11"/>
  <c r="R291" i="11"/>
  <c r="X291" i="11"/>
  <c r="AE291" i="11"/>
  <c r="AM291" i="11"/>
  <c r="AT291" i="11"/>
  <c r="AZ291" i="11"/>
  <c r="J292" i="11"/>
  <c r="Q292" i="11"/>
  <c r="X292" i="11"/>
  <c r="AF292" i="11"/>
  <c r="AL292" i="11"/>
  <c r="AS292" i="11"/>
  <c r="C293" i="11"/>
  <c r="J293" i="11"/>
  <c r="P293" i="11"/>
  <c r="X293" i="11"/>
  <c r="AE293" i="11"/>
  <c r="AL293" i="11"/>
  <c r="AT293" i="11"/>
  <c r="AZ293" i="11"/>
  <c r="I294" i="11"/>
  <c r="Q294" i="11"/>
  <c r="X294" i="11"/>
  <c r="AD294" i="11"/>
  <c r="AL294" i="11"/>
  <c r="AR294" i="11"/>
  <c r="AW294" i="11"/>
  <c r="E295" i="11"/>
  <c r="J295" i="11"/>
  <c r="O295" i="11"/>
  <c r="U295" i="11"/>
  <c r="Z295" i="11"/>
  <c r="AE295" i="11"/>
  <c r="AK295" i="11"/>
  <c r="AP295" i="11"/>
  <c r="AU295" i="11"/>
  <c r="C296" i="11"/>
  <c r="H296" i="11"/>
  <c r="M296" i="11"/>
  <c r="S296" i="11"/>
  <c r="X296" i="11"/>
  <c r="AC296" i="11"/>
  <c r="AI296" i="11"/>
  <c r="AN296" i="11"/>
  <c r="AS296" i="11"/>
  <c r="AY296" i="11"/>
  <c r="F297" i="11"/>
  <c r="K297" i="11"/>
  <c r="Q297" i="11"/>
  <c r="V297" i="11"/>
  <c r="AA297" i="11"/>
  <c r="AG297" i="11"/>
  <c r="AL297" i="11"/>
  <c r="AQ297" i="11"/>
  <c r="AW297" i="11"/>
  <c r="D298" i="11"/>
  <c r="I298" i="11"/>
  <c r="O298" i="11"/>
  <c r="T298" i="11"/>
  <c r="Y298" i="11"/>
  <c r="AE298" i="11"/>
  <c r="AJ298" i="11"/>
  <c r="AO298" i="11"/>
  <c r="AU298" i="11"/>
  <c r="AZ298" i="11"/>
  <c r="G299" i="11"/>
  <c r="M299" i="11"/>
  <c r="R299" i="11"/>
  <c r="W299" i="11"/>
  <c r="AC299" i="11"/>
  <c r="AH299" i="11"/>
  <c r="AM299" i="11"/>
  <c r="AS299" i="11"/>
  <c r="AX299" i="11"/>
  <c r="E300" i="11"/>
  <c r="K300" i="11"/>
  <c r="P300" i="11"/>
  <c r="U300" i="11"/>
  <c r="AA300" i="11"/>
  <c r="AF300" i="11"/>
  <c r="AK300" i="11"/>
  <c r="AQ300" i="11"/>
  <c r="AV300" i="11"/>
  <c r="C301" i="11"/>
  <c r="I301" i="11"/>
  <c r="N301" i="11"/>
  <c r="S301" i="11"/>
  <c r="Y301" i="11"/>
  <c r="AD301" i="11"/>
  <c r="AI301" i="11"/>
  <c r="AO301" i="11"/>
  <c r="AT301" i="11"/>
  <c r="AY301" i="11"/>
  <c r="G302" i="11"/>
  <c r="L302" i="11"/>
  <c r="Q302" i="11"/>
  <c r="W302" i="11"/>
  <c r="AB302" i="11"/>
  <c r="AG302" i="11"/>
  <c r="AM302" i="11"/>
  <c r="AR302" i="11"/>
  <c r="AW302" i="11"/>
  <c r="E303" i="11"/>
  <c r="J303" i="11"/>
  <c r="O303" i="11"/>
  <c r="U303" i="11"/>
  <c r="Z303" i="11"/>
  <c r="AE303" i="11"/>
  <c r="AK303" i="11"/>
  <c r="AP303" i="11"/>
  <c r="AU303" i="11"/>
  <c r="C304" i="11"/>
  <c r="H304" i="11"/>
  <c r="M304" i="11"/>
  <c r="S304" i="11"/>
  <c r="X304" i="11"/>
  <c r="AC304" i="11"/>
  <c r="AI304" i="11"/>
  <c r="AN304" i="11"/>
  <c r="AS304" i="11"/>
  <c r="AY304" i="11"/>
  <c r="F305" i="11"/>
  <c r="K305" i="11"/>
  <c r="Q305" i="11"/>
  <c r="V305" i="11"/>
  <c r="AA305" i="11"/>
  <c r="AG305" i="11"/>
  <c r="AL305" i="11"/>
  <c r="AQ305" i="11"/>
  <c r="AW305" i="11"/>
  <c r="D306" i="11"/>
  <c r="I306" i="11"/>
  <c r="O306" i="11"/>
  <c r="T306" i="11"/>
  <c r="Y306" i="11"/>
  <c r="AE306" i="11"/>
  <c r="AI306" i="11"/>
  <c r="AM306" i="11"/>
  <c r="AQ306" i="11"/>
  <c r="AU306" i="11"/>
  <c r="AY306" i="11"/>
  <c r="E307" i="11"/>
  <c r="I307" i="11"/>
  <c r="M307" i="11"/>
  <c r="Q307" i="11"/>
  <c r="U307" i="11"/>
  <c r="Y307" i="11"/>
  <c r="AC307" i="11"/>
  <c r="AG307" i="11"/>
  <c r="AK307" i="11"/>
  <c r="AO307" i="11"/>
  <c r="AS307" i="11"/>
  <c r="AW307" i="11"/>
  <c r="C308" i="11"/>
  <c r="G308" i="11"/>
  <c r="K308" i="11"/>
  <c r="O308" i="11"/>
  <c r="S308" i="11"/>
  <c r="W308" i="11"/>
  <c r="AA308" i="11"/>
  <c r="AE308" i="11"/>
  <c r="AI308" i="11"/>
  <c r="AM308" i="11"/>
  <c r="AQ308" i="11"/>
  <c r="AU308" i="11"/>
  <c r="AY308" i="11"/>
  <c r="E309" i="11"/>
  <c r="I309" i="11"/>
  <c r="M309" i="11"/>
  <c r="Q309" i="11"/>
  <c r="U309" i="11"/>
  <c r="Y309" i="11"/>
  <c r="AC309" i="11"/>
  <c r="AG309" i="11"/>
  <c r="AK309" i="11"/>
  <c r="AO309" i="11"/>
  <c r="AS309" i="11"/>
  <c r="AW309" i="11"/>
  <c r="C310" i="11"/>
  <c r="G310" i="11"/>
  <c r="K310" i="11"/>
  <c r="O310" i="11"/>
  <c r="S310" i="11"/>
  <c r="W310" i="11"/>
  <c r="AA310" i="11"/>
  <c r="AE310" i="11"/>
  <c r="AI310" i="11"/>
  <c r="AM310" i="11"/>
  <c r="AQ310" i="11"/>
  <c r="AU310" i="11"/>
  <c r="AY310" i="11"/>
  <c r="E311" i="11"/>
  <c r="I311" i="11"/>
  <c r="M311" i="11"/>
  <c r="Q311" i="11"/>
  <c r="U311" i="11"/>
  <c r="Y311" i="11"/>
  <c r="AC311" i="11"/>
  <c r="AG311" i="11"/>
  <c r="AK311" i="11"/>
  <c r="AO311" i="11"/>
  <c r="AS311" i="11"/>
  <c r="AW311" i="11"/>
  <c r="C312" i="11"/>
  <c r="G312" i="11"/>
  <c r="K312" i="11"/>
  <c r="O312" i="11"/>
  <c r="S312" i="11"/>
  <c r="W312" i="11"/>
  <c r="AA312" i="11"/>
  <c r="AE312" i="11"/>
  <c r="AI312" i="11"/>
  <c r="AM312" i="11"/>
  <c r="AQ312" i="11"/>
  <c r="AU312" i="11"/>
  <c r="AY312" i="11"/>
  <c r="E313" i="11"/>
  <c r="I313" i="11"/>
  <c r="M313" i="11"/>
  <c r="Q313" i="11"/>
  <c r="U313" i="11"/>
  <c r="Y313" i="11"/>
  <c r="AC313" i="11"/>
  <c r="AG313" i="11"/>
  <c r="AK313" i="11"/>
  <c r="AO313" i="11"/>
  <c r="AS313" i="11"/>
  <c r="AW313" i="11"/>
  <c r="C314" i="11"/>
  <c r="G314" i="11"/>
  <c r="K314" i="11"/>
  <c r="O314" i="11"/>
  <c r="S314" i="11"/>
  <c r="W314" i="11"/>
  <c r="AA314" i="11"/>
  <c r="AE314" i="11"/>
  <c r="AI314" i="11"/>
  <c r="AM314" i="11"/>
  <c r="AQ314" i="11"/>
  <c r="AU314" i="11"/>
  <c r="AY314" i="11"/>
  <c r="E315" i="11"/>
  <c r="I315" i="11"/>
  <c r="M315" i="11"/>
  <c r="Q315" i="11"/>
  <c r="U315" i="11"/>
  <c r="Y315" i="11"/>
  <c r="AC315" i="11"/>
  <c r="AG315" i="11"/>
  <c r="AK315" i="11"/>
  <c r="AO315" i="11"/>
  <c r="AS315" i="11"/>
  <c r="AW315" i="11"/>
  <c r="C316" i="11"/>
  <c r="G316" i="11"/>
  <c r="K316" i="11"/>
  <c r="O316" i="11"/>
  <c r="S316" i="11"/>
  <c r="W316" i="11"/>
  <c r="AA316" i="11"/>
  <c r="AE316" i="11"/>
  <c r="AI316" i="11"/>
  <c r="AM316" i="11"/>
  <c r="AQ316" i="11"/>
  <c r="AU316" i="11"/>
  <c r="AY316" i="11"/>
  <c r="E317" i="11"/>
  <c r="I317" i="11"/>
  <c r="M317" i="11"/>
  <c r="Q317" i="11"/>
  <c r="U317" i="11"/>
  <c r="Y317" i="11"/>
  <c r="AC317" i="11"/>
  <c r="AG317" i="11"/>
  <c r="AK317" i="11"/>
  <c r="AO317" i="11"/>
  <c r="AS317" i="11"/>
  <c r="AW317" i="11"/>
  <c r="C318" i="11"/>
  <c r="G318" i="11"/>
  <c r="K318" i="11"/>
  <c r="O318" i="11"/>
  <c r="S318" i="11"/>
  <c r="W318" i="11"/>
  <c r="AA318" i="11"/>
  <c r="AE318" i="11"/>
  <c r="AI318" i="11"/>
  <c r="AM318" i="11"/>
  <c r="AQ318" i="11"/>
  <c r="AU318" i="11"/>
  <c r="AY318" i="11"/>
  <c r="E319" i="11"/>
  <c r="I319" i="11"/>
  <c r="M319" i="11"/>
  <c r="Q319" i="11"/>
  <c r="U319" i="11"/>
  <c r="Y319" i="11"/>
  <c r="AC319" i="11"/>
  <c r="AG319" i="11"/>
  <c r="AK319" i="11"/>
  <c r="AO319" i="11"/>
  <c r="AS319" i="11"/>
  <c r="AW319" i="11"/>
  <c r="C320" i="11"/>
  <c r="G320" i="11"/>
  <c r="K320" i="11"/>
  <c r="O320" i="11"/>
  <c r="S320" i="11"/>
  <c r="W320" i="11"/>
  <c r="AA320" i="11"/>
  <c r="AE320" i="11"/>
  <c r="AI320" i="11"/>
  <c r="AM320" i="11"/>
  <c r="AQ320" i="11"/>
  <c r="AU320" i="11"/>
  <c r="AY320" i="11"/>
  <c r="E321" i="11"/>
  <c r="I321" i="11"/>
  <c r="M321" i="11"/>
  <c r="Q321" i="11"/>
  <c r="U321" i="11"/>
  <c r="Y321" i="11"/>
  <c r="AC321" i="11"/>
  <c r="AG321" i="11"/>
  <c r="AK321" i="11"/>
  <c r="AO321" i="11"/>
  <c r="AS321" i="11"/>
  <c r="AW321" i="11"/>
  <c r="C322" i="11"/>
  <c r="G322" i="11"/>
  <c r="K322" i="11"/>
  <c r="O322" i="11"/>
  <c r="S322" i="11"/>
  <c r="W322" i="11"/>
  <c r="AA322" i="11"/>
  <c r="AE322" i="11"/>
  <c r="AI322" i="11"/>
  <c r="AM322" i="11"/>
  <c r="AQ322" i="11"/>
  <c r="AU322" i="11"/>
  <c r="AY322" i="11"/>
  <c r="E323" i="11"/>
  <c r="I323" i="11"/>
  <c r="M323" i="11"/>
  <c r="Q323" i="11"/>
  <c r="U323" i="11"/>
  <c r="Y323" i="11"/>
  <c r="AC323" i="11"/>
  <c r="AG323" i="11"/>
  <c r="AK323" i="11"/>
  <c r="AO323" i="11"/>
  <c r="AS323" i="11"/>
  <c r="AW323" i="11"/>
  <c r="C324" i="11"/>
  <c r="G324" i="11"/>
  <c r="K324" i="11"/>
  <c r="O324" i="11"/>
  <c r="S324" i="11"/>
  <c r="W324" i="11"/>
  <c r="AA324" i="11"/>
  <c r="AE324" i="11"/>
  <c r="AI324" i="11"/>
  <c r="AM324" i="11"/>
  <c r="AQ324" i="11"/>
  <c r="AU324" i="11"/>
  <c r="AY324" i="11"/>
  <c r="E325" i="11"/>
  <c r="I325" i="11"/>
  <c r="M325" i="11"/>
  <c r="Q325" i="11"/>
  <c r="U325" i="11"/>
  <c r="Y325" i="11"/>
  <c r="AC325" i="11"/>
  <c r="AG325" i="11"/>
  <c r="AK325" i="11"/>
  <c r="AO325" i="11"/>
  <c r="AS325" i="11"/>
  <c r="AW325" i="11"/>
  <c r="C326" i="11"/>
  <c r="G326" i="11"/>
  <c r="K326" i="11"/>
  <c r="O326" i="11"/>
  <c r="S326" i="11"/>
  <c r="W326" i="11"/>
  <c r="AA326" i="11"/>
  <c r="AE326" i="11"/>
  <c r="AI326" i="11"/>
  <c r="AM326" i="11"/>
  <c r="AQ326" i="11"/>
  <c r="AU326" i="11"/>
  <c r="AY326" i="11"/>
  <c r="E327" i="11"/>
  <c r="I327" i="11"/>
  <c r="M327" i="11"/>
  <c r="Q327" i="11"/>
  <c r="U327" i="11"/>
  <c r="Y327" i="11"/>
  <c r="AC327" i="11"/>
  <c r="AG327" i="11"/>
  <c r="AK327" i="11"/>
  <c r="AO327" i="11"/>
  <c r="AS327" i="11"/>
  <c r="AW327" i="11"/>
  <c r="C328" i="11"/>
  <c r="G328" i="11"/>
  <c r="K328" i="11"/>
  <c r="O328" i="11"/>
  <c r="S328" i="11"/>
  <c r="W328" i="11"/>
  <c r="AA328" i="11"/>
  <c r="AE328" i="11"/>
  <c r="AI328" i="11"/>
  <c r="AM328" i="11"/>
  <c r="AQ328" i="11"/>
  <c r="AU328" i="11"/>
  <c r="AY328" i="11"/>
  <c r="E329" i="11"/>
  <c r="I329" i="11"/>
  <c r="M329" i="11"/>
  <c r="Q329" i="11"/>
  <c r="U329" i="11"/>
  <c r="Y329" i="11"/>
  <c r="AC329" i="11"/>
  <c r="AG329" i="11"/>
  <c r="AK329" i="11"/>
  <c r="AO329" i="11"/>
  <c r="AS329" i="11"/>
  <c r="AW329" i="11"/>
  <c r="C330" i="11"/>
  <c r="G330" i="11"/>
  <c r="K330" i="11"/>
  <c r="O330" i="11"/>
  <c r="S330" i="11"/>
  <c r="W330" i="11"/>
  <c r="AA330" i="11"/>
  <c r="AE330" i="11"/>
  <c r="AI330" i="11"/>
  <c r="AM330" i="11"/>
  <c r="AQ330" i="11"/>
  <c r="AU330" i="11"/>
  <c r="AY330" i="11"/>
  <c r="E331" i="11"/>
  <c r="I331" i="11"/>
  <c r="M331" i="11"/>
  <c r="Q331" i="11"/>
  <c r="U331" i="11"/>
  <c r="Y331" i="11"/>
  <c r="AC331" i="11"/>
  <c r="AG331" i="11"/>
  <c r="AK331" i="11"/>
  <c r="AO331" i="11"/>
  <c r="AS331" i="11"/>
  <c r="AW331" i="11"/>
  <c r="C332" i="11"/>
  <c r="G332" i="11"/>
  <c r="K332" i="11"/>
  <c r="O332" i="11"/>
  <c r="S332" i="11"/>
  <c r="W332" i="11"/>
  <c r="AA332" i="11"/>
  <c r="AE332" i="11"/>
  <c r="AI332" i="11"/>
  <c r="AM332" i="11"/>
  <c r="AQ332" i="11"/>
  <c r="AU332" i="11"/>
  <c r="AY332" i="11"/>
  <c r="E333" i="11"/>
  <c r="I333" i="11"/>
  <c r="M333" i="11"/>
  <c r="Q333" i="11"/>
  <c r="U333" i="11"/>
  <c r="Y333" i="11"/>
  <c r="AC333" i="11"/>
  <c r="AG333" i="11"/>
  <c r="AK333" i="11"/>
  <c r="AO333" i="11"/>
  <c r="AS333" i="11"/>
  <c r="AW333" i="11"/>
  <c r="C334" i="11"/>
  <c r="G334" i="11"/>
  <c r="K334" i="11"/>
  <c r="O334" i="11"/>
  <c r="S334" i="11"/>
  <c r="W334" i="11"/>
  <c r="AA334" i="11"/>
  <c r="AE334" i="11"/>
  <c r="AI334" i="11"/>
  <c r="AM334" i="11"/>
  <c r="AQ334" i="11"/>
  <c r="AU334" i="11"/>
  <c r="AY334" i="11"/>
  <c r="E335" i="11"/>
  <c r="I335" i="11"/>
  <c r="M335" i="11"/>
  <c r="Q335" i="11"/>
  <c r="U335" i="11"/>
  <c r="Y335" i="11"/>
  <c r="AC335" i="11"/>
  <c r="AG335" i="11"/>
  <c r="AK335" i="11"/>
  <c r="AO335" i="11"/>
  <c r="AS335" i="11"/>
  <c r="AW335" i="11"/>
  <c r="C336" i="11"/>
  <c r="G336" i="11"/>
  <c r="K336" i="11"/>
  <c r="O336" i="11"/>
  <c r="S336" i="11"/>
  <c r="W336" i="11"/>
  <c r="AA336" i="11"/>
  <c r="AE336" i="11"/>
  <c r="AI336" i="11"/>
  <c r="AM336" i="11"/>
  <c r="AQ336" i="11"/>
  <c r="F288" i="11"/>
  <c r="R288" i="11"/>
  <c r="AC288" i="11"/>
  <c r="AL288" i="11"/>
  <c r="AX288" i="11"/>
  <c r="K289" i="11"/>
  <c r="T289" i="11"/>
  <c r="AF289" i="11"/>
  <c r="AQ289" i="11"/>
  <c r="AZ289" i="11"/>
  <c r="N290" i="11"/>
  <c r="Y290" i="11"/>
  <c r="AG290" i="11"/>
  <c r="AO290" i="11"/>
  <c r="AV290" i="11"/>
  <c r="D291" i="11"/>
  <c r="L291" i="11"/>
  <c r="S291" i="11"/>
  <c r="Z291" i="11"/>
  <c r="AH291" i="11"/>
  <c r="AN291" i="11"/>
  <c r="AU291" i="11"/>
  <c r="E292" i="11"/>
  <c r="L292" i="11"/>
  <c r="R292" i="11"/>
  <c r="Z292" i="11"/>
  <c r="AG292" i="11"/>
  <c r="AN292" i="11"/>
  <c r="AV292" i="11"/>
  <c r="D293" i="11"/>
  <c r="K293" i="11"/>
  <c r="S293" i="11"/>
  <c r="Z293" i="11"/>
  <c r="AF293" i="11"/>
  <c r="AN293" i="11"/>
  <c r="AU293" i="11"/>
  <c r="D294" i="11"/>
  <c r="L294" i="11"/>
  <c r="R294" i="11"/>
  <c r="Y294" i="11"/>
  <c r="AG294" i="11"/>
  <c r="AN294" i="11"/>
  <c r="AS294" i="11"/>
  <c r="AY294" i="11"/>
  <c r="F295" i="11"/>
  <c r="K295" i="11"/>
  <c r="Q295" i="11"/>
  <c r="V295" i="11"/>
  <c r="AA295" i="11"/>
  <c r="AG295" i="11"/>
  <c r="AL295" i="11"/>
  <c r="AQ295" i="11"/>
  <c r="AW295" i="11"/>
  <c r="D296" i="11"/>
  <c r="I296" i="11"/>
  <c r="O296" i="11"/>
  <c r="T296" i="11"/>
  <c r="Y296" i="11"/>
  <c r="AE296" i="11"/>
  <c r="AJ296" i="11"/>
  <c r="AO296" i="11"/>
  <c r="AU296" i="11"/>
  <c r="AZ296" i="11"/>
  <c r="G297" i="11"/>
  <c r="M297" i="11"/>
  <c r="R297" i="11"/>
  <c r="W297" i="11"/>
  <c r="AC297" i="11"/>
  <c r="AH297" i="11"/>
  <c r="AM297" i="11"/>
  <c r="AS297" i="11"/>
  <c r="AX297" i="11"/>
  <c r="E298" i="11"/>
  <c r="K298" i="11"/>
  <c r="P298" i="11"/>
  <c r="U298" i="11"/>
  <c r="AA298" i="11"/>
  <c r="AF298" i="11"/>
  <c r="AK298" i="11"/>
  <c r="AQ298" i="11"/>
  <c r="AV298" i="11"/>
  <c r="C299" i="11"/>
  <c r="I299" i="11"/>
  <c r="N299" i="11"/>
  <c r="S299" i="11"/>
  <c r="Y299" i="11"/>
  <c r="AD299" i="11"/>
  <c r="AI299" i="11"/>
  <c r="AO299" i="11"/>
  <c r="AT299" i="11"/>
  <c r="AY299" i="11"/>
  <c r="G300" i="11"/>
  <c r="L300" i="11"/>
  <c r="Q300" i="11"/>
  <c r="W300" i="11"/>
  <c r="AB300" i="11"/>
  <c r="AG300" i="11"/>
  <c r="AM300" i="11"/>
  <c r="AR300" i="11"/>
  <c r="AW300" i="11"/>
  <c r="E301" i="11"/>
  <c r="J301" i="11"/>
  <c r="O301" i="11"/>
  <c r="U301" i="11"/>
  <c r="Z301" i="11"/>
  <c r="AE301" i="11"/>
  <c r="AK301" i="11"/>
  <c r="AP301" i="11"/>
  <c r="AU301" i="11"/>
  <c r="C302" i="11"/>
  <c r="H302" i="11"/>
  <c r="M302" i="11"/>
  <c r="S302" i="11"/>
  <c r="X302" i="11"/>
  <c r="AC302" i="11"/>
  <c r="AI302" i="11"/>
  <c r="AN302" i="11"/>
  <c r="AS302" i="11"/>
  <c r="AY302" i="11"/>
  <c r="F303" i="11"/>
  <c r="K303" i="11"/>
  <c r="Q303" i="11"/>
  <c r="V303" i="11"/>
  <c r="AA303" i="11"/>
  <c r="AG303" i="11"/>
  <c r="AL303" i="11"/>
  <c r="AQ303" i="11"/>
  <c r="AW303" i="11"/>
  <c r="D304" i="11"/>
  <c r="I304" i="11"/>
  <c r="O304" i="11"/>
  <c r="T304" i="11"/>
  <c r="Y304" i="11"/>
  <c r="AE304" i="11"/>
  <c r="AJ304" i="11"/>
  <c r="AO304" i="11"/>
  <c r="AU304" i="11"/>
  <c r="AZ304" i="11"/>
  <c r="G305" i="11"/>
  <c r="M305" i="11"/>
  <c r="R305" i="11"/>
  <c r="W305" i="11"/>
  <c r="AC305" i="11"/>
  <c r="AH305" i="11"/>
  <c r="AM305" i="11"/>
  <c r="AS305" i="11"/>
  <c r="AX305" i="11"/>
  <c r="E306" i="11"/>
  <c r="K306" i="11"/>
  <c r="P306" i="11"/>
  <c r="U306" i="11"/>
  <c r="AA306" i="11"/>
  <c r="AF306" i="11"/>
  <c r="AJ306" i="11"/>
  <c r="AN306" i="11"/>
  <c r="AR306" i="11"/>
  <c r="AV306" i="11"/>
  <c r="AZ306" i="11"/>
  <c r="F307" i="11"/>
  <c r="J307" i="11"/>
  <c r="N307" i="11"/>
  <c r="R307" i="11"/>
  <c r="V307" i="11"/>
  <c r="Z307" i="11"/>
  <c r="AD307" i="11"/>
  <c r="AH307" i="11"/>
  <c r="AL307" i="11"/>
  <c r="AP307" i="11"/>
  <c r="AT307" i="11"/>
  <c r="AX307" i="11"/>
  <c r="D308" i="11"/>
  <c r="H308" i="11"/>
  <c r="L308" i="11"/>
  <c r="P308" i="11"/>
  <c r="T308" i="11"/>
  <c r="X308" i="11"/>
  <c r="AB308" i="11"/>
  <c r="AF308" i="11"/>
  <c r="AJ308" i="11"/>
  <c r="AN308" i="11"/>
  <c r="AR308" i="11"/>
  <c r="AV308" i="11"/>
  <c r="AZ308" i="11"/>
  <c r="F309" i="11"/>
  <c r="J309" i="11"/>
  <c r="N309" i="11"/>
  <c r="R309" i="11"/>
  <c r="V309" i="11"/>
  <c r="Z309" i="11"/>
  <c r="AD309" i="11"/>
  <c r="AH309" i="11"/>
  <c r="AL309" i="11"/>
  <c r="AP309" i="11"/>
  <c r="AT309" i="11"/>
  <c r="AX309" i="11"/>
  <c r="D310" i="11"/>
  <c r="H310" i="11"/>
  <c r="L310" i="11"/>
  <c r="P310" i="11"/>
  <c r="T310" i="11"/>
  <c r="X310" i="11"/>
  <c r="AB310" i="11"/>
  <c r="AF310" i="11"/>
  <c r="AJ310" i="11"/>
  <c r="AN310" i="11"/>
  <c r="AR310" i="11"/>
  <c r="AV310" i="11"/>
  <c r="AZ310" i="11"/>
  <c r="F311" i="11"/>
  <c r="J311" i="11"/>
  <c r="N311" i="11"/>
  <c r="R311" i="11"/>
  <c r="V311" i="11"/>
  <c r="Z311" i="11"/>
  <c r="AD311" i="11"/>
  <c r="AH311" i="11"/>
  <c r="AL311" i="11"/>
  <c r="AP311" i="11"/>
  <c r="AT311" i="11"/>
  <c r="AX311" i="11"/>
  <c r="D312" i="11"/>
  <c r="H312" i="11"/>
  <c r="L312" i="11"/>
  <c r="P312" i="11"/>
  <c r="T312" i="11"/>
  <c r="X312" i="11"/>
  <c r="AB312" i="11"/>
  <c r="AF312" i="11"/>
  <c r="AJ312" i="11"/>
  <c r="AN312" i="11"/>
  <c r="AR312" i="11"/>
  <c r="AV312" i="11"/>
  <c r="AZ312" i="11"/>
  <c r="F313" i="11"/>
  <c r="J313" i="11"/>
  <c r="N313" i="11"/>
  <c r="R313" i="11"/>
  <c r="V313" i="11"/>
  <c r="Z313" i="11"/>
  <c r="AD313" i="11"/>
  <c r="AH313" i="11"/>
  <c r="AL313" i="11"/>
  <c r="AP313" i="11"/>
  <c r="AT313" i="11"/>
  <c r="AX313" i="11"/>
  <c r="D314" i="11"/>
  <c r="H314" i="11"/>
  <c r="L314" i="11"/>
  <c r="P314" i="11"/>
  <c r="T314" i="11"/>
  <c r="X314" i="11"/>
  <c r="AB314" i="11"/>
  <c r="AF314" i="11"/>
  <c r="AJ314" i="11"/>
  <c r="AN314" i="11"/>
  <c r="AR314" i="11"/>
  <c r="AV314" i="11"/>
  <c r="AZ314" i="11"/>
  <c r="F315" i="11"/>
  <c r="J315" i="11"/>
  <c r="N315" i="11"/>
  <c r="R315" i="11"/>
  <c r="V315" i="11"/>
  <c r="Z315" i="11"/>
  <c r="AD315" i="11"/>
  <c r="AH315" i="11"/>
  <c r="AL315" i="11"/>
  <c r="AP315" i="11"/>
  <c r="AT315" i="11"/>
  <c r="AX315" i="11"/>
  <c r="D316" i="11"/>
  <c r="H316" i="11"/>
  <c r="L316" i="11"/>
  <c r="P316" i="11"/>
  <c r="T316" i="11"/>
  <c r="X316" i="11"/>
  <c r="AB316" i="11"/>
  <c r="AF316" i="11"/>
  <c r="AJ316" i="11"/>
  <c r="AN316" i="11"/>
  <c r="AR316" i="11"/>
  <c r="AV316" i="11"/>
  <c r="AZ316" i="11"/>
  <c r="F317" i="11"/>
  <c r="J317" i="11"/>
  <c r="N317" i="11"/>
  <c r="R317" i="11"/>
  <c r="V317" i="11"/>
  <c r="Z317" i="11"/>
  <c r="AD317" i="11"/>
  <c r="AH317" i="11"/>
  <c r="AL317" i="11"/>
  <c r="AP317" i="11"/>
  <c r="AT317" i="11"/>
  <c r="AX317" i="11"/>
  <c r="D318" i="11"/>
  <c r="H318" i="11"/>
  <c r="L318" i="11"/>
  <c r="P318" i="11"/>
  <c r="T318" i="11"/>
  <c r="X318" i="11"/>
  <c r="AB318" i="11"/>
  <c r="AF318" i="11"/>
  <c r="AJ318" i="11"/>
  <c r="AN318" i="11"/>
  <c r="AR318" i="11"/>
  <c r="AV318" i="11"/>
  <c r="AZ318" i="11"/>
  <c r="F319" i="11"/>
  <c r="J319" i="11"/>
  <c r="N319" i="11"/>
  <c r="R319" i="11"/>
  <c r="V319" i="11"/>
  <c r="Z319" i="11"/>
  <c r="AD319" i="11"/>
  <c r="AH319" i="11"/>
  <c r="AL319" i="11"/>
  <c r="AP319" i="11"/>
  <c r="AT319" i="11"/>
  <c r="AX319" i="11"/>
  <c r="D320" i="11"/>
  <c r="H320" i="11"/>
  <c r="L320" i="11"/>
  <c r="P320" i="11"/>
  <c r="T320" i="11"/>
  <c r="X320" i="11"/>
  <c r="AB320" i="11"/>
  <c r="AF320" i="11"/>
  <c r="AJ320" i="11"/>
  <c r="AN320" i="11"/>
  <c r="AR320" i="11"/>
  <c r="AV320" i="11"/>
  <c r="AZ320" i="11"/>
  <c r="F321" i="11"/>
  <c r="J321" i="11"/>
  <c r="N321" i="11"/>
  <c r="R321" i="11"/>
  <c r="V321" i="11"/>
  <c r="Z321" i="11"/>
  <c r="AD321" i="11"/>
  <c r="AH321" i="11"/>
  <c r="AL321" i="11"/>
  <c r="AP321" i="11"/>
  <c r="AT321" i="11"/>
  <c r="AX321" i="11"/>
  <c r="D322" i="11"/>
  <c r="H322" i="11"/>
  <c r="L322" i="11"/>
  <c r="P322" i="11"/>
  <c r="T322" i="11"/>
  <c r="X322" i="11"/>
  <c r="AB322" i="11"/>
  <c r="AF322" i="11"/>
  <c r="AJ322" i="11"/>
  <c r="AN322" i="11"/>
  <c r="AR322" i="11"/>
  <c r="AV322" i="11"/>
  <c r="AZ322" i="11"/>
  <c r="F323" i="11"/>
  <c r="J323" i="11"/>
  <c r="N323" i="11"/>
  <c r="R323" i="11"/>
  <c r="V323" i="11"/>
  <c r="Z323" i="11"/>
  <c r="AD323" i="11"/>
  <c r="AH323" i="11"/>
  <c r="AL323" i="11"/>
  <c r="AP323" i="11"/>
  <c r="AT323" i="11"/>
  <c r="AX323" i="11"/>
  <c r="D324" i="11"/>
  <c r="H324" i="11"/>
  <c r="L324" i="11"/>
  <c r="P324" i="11"/>
  <c r="T324" i="11"/>
  <c r="X324" i="11"/>
  <c r="AB324" i="11"/>
  <c r="AF324" i="11"/>
  <c r="AJ324" i="11"/>
  <c r="AN324" i="11"/>
  <c r="AR324" i="11"/>
  <c r="AV324" i="11"/>
  <c r="AZ324" i="11"/>
  <c r="F325" i="11"/>
  <c r="J325" i="11"/>
  <c r="N325" i="11"/>
  <c r="R325" i="11"/>
  <c r="V325" i="11"/>
  <c r="Z325" i="11"/>
  <c r="AD325" i="11"/>
  <c r="AH325" i="11"/>
  <c r="AL325" i="11"/>
  <c r="AP325" i="11"/>
  <c r="AT325" i="11"/>
  <c r="AX325" i="11"/>
  <c r="D326" i="11"/>
  <c r="H326" i="11"/>
  <c r="L326" i="11"/>
  <c r="P326" i="11"/>
  <c r="T326" i="11"/>
  <c r="X326" i="11"/>
  <c r="AB326" i="11"/>
  <c r="AF326" i="11"/>
  <c r="AJ326" i="11"/>
  <c r="AN326" i="11"/>
  <c r="AR326" i="11"/>
  <c r="AV326" i="11"/>
  <c r="AZ326" i="11"/>
  <c r="F327" i="11"/>
  <c r="J327" i="11"/>
  <c r="N327" i="11"/>
  <c r="R327" i="11"/>
  <c r="V327" i="11"/>
  <c r="Z327" i="11"/>
  <c r="AD327" i="11"/>
  <c r="AH327" i="11"/>
  <c r="AL327" i="11"/>
  <c r="AP327" i="11"/>
  <c r="AT327" i="11"/>
  <c r="AX327" i="11"/>
  <c r="D328" i="11"/>
  <c r="H328" i="11"/>
  <c r="L328" i="11"/>
  <c r="P328" i="11"/>
  <c r="T328" i="11"/>
  <c r="X328" i="11"/>
  <c r="AB328" i="11"/>
  <c r="AF328" i="11"/>
  <c r="AJ328" i="11"/>
  <c r="AN328" i="11"/>
  <c r="AR328" i="11"/>
  <c r="AV328" i="11"/>
  <c r="AZ328" i="11"/>
  <c r="F329" i="11"/>
  <c r="J329" i="11"/>
  <c r="N329" i="11"/>
  <c r="R329" i="11"/>
  <c r="V329" i="11"/>
  <c r="Z329" i="11"/>
  <c r="AD329" i="11"/>
  <c r="AH329" i="11"/>
  <c r="AL329" i="11"/>
  <c r="AP329" i="11"/>
  <c r="AT329" i="11"/>
  <c r="AX329" i="11"/>
  <c r="D330" i="11"/>
  <c r="H330" i="11"/>
  <c r="L330" i="11"/>
  <c r="P330" i="11"/>
  <c r="T330" i="11"/>
  <c r="X330" i="11"/>
  <c r="AB330" i="11"/>
  <c r="AF330" i="11"/>
  <c r="AJ330" i="11"/>
  <c r="AN330" i="11"/>
  <c r="AR330" i="11"/>
  <c r="AV330" i="11"/>
  <c r="AZ330" i="11"/>
  <c r="F331" i="11"/>
  <c r="J331" i="11"/>
  <c r="N331" i="11"/>
  <c r="R331" i="11"/>
  <c r="V331" i="11"/>
  <c r="Z331" i="11"/>
  <c r="AD331" i="11"/>
  <c r="AH331" i="11"/>
  <c r="AL331" i="11"/>
  <c r="AP331" i="11"/>
  <c r="AT331" i="11"/>
  <c r="AX331" i="11"/>
  <c r="D332" i="11"/>
  <c r="H332" i="11"/>
  <c r="L332" i="11"/>
  <c r="P332" i="11"/>
  <c r="T332" i="11"/>
  <c r="X332" i="11"/>
  <c r="AB332" i="11"/>
  <c r="AF332" i="11"/>
  <c r="AJ332" i="11"/>
  <c r="AN332" i="11"/>
  <c r="AR332" i="11"/>
  <c r="AV332" i="11"/>
  <c r="AZ332" i="11"/>
  <c r="F333" i="11"/>
  <c r="J333" i="11"/>
  <c r="N333" i="11"/>
  <c r="R333" i="11"/>
  <c r="V333" i="11"/>
  <c r="Z333" i="11"/>
  <c r="AD333" i="11"/>
  <c r="AH333" i="11"/>
  <c r="AL333" i="11"/>
  <c r="AP333" i="11"/>
  <c r="AT333" i="11"/>
  <c r="AX333" i="11"/>
  <c r="D334" i="11"/>
  <c r="H334" i="11"/>
  <c r="L334" i="11"/>
  <c r="P334" i="11"/>
  <c r="T334" i="11"/>
  <c r="X334" i="11"/>
  <c r="AB334" i="11"/>
  <c r="AF334" i="11"/>
  <c r="AJ334" i="11"/>
  <c r="AN334" i="11"/>
  <c r="AR334" i="11"/>
  <c r="AV334" i="11"/>
  <c r="AZ334" i="11"/>
  <c r="F335" i="11"/>
  <c r="J335" i="11"/>
  <c r="N335" i="11"/>
  <c r="R335" i="11"/>
  <c r="V335" i="11"/>
  <c r="Z335" i="11"/>
  <c r="AD335" i="11"/>
  <c r="AH335" i="11"/>
  <c r="AL335" i="11"/>
  <c r="AP335" i="11"/>
  <c r="AT335" i="11"/>
  <c r="AX335" i="11"/>
  <c r="D336" i="11"/>
  <c r="H336" i="11"/>
  <c r="L336" i="11"/>
  <c r="P336" i="11"/>
  <c r="T336" i="11"/>
  <c r="X336" i="11"/>
  <c r="AB336" i="11"/>
  <c r="AF336" i="11"/>
  <c r="AJ336" i="11"/>
  <c r="AN336" i="11"/>
  <c r="AR336" i="11"/>
  <c r="AV336" i="11"/>
  <c r="AZ336" i="11"/>
  <c r="F337" i="11"/>
  <c r="J337" i="11"/>
  <c r="N337" i="11"/>
  <c r="R337" i="11"/>
  <c r="V337" i="11"/>
  <c r="Z337" i="11"/>
  <c r="AD337" i="11"/>
  <c r="AH337" i="11"/>
  <c r="AL337" i="11"/>
  <c r="AP337" i="11"/>
  <c r="AT337" i="11"/>
  <c r="AX337" i="11"/>
  <c r="AD288" i="11"/>
  <c r="X289" i="11"/>
  <c r="Q290" i="11"/>
  <c r="AW290" i="11"/>
  <c r="AB291" i="11"/>
  <c r="F292" i="11"/>
  <c r="AH292" i="11"/>
  <c r="N293" i="11"/>
  <c r="AP293" i="11"/>
  <c r="T294" i="11"/>
  <c r="AU294" i="11"/>
  <c r="R295" i="11"/>
  <c r="AM295" i="11"/>
  <c r="K296" i="11"/>
  <c r="AF296" i="11"/>
  <c r="C297" i="11"/>
  <c r="Y297" i="11"/>
  <c r="AT297" i="11"/>
  <c r="Q298" i="11"/>
  <c r="AM298" i="11"/>
  <c r="J299" i="11"/>
  <c r="AE299" i="11"/>
  <c r="C300" i="11"/>
  <c r="X300" i="11"/>
  <c r="AS300" i="11"/>
  <c r="Q301" i="11"/>
  <c r="AL301" i="11"/>
  <c r="I302" i="11"/>
  <c r="AE302" i="11"/>
  <c r="AZ302" i="11"/>
  <c r="W303" i="11"/>
  <c r="AS303" i="11"/>
  <c r="P304" i="11"/>
  <c r="AK304" i="11"/>
  <c r="I305" i="11"/>
  <c r="AD305" i="11"/>
  <c r="AY305" i="11"/>
  <c r="W306" i="11"/>
  <c r="AO306" i="11"/>
  <c r="G307" i="11"/>
  <c r="W307" i="11"/>
  <c r="AM307" i="11"/>
  <c r="E308" i="11"/>
  <c r="U308" i="11"/>
  <c r="AK308" i="11"/>
  <c r="C309" i="11"/>
  <c r="S309" i="11"/>
  <c r="AI309" i="11"/>
  <c r="AY309" i="11"/>
  <c r="Q310" i="11"/>
  <c r="AG310" i="11"/>
  <c r="AW310" i="11"/>
  <c r="O311" i="11"/>
  <c r="AE311" i="11"/>
  <c r="AU311" i="11"/>
  <c r="M312" i="11"/>
  <c r="AC312" i="11"/>
  <c r="AS312" i="11"/>
  <c r="K313" i="11"/>
  <c r="AA313" i="11"/>
  <c r="AQ313" i="11"/>
  <c r="I314" i="11"/>
  <c r="Y314" i="11"/>
  <c r="AO314" i="11"/>
  <c r="G315" i="11"/>
  <c r="W315" i="11"/>
  <c r="AM315" i="11"/>
  <c r="E316" i="11"/>
  <c r="U316" i="11"/>
  <c r="AK316" i="11"/>
  <c r="C317" i="11"/>
  <c r="S317" i="11"/>
  <c r="AI317" i="11"/>
  <c r="AY317" i="11"/>
  <c r="Q318" i="11"/>
  <c r="AG318" i="11"/>
  <c r="AW318" i="11"/>
  <c r="O319" i="11"/>
  <c r="AE319" i="11"/>
  <c r="AU319" i="11"/>
  <c r="M320" i="11"/>
  <c r="AC320" i="11"/>
  <c r="AS320" i="11"/>
  <c r="K321" i="11"/>
  <c r="AA321" i="11"/>
  <c r="AQ321" i="11"/>
  <c r="I322" i="11"/>
  <c r="Y322" i="11"/>
  <c r="AO322" i="11"/>
  <c r="G323" i="11"/>
  <c r="W323" i="11"/>
  <c r="AM323" i="11"/>
  <c r="E324" i="11"/>
  <c r="U324" i="11"/>
  <c r="AK324" i="11"/>
  <c r="C325" i="11"/>
  <c r="S325" i="11"/>
  <c r="AI325" i="11"/>
  <c r="AY325" i="11"/>
  <c r="Q326" i="11"/>
  <c r="AG326" i="11"/>
  <c r="AW326" i="11"/>
  <c r="O327" i="11"/>
  <c r="AE327" i="11"/>
  <c r="AU327" i="11"/>
  <c r="M328" i="11"/>
  <c r="AC328" i="11"/>
  <c r="AS328" i="11"/>
  <c r="K329" i="11"/>
  <c r="AA329" i="11"/>
  <c r="AQ329" i="11"/>
  <c r="I330" i="11"/>
  <c r="Y330" i="11"/>
  <c r="AO330" i="11"/>
  <c r="G331" i="11"/>
  <c r="W331" i="11"/>
  <c r="AM331" i="11"/>
  <c r="E332" i="11"/>
  <c r="U332" i="11"/>
  <c r="AK332" i="11"/>
  <c r="C333" i="11"/>
  <c r="S333" i="11"/>
  <c r="AI333" i="11"/>
  <c r="AY333" i="11"/>
  <c r="Q334" i="11"/>
  <c r="AG334" i="11"/>
  <c r="AW334" i="11"/>
  <c r="O335" i="11"/>
  <c r="AE335" i="11"/>
  <c r="AU335" i="11"/>
  <c r="M336" i="11"/>
  <c r="AC336" i="11"/>
  <c r="AS336" i="11"/>
  <c r="C337" i="11"/>
  <c r="K337" i="11"/>
  <c r="S337" i="11"/>
  <c r="AA337" i="11"/>
  <c r="AI337" i="11"/>
  <c r="AQ337" i="11"/>
  <c r="AY337" i="11"/>
  <c r="J288" i="11"/>
  <c r="C289" i="11"/>
  <c r="AR289" i="11"/>
  <c r="AJ290" i="11"/>
  <c r="N291" i="11"/>
  <c r="AP291" i="11"/>
  <c r="U292" i="11"/>
  <c r="AW292" i="11"/>
  <c r="AA293" i="11"/>
  <c r="F294" i="11"/>
  <c r="AH294" i="11"/>
  <c r="G295" i="11"/>
  <c r="AC295" i="11"/>
  <c r="AX295" i="11"/>
  <c r="U296" i="11"/>
  <c r="AQ296" i="11"/>
  <c r="N297" i="11"/>
  <c r="AI297" i="11"/>
  <c r="G298" i="11"/>
  <c r="AB298" i="11"/>
  <c r="AW298" i="11"/>
  <c r="U299" i="11"/>
  <c r="AP299" i="11"/>
  <c r="M300" i="11"/>
  <c r="AI300" i="11"/>
  <c r="F301" i="11"/>
  <c r="AA301" i="11"/>
  <c r="AW301" i="11"/>
  <c r="T302" i="11"/>
  <c r="AO302" i="11"/>
  <c r="M303" i="11"/>
  <c r="AH303" i="11"/>
  <c r="E304" i="11"/>
  <c r="AA304" i="11"/>
  <c r="AV304" i="11"/>
  <c r="S305" i="11"/>
  <c r="AO305" i="11"/>
  <c r="L306" i="11"/>
  <c r="AG306" i="11"/>
  <c r="AW306" i="11"/>
  <c r="O307" i="11"/>
  <c r="AE307" i="11"/>
  <c r="AU307" i="11"/>
  <c r="M308" i="11"/>
  <c r="AC308" i="11"/>
  <c r="AS308" i="11"/>
  <c r="K309" i="11"/>
  <c r="AA309" i="11"/>
  <c r="AQ309" i="11"/>
  <c r="I310" i="11"/>
  <c r="Y310" i="11"/>
  <c r="AO310" i="11"/>
  <c r="G311" i="11"/>
  <c r="W311" i="11"/>
  <c r="AM311" i="11"/>
  <c r="E312" i="11"/>
  <c r="U312" i="11"/>
  <c r="AK312" i="11"/>
  <c r="C313" i="11"/>
  <c r="S313" i="11"/>
  <c r="AI313" i="11"/>
  <c r="AY313" i="11"/>
  <c r="Q314" i="11"/>
  <c r="AG314" i="11"/>
  <c r="AW314" i="11"/>
  <c r="O315" i="11"/>
  <c r="AE315" i="11"/>
  <c r="AU315" i="11"/>
  <c r="M316" i="11"/>
  <c r="AC316" i="11"/>
  <c r="AS316" i="11"/>
  <c r="K317" i="11"/>
  <c r="AA317" i="11"/>
  <c r="AQ317" i="11"/>
  <c r="I318" i="11"/>
  <c r="Y318" i="11"/>
  <c r="AO318" i="11"/>
  <c r="G319" i="11"/>
  <c r="W319" i="11"/>
  <c r="AM319" i="11"/>
  <c r="E320" i="11"/>
  <c r="U320" i="11"/>
  <c r="AK320" i="11"/>
  <c r="C321" i="11"/>
  <c r="S321" i="11"/>
  <c r="AI321" i="11"/>
  <c r="AY321" i="11"/>
  <c r="Q322" i="11"/>
  <c r="AG322" i="11"/>
  <c r="AW322" i="11"/>
  <c r="O323" i="11"/>
  <c r="AE323" i="11"/>
  <c r="AU323" i="11"/>
  <c r="M324" i="11"/>
  <c r="AC324" i="11"/>
  <c r="AS324" i="11"/>
  <c r="K325" i="11"/>
  <c r="AA325" i="11"/>
  <c r="AQ325" i="11"/>
  <c r="I326" i="11"/>
  <c r="Y326" i="11"/>
  <c r="AO326" i="11"/>
  <c r="G327" i="11"/>
  <c r="W327" i="11"/>
  <c r="AM327" i="11"/>
  <c r="E328" i="11"/>
  <c r="U328" i="11"/>
  <c r="AK328" i="11"/>
  <c r="C329" i="11"/>
  <c r="S329" i="11"/>
  <c r="AI329" i="11"/>
  <c r="AY329" i="11"/>
  <c r="Q330" i="11"/>
  <c r="AG330" i="11"/>
  <c r="AW330" i="11"/>
  <c r="O331" i="11"/>
  <c r="AE331" i="11"/>
  <c r="AU331" i="11"/>
  <c r="M332" i="11"/>
  <c r="AC332" i="11"/>
  <c r="AS332" i="11"/>
  <c r="K333" i="11"/>
  <c r="AA333" i="11"/>
  <c r="AQ333" i="11"/>
  <c r="I334" i="11"/>
  <c r="Y334" i="11"/>
  <c r="AO334" i="11"/>
  <c r="G335" i="11"/>
  <c r="W335" i="11"/>
  <c r="AM335" i="11"/>
  <c r="E336" i="11"/>
  <c r="U336" i="11"/>
  <c r="AK336" i="11"/>
  <c r="AW336" i="11"/>
  <c r="G337" i="11"/>
  <c r="O337" i="11"/>
  <c r="W337" i="11"/>
  <c r="AE337" i="11"/>
  <c r="AM337" i="11"/>
  <c r="AU337" i="11"/>
  <c r="U288" i="11"/>
  <c r="L289" i="11"/>
  <c r="F290" i="11"/>
  <c r="AP290" i="11"/>
  <c r="T291" i="11"/>
  <c r="AX291" i="11"/>
  <c r="AB292" i="11"/>
  <c r="F293" i="11"/>
  <c r="AI293" i="11"/>
  <c r="M294" i="11"/>
  <c r="AO294" i="11"/>
  <c r="M295" i="11"/>
  <c r="AH295" i="11"/>
  <c r="E296" i="11"/>
  <c r="AA296" i="11"/>
  <c r="AV296" i="11"/>
  <c r="S297" i="11"/>
  <c r="AO297" i="11"/>
  <c r="L298" i="11"/>
  <c r="AG298" i="11"/>
  <c r="E299" i="11"/>
  <c r="Z299" i="11"/>
  <c r="AU299" i="11"/>
  <c r="S300" i="11"/>
  <c r="AN300" i="11"/>
  <c r="K301" i="11"/>
  <c r="AG301" i="11"/>
  <c r="D302" i="11"/>
  <c r="Y302" i="11"/>
  <c r="AU302" i="11"/>
  <c r="R303" i="11"/>
  <c r="AM303" i="11"/>
  <c r="K304" i="11"/>
  <c r="AF304" i="11"/>
  <c r="C305" i="11"/>
  <c r="Y305" i="11"/>
  <c r="AT305" i="11"/>
  <c r="Q306" i="11"/>
  <c r="AK306" i="11"/>
  <c r="C307" i="11"/>
  <c r="S307" i="11"/>
  <c r="AI307" i="11"/>
  <c r="AY307" i="11"/>
  <c r="Q308" i="11"/>
  <c r="AG308" i="11"/>
  <c r="AW308" i="11"/>
  <c r="O309" i="11"/>
  <c r="AE309" i="11"/>
  <c r="AU309" i="11"/>
  <c r="M310" i="11"/>
  <c r="AC310" i="11"/>
  <c r="AS310" i="11"/>
  <c r="K311" i="11"/>
  <c r="AA311" i="11"/>
  <c r="AQ311" i="11"/>
  <c r="I312" i="11"/>
  <c r="Y312" i="11"/>
  <c r="AO312" i="11"/>
  <c r="G313" i="11"/>
  <c r="W313" i="11"/>
  <c r="AM313" i="11"/>
  <c r="E314" i="11"/>
  <c r="U314" i="11"/>
  <c r="AK314" i="11"/>
  <c r="C315" i="11"/>
  <c r="S315" i="11"/>
  <c r="AI315" i="11"/>
  <c r="AY315" i="11"/>
  <c r="Q316" i="11"/>
  <c r="AG316" i="11"/>
  <c r="AW316" i="11"/>
  <c r="O317" i="11"/>
  <c r="AE317" i="11"/>
  <c r="AU317" i="11"/>
  <c r="M318" i="11"/>
  <c r="AC318" i="11"/>
  <c r="AS318" i="11"/>
  <c r="K319" i="11"/>
  <c r="AA319" i="11"/>
  <c r="AQ319" i="11"/>
  <c r="I320" i="11"/>
  <c r="Y320" i="11"/>
  <c r="AO320" i="11"/>
  <c r="G321" i="11"/>
  <c r="W321" i="11"/>
  <c r="AM321" i="11"/>
  <c r="E322" i="11"/>
  <c r="U322" i="11"/>
  <c r="AK322" i="11"/>
  <c r="C323" i="11"/>
  <c r="S323" i="11"/>
  <c r="AI323" i="11"/>
  <c r="AY323" i="11"/>
  <c r="Q324" i="11"/>
  <c r="AG324" i="11"/>
  <c r="AW324" i="11"/>
  <c r="O325" i="11"/>
  <c r="AE325" i="11"/>
  <c r="AU325" i="11"/>
  <c r="M326" i="11"/>
  <c r="AC326" i="11"/>
  <c r="AS326" i="11"/>
  <c r="K327" i="11"/>
  <c r="AA327" i="11"/>
  <c r="AQ327" i="11"/>
  <c r="I328" i="11"/>
  <c r="Y328" i="11"/>
  <c r="AO328" i="11"/>
  <c r="G329" i="11"/>
  <c r="W329" i="11"/>
  <c r="AM329" i="11"/>
  <c r="E330" i="11"/>
  <c r="U330" i="11"/>
  <c r="AK330" i="11"/>
  <c r="C331" i="11"/>
  <c r="S331" i="11"/>
  <c r="AI331" i="11"/>
  <c r="AY331" i="11"/>
  <c r="Q332" i="11"/>
  <c r="AG332" i="11"/>
  <c r="AW332" i="11"/>
  <c r="O333" i="11"/>
  <c r="AE333" i="11"/>
  <c r="AU333" i="11"/>
  <c r="M334" i="11"/>
  <c r="AC334" i="11"/>
  <c r="AS334" i="11"/>
  <c r="K335" i="11"/>
  <c r="AA335" i="11"/>
  <c r="AQ335" i="11"/>
  <c r="I336" i="11"/>
  <c r="Y336" i="11"/>
  <c r="AO336" i="11"/>
  <c r="AY336" i="11"/>
  <c r="I337" i="11"/>
  <c r="Q337" i="11"/>
  <c r="Y337" i="11"/>
  <c r="AG337" i="11"/>
  <c r="AO337" i="11"/>
  <c r="AW337" i="11"/>
  <c r="AP288" i="11"/>
  <c r="AI289" i="11"/>
  <c r="Z290" i="11"/>
  <c r="G291" i="11"/>
  <c r="AI291" i="11"/>
  <c r="M292" i="11"/>
  <c r="AP292" i="11"/>
  <c r="T293" i="11"/>
  <c r="AV293" i="11"/>
  <c r="AB294" i="11"/>
  <c r="AZ294" i="11"/>
  <c r="W295" i="11"/>
  <c r="AS295" i="11"/>
  <c r="P296" i="11"/>
  <c r="AK296" i="11"/>
  <c r="I297" i="11"/>
  <c r="AD297" i="11"/>
  <c r="AY297" i="11"/>
  <c r="W298" i="11"/>
  <c r="AR298" i="11"/>
  <c r="O299" i="11"/>
  <c r="AK299" i="11"/>
  <c r="H300" i="11"/>
  <c r="AC300" i="11"/>
  <c r="AY300" i="11"/>
  <c r="V301" i="11"/>
  <c r="AQ301" i="11"/>
  <c r="O302" i="11"/>
  <c r="AJ302" i="11"/>
  <c r="G303" i="11"/>
  <c r="AC303" i="11"/>
  <c r="AX303" i="11"/>
  <c r="U304" i="11"/>
  <c r="AQ304" i="11"/>
  <c r="N305" i="11"/>
  <c r="AI305" i="11"/>
  <c r="G306" i="11"/>
  <c r="AB306" i="11"/>
  <c r="AS306" i="11"/>
  <c r="K307" i="11"/>
  <c r="AA307" i="11"/>
  <c r="AQ307" i="11"/>
  <c r="I308" i="11"/>
  <c r="Y308" i="11"/>
  <c r="AO308" i="11"/>
  <c r="G309" i="11"/>
  <c r="W309" i="11"/>
  <c r="AM309" i="11"/>
  <c r="E310" i="11"/>
  <c r="U310" i="11"/>
  <c r="AK310" i="11"/>
  <c r="C311" i="11"/>
  <c r="S311" i="11"/>
  <c r="AI311" i="11"/>
  <c r="AY311" i="11"/>
  <c r="Q312" i="11"/>
  <c r="AG312" i="11"/>
  <c r="AW312" i="11"/>
  <c r="O313" i="11"/>
  <c r="AE313" i="11"/>
  <c r="AU313" i="11"/>
  <c r="M314" i="11"/>
  <c r="AC314" i="11"/>
  <c r="AS314" i="11"/>
  <c r="K315" i="11"/>
  <c r="AA315" i="11"/>
  <c r="AQ315" i="11"/>
  <c r="I316" i="11"/>
  <c r="Y316" i="11"/>
  <c r="AO316" i="11"/>
  <c r="G317" i="11"/>
  <c r="W317" i="11"/>
  <c r="AM317" i="11"/>
  <c r="E318" i="11"/>
  <c r="U318" i="11"/>
  <c r="AK318" i="11"/>
  <c r="C319" i="11"/>
  <c r="S319" i="11"/>
  <c r="AI319" i="11"/>
  <c r="AY319" i="11"/>
  <c r="Q320" i="11"/>
  <c r="AG320" i="11"/>
  <c r="AW320" i="11"/>
  <c r="O321" i="11"/>
  <c r="AE321" i="11"/>
  <c r="AU321" i="11"/>
  <c r="M322" i="11"/>
  <c r="AC322" i="11"/>
  <c r="AS322" i="11"/>
  <c r="K323" i="11"/>
  <c r="AA323" i="11"/>
  <c r="AQ323" i="11"/>
  <c r="I324" i="11"/>
  <c r="Y324" i="11"/>
  <c r="AO324" i="11"/>
  <c r="G325" i="11"/>
  <c r="W325" i="11"/>
  <c r="AM325" i="11"/>
  <c r="E326" i="11"/>
  <c r="U326" i="11"/>
  <c r="AK326" i="11"/>
  <c r="C327" i="11"/>
  <c r="S327" i="11"/>
  <c r="AI327" i="11"/>
  <c r="AY327" i="11"/>
  <c r="Q328" i="11"/>
  <c r="AG328" i="11"/>
  <c r="AW328" i="11"/>
  <c r="O329" i="11"/>
  <c r="AE329" i="11"/>
  <c r="AU329" i="11"/>
  <c r="M330" i="11"/>
  <c r="AC330" i="11"/>
  <c r="AS330" i="11"/>
  <c r="K331" i="11"/>
  <c r="AA331" i="11"/>
  <c r="AQ331" i="11"/>
  <c r="I332" i="11"/>
  <c r="Y332" i="11"/>
  <c r="AO332" i="11"/>
  <c r="G333" i="11"/>
  <c r="W333" i="11"/>
  <c r="AM333" i="11"/>
  <c r="E334" i="11"/>
  <c r="U334" i="11"/>
  <c r="AK334" i="11"/>
  <c r="C335" i="11"/>
  <c r="S335" i="11"/>
  <c r="AI335" i="11"/>
  <c r="AY335" i="11"/>
  <c r="Q336" i="11"/>
  <c r="AG336" i="11"/>
  <c r="AU336" i="11"/>
  <c r="E337" i="11"/>
  <c r="M337" i="11"/>
  <c r="U337" i="11"/>
  <c r="AC337" i="11"/>
  <c r="AK337" i="11"/>
  <c r="AS337" i="11"/>
  <c r="T290" i="11"/>
  <c r="D290" i="11"/>
  <c r="AL289" i="11"/>
  <c r="V289" i="11"/>
  <c r="F289" i="11"/>
  <c r="AN288" i="11"/>
  <c r="X288" i="11"/>
  <c r="H288" i="11"/>
  <c r="AE294" i="11"/>
  <c r="O294" i="11"/>
  <c r="AW293" i="11"/>
  <c r="AG293" i="11"/>
  <c r="Q293" i="11"/>
  <c r="AY292" i="11"/>
  <c r="AI292" i="11"/>
  <c r="S292" i="11"/>
  <c r="C292" i="11"/>
  <c r="AK291" i="11"/>
  <c r="U291" i="11"/>
  <c r="E291" i="11"/>
  <c r="AM290" i="11"/>
  <c r="W290" i="11"/>
  <c r="G290" i="11"/>
  <c r="AO289" i="11"/>
  <c r="Y289" i="11"/>
  <c r="I289" i="11"/>
  <c r="AQ288" i="11"/>
  <c r="AA288" i="11"/>
  <c r="K288" i="11"/>
  <c r="E288" i="11"/>
  <c r="AX289" i="11"/>
  <c r="AH289" i="11"/>
  <c r="R289" i="11"/>
  <c r="AZ288" i="11"/>
  <c r="T288" i="11"/>
  <c r="D288" i="11"/>
  <c r="K294" i="11"/>
  <c r="AC293" i="11"/>
  <c r="AE292" i="11"/>
  <c r="AW291" i="11"/>
  <c r="Q291" i="11"/>
  <c r="AY290" i="11"/>
  <c r="C290" i="11"/>
  <c r="AK289" i="11"/>
  <c r="E289" i="11"/>
  <c r="AM288" i="11"/>
  <c r="G288" i="11"/>
  <c r="X290" i="11"/>
  <c r="J289" i="11"/>
  <c r="AB288" i="11"/>
  <c r="S294" i="11"/>
  <c r="U293" i="11"/>
  <c r="W292" i="11"/>
  <c r="Y291" i="11"/>
  <c r="AA290" i="11"/>
  <c r="AC289" i="11"/>
  <c r="AE288" i="11"/>
  <c r="P290" i="11"/>
  <c r="AJ288" i="11"/>
  <c r="AA294" i="11"/>
  <c r="AS293" i="11"/>
  <c r="M293" i="11"/>
  <c r="AU292" i="11"/>
  <c r="O292" i="11"/>
  <c r="AG291" i="11"/>
  <c r="AI290" i="11"/>
  <c r="S290" i="11"/>
  <c r="U289" i="11"/>
  <c r="W288" i="11"/>
  <c r="AE290" i="11"/>
  <c r="AP289" i="11"/>
  <c r="L288" i="11"/>
  <c r="C294" i="11"/>
  <c r="E293" i="11"/>
  <c r="G292" i="11"/>
  <c r="I291" i="11"/>
  <c r="K290" i="11"/>
  <c r="M289" i="11"/>
  <c r="O288" i="11"/>
  <c r="AB290" i="11"/>
  <c r="L290" i="11"/>
  <c r="AT289" i="11"/>
  <c r="AD289" i="11"/>
  <c r="N289" i="11"/>
  <c r="AV288" i="11"/>
  <c r="AF288" i="11"/>
  <c r="P288" i="11"/>
  <c r="AM294" i="11"/>
  <c r="W294" i="11"/>
  <c r="G294" i="11"/>
  <c r="AO293" i="11"/>
  <c r="Y293" i="11"/>
  <c r="I293" i="11"/>
  <c r="AQ292" i="11"/>
  <c r="AA292" i="11"/>
  <c r="K292" i="11"/>
  <c r="AS291" i="11"/>
  <c r="AC291" i="11"/>
  <c r="M291" i="11"/>
  <c r="AU290" i="11"/>
  <c r="O290" i="11"/>
  <c r="AW289" i="11"/>
  <c r="AG289" i="11"/>
  <c r="Q289" i="11"/>
  <c r="AY288" i="11"/>
  <c r="AI288" i="11"/>
  <c r="S288" i="11"/>
  <c r="H290" i="11"/>
  <c r="Z289" i="11"/>
  <c r="AR288" i="11"/>
  <c r="AI294" i="11"/>
  <c r="AK293" i="11"/>
  <c r="AM292" i="11"/>
  <c r="AO291" i="11"/>
  <c r="AQ290" i="11"/>
  <c r="AS289" i="11"/>
  <c r="AU288" i="11"/>
  <c r="BK4" i="11" l="1" a="1"/>
  <c r="C833" i="11" a="1"/>
  <c r="AZ68" i="11"/>
  <c r="AY68" i="11"/>
  <c r="AX68" i="11"/>
  <c r="AW68" i="11"/>
  <c r="AV68" i="11"/>
  <c r="AU68" i="11"/>
  <c r="AT68" i="11"/>
  <c r="AS68" i="11"/>
  <c r="AR68" i="11"/>
  <c r="AQ68" i="11"/>
  <c r="AP68" i="11"/>
  <c r="AO68" i="11"/>
  <c r="AN68" i="11"/>
  <c r="AM68" i="11"/>
  <c r="AL68" i="11"/>
  <c r="AK68" i="11"/>
  <c r="AJ68" i="11"/>
  <c r="AI68" i="11"/>
  <c r="AH68" i="11"/>
  <c r="AG68" i="11"/>
  <c r="AF68" i="11"/>
  <c r="AE68" i="11"/>
  <c r="AD68" i="11"/>
  <c r="AC68" i="11"/>
  <c r="AB68" i="11"/>
  <c r="AA68" i="11"/>
  <c r="Z68" i="11"/>
  <c r="Y68" i="11"/>
  <c r="X68" i="11"/>
  <c r="W68" i="11"/>
  <c r="V68" i="11"/>
  <c r="U68" i="11"/>
  <c r="T68" i="11"/>
  <c r="S68" i="11"/>
  <c r="R68" i="11"/>
  <c r="Q68" i="11"/>
  <c r="P68" i="11"/>
  <c r="O68" i="11"/>
  <c r="N68" i="11"/>
  <c r="M68" i="11"/>
  <c r="L68" i="11"/>
  <c r="K68" i="11"/>
  <c r="J68" i="11"/>
  <c r="I68" i="11"/>
  <c r="H68" i="11"/>
  <c r="G68" i="11"/>
  <c r="F68" i="11"/>
  <c r="E68" i="11"/>
  <c r="D68" i="11"/>
  <c r="C68" i="11"/>
  <c r="C833" i="11" l="1"/>
  <c r="F833" i="11"/>
  <c r="N833" i="11"/>
  <c r="S833" i="11"/>
  <c r="Y833" i="11"/>
  <c r="AD833" i="11"/>
  <c r="AI833" i="11"/>
  <c r="AO833" i="11"/>
  <c r="AT833" i="11"/>
  <c r="AY833" i="11"/>
  <c r="G834" i="11"/>
  <c r="L834" i="11"/>
  <c r="Q834" i="11"/>
  <c r="W834" i="11"/>
  <c r="AB834" i="11"/>
  <c r="AG834" i="11"/>
  <c r="AM834" i="11"/>
  <c r="AR834" i="11"/>
  <c r="AW834" i="11"/>
  <c r="E835" i="11"/>
  <c r="J835" i="11"/>
  <c r="O835" i="11"/>
  <c r="U835" i="11"/>
  <c r="Z835" i="11"/>
  <c r="AE835" i="11"/>
  <c r="AK835" i="11"/>
  <c r="AP835" i="11"/>
  <c r="AU835" i="11"/>
  <c r="C836" i="11"/>
  <c r="H836" i="11"/>
  <c r="M836" i="11"/>
  <c r="S836" i="11"/>
  <c r="X836" i="11"/>
  <c r="AC836" i="11"/>
  <c r="AI836" i="11"/>
  <c r="AN836" i="11"/>
  <c r="AS836" i="11"/>
  <c r="AY836" i="11"/>
  <c r="F837" i="11"/>
  <c r="K837" i="11"/>
  <c r="Q837" i="11"/>
  <c r="V837" i="11"/>
  <c r="J833" i="11"/>
  <c r="Q833" i="11"/>
  <c r="W833" i="11"/>
  <c r="AE833" i="11"/>
  <c r="AL833" i="11"/>
  <c r="AS833" i="11"/>
  <c r="C834" i="11"/>
  <c r="I834" i="11"/>
  <c r="P834" i="11"/>
  <c r="X834" i="11"/>
  <c r="AE834" i="11"/>
  <c r="AK834" i="11"/>
  <c r="AS834" i="11"/>
  <c r="AZ834" i="11"/>
  <c r="I835" i="11"/>
  <c r="Q835" i="11"/>
  <c r="W835" i="11"/>
  <c r="AD835" i="11"/>
  <c r="AL835" i="11"/>
  <c r="AS835" i="11"/>
  <c r="AY835" i="11"/>
  <c r="I836" i="11"/>
  <c r="P836" i="11"/>
  <c r="W836" i="11"/>
  <c r="AE836" i="11"/>
  <c r="AK836" i="11"/>
  <c r="AR836" i="11"/>
  <c r="AZ836" i="11"/>
  <c r="I837" i="11"/>
  <c r="O837" i="11"/>
  <c r="W837" i="11"/>
  <c r="AC837" i="11"/>
  <c r="AH837" i="11"/>
  <c r="AM837" i="11"/>
  <c r="AS837" i="11"/>
  <c r="AX837" i="11"/>
  <c r="E838" i="11"/>
  <c r="K838" i="11"/>
  <c r="P838" i="11"/>
  <c r="U838" i="11"/>
  <c r="AA838" i="11"/>
  <c r="AF838" i="11"/>
  <c r="AK838" i="11"/>
  <c r="AQ838" i="11"/>
  <c r="AV838" i="11"/>
  <c r="C839" i="11"/>
  <c r="I839" i="11"/>
  <c r="N839" i="11"/>
  <c r="S839" i="11"/>
  <c r="Y839" i="11"/>
  <c r="AD839" i="11"/>
  <c r="AI839" i="11"/>
  <c r="AO839" i="11"/>
  <c r="K833" i="11"/>
  <c r="R833" i="11"/>
  <c r="Z833" i="11"/>
  <c r="AG833" i="11"/>
  <c r="AM833" i="11"/>
  <c r="AU833" i="11"/>
  <c r="D834" i="11"/>
  <c r="K834" i="11"/>
  <c r="S834" i="11"/>
  <c r="Y834" i="11"/>
  <c r="AF834" i="11"/>
  <c r="AN834" i="11"/>
  <c r="AU834" i="11"/>
  <c r="C835" i="11"/>
  <c r="K835" i="11"/>
  <c r="R835" i="11"/>
  <c r="Y835" i="11"/>
  <c r="AG835" i="11"/>
  <c r="AM835" i="11"/>
  <c r="AT835" i="11"/>
  <c r="D836" i="11"/>
  <c r="K836" i="11"/>
  <c r="Q836" i="11"/>
  <c r="Y836" i="11"/>
  <c r="AF836" i="11"/>
  <c r="AM836" i="11"/>
  <c r="AU836" i="11"/>
  <c r="C837" i="11"/>
  <c r="J837" i="11"/>
  <c r="R837" i="11"/>
  <c r="Y837" i="11"/>
  <c r="AD837" i="11"/>
  <c r="AI837" i="11"/>
  <c r="AO837" i="11"/>
  <c r="AT837" i="11"/>
  <c r="AY837" i="11"/>
  <c r="G838" i="11"/>
  <c r="L838" i="11"/>
  <c r="Q838" i="11"/>
  <c r="W838" i="11"/>
  <c r="AB838" i="11"/>
  <c r="AG838" i="11"/>
  <c r="AM838" i="11"/>
  <c r="AR838" i="11"/>
  <c r="AW838" i="11"/>
  <c r="E839" i="11"/>
  <c r="J839" i="11"/>
  <c r="O839" i="11"/>
  <c r="U839" i="11"/>
  <c r="Z839" i="11"/>
  <c r="AE839" i="11"/>
  <c r="AK839" i="11"/>
  <c r="AP839" i="11"/>
  <c r="AT839" i="11"/>
  <c r="AX839" i="11"/>
  <c r="D840" i="11"/>
  <c r="H840" i="11"/>
  <c r="L840" i="11"/>
  <c r="P840" i="11"/>
  <c r="T840" i="11"/>
  <c r="X840" i="11"/>
  <c r="AB840" i="11"/>
  <c r="AF840" i="11"/>
  <c r="AJ840" i="11"/>
  <c r="AN840" i="11"/>
  <c r="AR840" i="11"/>
  <c r="AV840" i="11"/>
  <c r="AZ840" i="11"/>
  <c r="F841" i="11"/>
  <c r="J841" i="11"/>
  <c r="U833" i="11"/>
  <c r="AH833" i="11"/>
  <c r="AW833" i="11"/>
  <c r="M834" i="11"/>
  <c r="AA834" i="11"/>
  <c r="AO834" i="11"/>
  <c r="F835" i="11"/>
  <c r="S835" i="11"/>
  <c r="AH835" i="11"/>
  <c r="AW835" i="11"/>
  <c r="L836" i="11"/>
  <c r="AA836" i="11"/>
  <c r="AO836" i="11"/>
  <c r="E837" i="11"/>
  <c r="S837" i="11"/>
  <c r="AE837" i="11"/>
  <c r="AP837" i="11"/>
  <c r="C838" i="11"/>
  <c r="M838" i="11"/>
  <c r="X838" i="11"/>
  <c r="AI838" i="11"/>
  <c r="AS838" i="11"/>
  <c r="F839" i="11"/>
  <c r="Q839" i="11"/>
  <c r="AA839" i="11"/>
  <c r="AL839" i="11"/>
  <c r="AS839" i="11"/>
  <c r="AY839" i="11"/>
  <c r="F840" i="11"/>
  <c r="K840" i="11"/>
  <c r="Q840" i="11"/>
  <c r="V840" i="11"/>
  <c r="AA840" i="11"/>
  <c r="AG840" i="11"/>
  <c r="AL840" i="11"/>
  <c r="AQ840" i="11"/>
  <c r="AW840" i="11"/>
  <c r="D841" i="11"/>
  <c r="I841" i="11"/>
  <c r="N841" i="11"/>
  <c r="R841" i="11"/>
  <c r="V841" i="11"/>
  <c r="Z841" i="11"/>
  <c r="AD841" i="11"/>
  <c r="AH841" i="11"/>
  <c r="AL841" i="11"/>
  <c r="AP841" i="11"/>
  <c r="AT841" i="11"/>
  <c r="AX841" i="11"/>
  <c r="D842" i="11"/>
  <c r="H842" i="11"/>
  <c r="L842" i="11"/>
  <c r="P842" i="11"/>
  <c r="T842" i="11"/>
  <c r="X842" i="11"/>
  <c r="AB842" i="11"/>
  <c r="AF842" i="11"/>
  <c r="AJ842" i="11"/>
  <c r="AN842" i="11"/>
  <c r="AR842" i="11"/>
  <c r="AV842" i="11"/>
  <c r="AZ842" i="11"/>
  <c r="F843" i="11"/>
  <c r="J843" i="11"/>
  <c r="N843" i="11"/>
  <c r="R843" i="11"/>
  <c r="V843" i="11"/>
  <c r="Z843" i="11"/>
  <c r="AD843" i="11"/>
  <c r="AH843" i="11"/>
  <c r="AL843" i="11"/>
  <c r="AP843" i="11"/>
  <c r="AT843" i="11"/>
  <c r="AX843" i="11"/>
  <c r="D844" i="11"/>
  <c r="H844" i="11"/>
  <c r="V833" i="11"/>
  <c r="AK833" i="11"/>
  <c r="AX833" i="11"/>
  <c r="O834" i="11"/>
  <c r="AC834" i="11"/>
  <c r="AQ834" i="11"/>
  <c r="G835" i="11"/>
  <c r="V835" i="11"/>
  <c r="AI835" i="11"/>
  <c r="AX835" i="11"/>
  <c r="O836" i="11"/>
  <c r="AB836" i="11"/>
  <c r="AQ836" i="11"/>
  <c r="G837" i="11"/>
  <c r="U837" i="11"/>
  <c r="AG837" i="11"/>
  <c r="AQ837" i="11"/>
  <c r="D838" i="11"/>
  <c r="O838" i="11"/>
  <c r="Y838" i="11"/>
  <c r="AJ838" i="11"/>
  <c r="AU838" i="11"/>
  <c r="G839" i="11"/>
  <c r="R839" i="11"/>
  <c r="AC839" i="11"/>
  <c r="AM839" i="11"/>
  <c r="AU839" i="11"/>
  <c r="AZ839" i="11"/>
  <c r="G840" i="11"/>
  <c r="M840" i="11"/>
  <c r="R840" i="11"/>
  <c r="M833" i="11"/>
  <c r="AP833" i="11"/>
  <c r="T834" i="11"/>
  <c r="AV834" i="11"/>
  <c r="AA835" i="11"/>
  <c r="E836" i="11"/>
  <c r="AG836" i="11"/>
  <c r="M837" i="11"/>
  <c r="AK837" i="11"/>
  <c r="H838" i="11"/>
  <c r="AC838" i="11"/>
  <c r="AY838" i="11"/>
  <c r="V839" i="11"/>
  <c r="AQ839" i="11"/>
  <c r="C840" i="11"/>
  <c r="N840" i="11"/>
  <c r="W840" i="11"/>
  <c r="AD840" i="11"/>
  <c r="AK840" i="11"/>
  <c r="AS840" i="11"/>
  <c r="AY840" i="11"/>
  <c r="H841" i="11"/>
  <c r="O841" i="11"/>
  <c r="T841" i="11"/>
  <c r="Y841" i="11"/>
  <c r="AE841" i="11"/>
  <c r="AJ841" i="11"/>
  <c r="AO841" i="11"/>
  <c r="AU841" i="11"/>
  <c r="AZ841" i="11"/>
  <c r="G842" i="11"/>
  <c r="M842" i="11"/>
  <c r="R842" i="11"/>
  <c r="W842" i="11"/>
  <c r="AC842" i="11"/>
  <c r="AH842" i="11"/>
  <c r="AM842" i="11"/>
  <c r="AS842" i="11"/>
  <c r="AX842" i="11"/>
  <c r="E843" i="11"/>
  <c r="K843" i="11"/>
  <c r="P843" i="11"/>
  <c r="U843" i="11"/>
  <c r="AA843" i="11"/>
  <c r="AF843" i="11"/>
  <c r="AK843" i="11"/>
  <c r="AQ843" i="11"/>
  <c r="AV843" i="11"/>
  <c r="C844" i="11"/>
  <c r="I844" i="11"/>
  <c r="M844" i="11"/>
  <c r="Q844" i="11"/>
  <c r="U844" i="11"/>
  <c r="Y844" i="11"/>
  <c r="AC844" i="11"/>
  <c r="AG844" i="11"/>
  <c r="AK844" i="11"/>
  <c r="AO844" i="11"/>
  <c r="AS844" i="11"/>
  <c r="AW844" i="11"/>
  <c r="C845" i="11"/>
  <c r="G845" i="11"/>
  <c r="K845" i="11"/>
  <c r="O845" i="11"/>
  <c r="S845" i="11"/>
  <c r="W845" i="11"/>
  <c r="AA845" i="11"/>
  <c r="AE845" i="11"/>
  <c r="AI845" i="11"/>
  <c r="AM845" i="11"/>
  <c r="AQ845" i="11"/>
  <c r="AU845" i="11"/>
  <c r="AY845" i="11"/>
  <c r="E846" i="11"/>
  <c r="I846" i="11"/>
  <c r="M846" i="11"/>
  <c r="Q846" i="11"/>
  <c r="U846" i="11"/>
  <c r="Y846" i="11"/>
  <c r="AC846" i="11"/>
  <c r="AG846" i="11"/>
  <c r="AK846" i="11"/>
  <c r="AO846" i="11"/>
  <c r="AS846" i="11"/>
  <c r="AW846" i="11"/>
  <c r="C847" i="11"/>
  <c r="G847" i="11"/>
  <c r="K847" i="11"/>
  <c r="O847" i="11"/>
  <c r="S847" i="11"/>
  <c r="W847" i="11"/>
  <c r="AA847" i="11"/>
  <c r="AE847" i="11"/>
  <c r="AI847" i="11"/>
  <c r="AM847" i="11"/>
  <c r="AQ847" i="11"/>
  <c r="AU847" i="11"/>
  <c r="AY847" i="11"/>
  <c r="E848" i="11"/>
  <c r="I848" i="11"/>
  <c r="M848" i="11"/>
  <c r="Q848" i="11"/>
  <c r="U848" i="11"/>
  <c r="Y848" i="11"/>
  <c r="AC848" i="11"/>
  <c r="O833" i="11"/>
  <c r="AQ833" i="11"/>
  <c r="U834" i="11"/>
  <c r="AY834" i="11"/>
  <c r="AC835" i="11"/>
  <c r="G836" i="11"/>
  <c r="AJ836" i="11"/>
  <c r="N837" i="11"/>
  <c r="AL837" i="11"/>
  <c r="I838" i="11"/>
  <c r="AE838" i="11"/>
  <c r="AZ838" i="11"/>
  <c r="W839" i="11"/>
  <c r="AR839" i="11"/>
  <c r="E840" i="11"/>
  <c r="O840" i="11"/>
  <c r="Y840" i="11"/>
  <c r="AE840" i="11"/>
  <c r="AM840" i="11"/>
  <c r="AT840" i="11"/>
  <c r="C841" i="11"/>
  <c r="K841" i="11"/>
  <c r="P841" i="11"/>
  <c r="U841" i="11"/>
  <c r="AA841" i="11"/>
  <c r="AF841" i="11"/>
  <c r="AK841" i="11"/>
  <c r="AQ841" i="11"/>
  <c r="AV841" i="11"/>
  <c r="C842" i="11"/>
  <c r="I842" i="11"/>
  <c r="N842" i="11"/>
  <c r="S842" i="11"/>
  <c r="Y842" i="11"/>
  <c r="AD842" i="11"/>
  <c r="AI842" i="11"/>
  <c r="AO842" i="11"/>
  <c r="AT842" i="11"/>
  <c r="AY842" i="11"/>
  <c r="G843" i="11"/>
  <c r="L843" i="11"/>
  <c r="Q843" i="11"/>
  <c r="W843" i="11"/>
  <c r="AB843" i="11"/>
  <c r="AG843" i="11"/>
  <c r="AM843" i="11"/>
  <c r="AR843" i="11"/>
  <c r="AW843" i="11"/>
  <c r="E844" i="11"/>
  <c r="J844" i="11"/>
  <c r="N844" i="11"/>
  <c r="R844" i="11"/>
  <c r="V844" i="11"/>
  <c r="Z844" i="11"/>
  <c r="AD844" i="11"/>
  <c r="AH844" i="11"/>
  <c r="AL844" i="11"/>
  <c r="AP844" i="11"/>
  <c r="AT844" i="11"/>
  <c r="AX844" i="11"/>
  <c r="D845" i="11"/>
  <c r="H845" i="11"/>
  <c r="L845" i="11"/>
  <c r="P845" i="11"/>
  <c r="T845" i="11"/>
  <c r="X845" i="11"/>
  <c r="AB845" i="11"/>
  <c r="AF845" i="11"/>
  <c r="AJ845" i="11"/>
  <c r="AN845" i="11"/>
  <c r="AR845" i="11"/>
  <c r="AV845" i="11"/>
  <c r="AZ845" i="11"/>
  <c r="F846" i="11"/>
  <c r="J846" i="11"/>
  <c r="N846" i="11"/>
  <c r="R846" i="11"/>
  <c r="V846" i="11"/>
  <c r="Z846" i="11"/>
  <c r="AD846" i="11"/>
  <c r="AH846" i="11"/>
  <c r="AL846" i="11"/>
  <c r="AP846" i="11"/>
  <c r="AT846" i="11"/>
  <c r="AX846" i="11"/>
  <c r="D847" i="11"/>
  <c r="H847" i="11"/>
  <c r="L847" i="11"/>
  <c r="P847" i="11"/>
  <c r="T847" i="11"/>
  <c r="X847" i="11"/>
  <c r="AB847" i="11"/>
  <c r="AF847" i="11"/>
  <c r="AJ847" i="11"/>
  <c r="AN847" i="11"/>
  <c r="AR847" i="11"/>
  <c r="AV847" i="11"/>
  <c r="AZ847" i="11"/>
  <c r="F848" i="11"/>
  <c r="J848" i="11"/>
  <c r="N848" i="11"/>
  <c r="R848" i="11"/>
  <c r="V848" i="11"/>
  <c r="Z848" i="11"/>
  <c r="AD848" i="11"/>
  <c r="AH848" i="11"/>
  <c r="AL848" i="11"/>
  <c r="AP848" i="11"/>
  <c r="AT848" i="11"/>
  <c r="AX848" i="11"/>
  <c r="D849" i="11"/>
  <c r="H849" i="11"/>
  <c r="L849" i="11"/>
  <c r="P849" i="11"/>
  <c r="T849" i="11"/>
  <c r="X849" i="11"/>
  <c r="AB849" i="11"/>
  <c r="AF849" i="11"/>
  <c r="AJ849" i="11"/>
  <c r="AN849" i="11"/>
  <c r="AR849" i="11"/>
  <c r="AV849" i="11"/>
  <c r="AZ849" i="11"/>
  <c r="F850" i="11"/>
  <c r="J850" i="11"/>
  <c r="N850" i="11"/>
  <c r="R850" i="11"/>
  <c r="V850" i="11"/>
  <c r="Z850" i="11"/>
  <c r="AD850" i="11"/>
  <c r="AH850" i="11"/>
  <c r="AL850" i="11"/>
  <c r="AP850" i="11"/>
  <c r="AT850" i="11"/>
  <c r="AX850" i="11"/>
  <c r="D851" i="11"/>
  <c r="H851" i="11"/>
  <c r="L851" i="11"/>
  <c r="P851" i="11"/>
  <c r="T851" i="11"/>
  <c r="X851" i="11"/>
  <c r="AB851" i="11"/>
  <c r="AF851" i="11"/>
  <c r="AJ851" i="11"/>
  <c r="AN851" i="11"/>
  <c r="AR851" i="11"/>
  <c r="AV851" i="11"/>
  <c r="AZ851" i="11"/>
  <c r="F852" i="11"/>
  <c r="J852" i="11"/>
  <c r="N852" i="11"/>
  <c r="R852" i="11"/>
  <c r="V852" i="11"/>
  <c r="Z852" i="11"/>
  <c r="AD852" i="11"/>
  <c r="AH852" i="11"/>
  <c r="AL852" i="11"/>
  <c r="AP852" i="11"/>
  <c r="AT852" i="11"/>
  <c r="AX852" i="11"/>
  <c r="D853" i="11"/>
  <c r="H853" i="11"/>
  <c r="L853" i="11"/>
  <c r="P853" i="11"/>
  <c r="T853" i="11"/>
  <c r="X853" i="11"/>
  <c r="AA833" i="11"/>
  <c r="AI834" i="11"/>
  <c r="AO835" i="11"/>
  <c r="AV836" i="11"/>
  <c r="AU837" i="11"/>
  <c r="AN838" i="11"/>
  <c r="AG839" i="11"/>
  <c r="I840" i="11"/>
  <c r="Z840" i="11"/>
  <c r="AO840" i="11"/>
  <c r="E841" i="11"/>
  <c r="Q841" i="11"/>
  <c r="AB841" i="11"/>
  <c r="AM841" i="11"/>
  <c r="AW841" i="11"/>
  <c r="J842" i="11"/>
  <c r="U842" i="11"/>
  <c r="AE842" i="11"/>
  <c r="AP842" i="11"/>
  <c r="C843" i="11"/>
  <c r="M843" i="11"/>
  <c r="X843" i="11"/>
  <c r="AI843" i="11"/>
  <c r="AS843" i="11"/>
  <c r="F844" i="11"/>
  <c r="O844" i="11"/>
  <c r="W844" i="11"/>
  <c r="AE844" i="11"/>
  <c r="AM844" i="11"/>
  <c r="AU844" i="11"/>
  <c r="E845" i="11"/>
  <c r="M845" i="11"/>
  <c r="U845" i="11"/>
  <c r="AC845" i="11"/>
  <c r="AK845" i="11"/>
  <c r="AS845" i="11"/>
  <c r="C846" i="11"/>
  <c r="K846" i="11"/>
  <c r="S846" i="11"/>
  <c r="AA846" i="11"/>
  <c r="AI846" i="11"/>
  <c r="AQ846" i="11"/>
  <c r="AY846" i="11"/>
  <c r="I847" i="11"/>
  <c r="Q847" i="11"/>
  <c r="Y847" i="11"/>
  <c r="AG847" i="11"/>
  <c r="AO847" i="11"/>
  <c r="AW847" i="11"/>
  <c r="G848" i="11"/>
  <c r="O848" i="11"/>
  <c r="W848" i="11"/>
  <c r="AE848" i="11"/>
  <c r="AJ848" i="11"/>
  <c r="AO848" i="11"/>
  <c r="AU848" i="11"/>
  <c r="AZ848" i="11"/>
  <c r="G849" i="11"/>
  <c r="M849" i="11"/>
  <c r="R849" i="11"/>
  <c r="W849" i="11"/>
  <c r="AC849" i="11"/>
  <c r="AH849" i="11"/>
  <c r="AM849" i="11"/>
  <c r="AS849" i="11"/>
  <c r="AX849" i="11"/>
  <c r="E850" i="11"/>
  <c r="K850" i="11"/>
  <c r="P850" i="11"/>
  <c r="U850" i="11"/>
  <c r="AA850" i="11"/>
  <c r="AF850" i="11"/>
  <c r="AK850" i="11"/>
  <c r="AQ850" i="11"/>
  <c r="AV850" i="11"/>
  <c r="C851" i="11"/>
  <c r="I851" i="11"/>
  <c r="N851" i="11"/>
  <c r="S851" i="11"/>
  <c r="Y851" i="11"/>
  <c r="AD851" i="11"/>
  <c r="AI851" i="11"/>
  <c r="AO851" i="11"/>
  <c r="AT851" i="11"/>
  <c r="AY851" i="11"/>
  <c r="G852" i="11"/>
  <c r="L852" i="11"/>
  <c r="Q852" i="11"/>
  <c r="W852" i="11"/>
  <c r="AB852" i="11"/>
  <c r="AG852" i="11"/>
  <c r="AM852" i="11"/>
  <c r="AR852" i="11"/>
  <c r="AW852" i="11"/>
  <c r="E853" i="11"/>
  <c r="J853" i="11"/>
  <c r="O853" i="11"/>
  <c r="U853" i="11"/>
  <c r="Z853" i="11"/>
  <c r="AD853" i="11"/>
  <c r="AH853" i="11"/>
  <c r="AL853" i="11"/>
  <c r="AP853" i="11"/>
  <c r="AT853" i="11"/>
  <c r="AX853" i="11"/>
  <c r="D854" i="11"/>
  <c r="H854" i="11"/>
  <c r="L854" i="11"/>
  <c r="P854" i="11"/>
  <c r="T854" i="11"/>
  <c r="X854" i="11"/>
  <c r="AB854" i="11"/>
  <c r="AF854" i="11"/>
  <c r="AJ854" i="11"/>
  <c r="AN854" i="11"/>
  <c r="AR854" i="11"/>
  <c r="AV854" i="11"/>
  <c r="AZ854" i="11"/>
  <c r="F855" i="11"/>
  <c r="J855" i="11"/>
  <c r="N855" i="11"/>
  <c r="R855" i="11"/>
  <c r="V855" i="11"/>
  <c r="Z855" i="11"/>
  <c r="AD855" i="11"/>
  <c r="AH855" i="11"/>
  <c r="AL855" i="11"/>
  <c r="AP855" i="11"/>
  <c r="AT855" i="11"/>
  <c r="AX855" i="11"/>
  <c r="D856" i="11"/>
  <c r="H856" i="11"/>
  <c r="L856" i="11"/>
  <c r="P856" i="11"/>
  <c r="T856" i="11"/>
  <c r="X856" i="11"/>
  <c r="AB856" i="11"/>
  <c r="AF856" i="11"/>
  <c r="AJ856" i="11"/>
  <c r="AN856" i="11"/>
  <c r="AR856" i="11"/>
  <c r="AV856" i="11"/>
  <c r="AZ856" i="11"/>
  <c r="F857" i="11"/>
  <c r="J857" i="11"/>
  <c r="N857" i="11"/>
  <c r="R857" i="11"/>
  <c r="V857" i="11"/>
  <c r="Z857" i="11"/>
  <c r="AD857" i="11"/>
  <c r="AH857" i="11"/>
  <c r="AL857" i="11"/>
  <c r="AP857" i="11"/>
  <c r="AT857" i="11"/>
  <c r="AX857" i="11"/>
  <c r="D858" i="11"/>
  <c r="H858" i="11"/>
  <c r="L858" i="11"/>
  <c r="P858" i="11"/>
  <c r="T858" i="11"/>
  <c r="X858" i="11"/>
  <c r="AB858" i="11"/>
  <c r="AF858" i="11"/>
  <c r="AJ858" i="11"/>
  <c r="AN858" i="11"/>
  <c r="AR858" i="11"/>
  <c r="AV858" i="11"/>
  <c r="AZ858" i="11"/>
  <c r="F859" i="11"/>
  <c r="E834" i="11"/>
  <c r="N835" i="11"/>
  <c r="AW836" i="11"/>
  <c r="S838" i="11"/>
  <c r="M839" i="11"/>
  <c r="J840" i="11"/>
  <c r="AH840" i="11"/>
  <c r="AX840" i="11"/>
  <c r="S841" i="11"/>
  <c r="AG841" i="11"/>
  <c r="AS841" i="11"/>
  <c r="K842" i="11"/>
  <c r="Z842" i="11"/>
  <c r="AL842" i="11"/>
  <c r="D843" i="11"/>
  <c r="S843" i="11"/>
  <c r="AE843" i="11"/>
  <c r="AU843" i="11"/>
  <c r="K844" i="11"/>
  <c r="T844" i="11"/>
  <c r="AF844" i="11"/>
  <c r="AQ844" i="11"/>
  <c r="AZ844" i="11"/>
  <c r="N845" i="11"/>
  <c r="Y845" i="11"/>
  <c r="AH845" i="11"/>
  <c r="AT845" i="11"/>
  <c r="G846" i="11"/>
  <c r="P846" i="11"/>
  <c r="AB846" i="11"/>
  <c r="AM846" i="11"/>
  <c r="AV846" i="11"/>
  <c r="J847" i="11"/>
  <c r="U847" i="11"/>
  <c r="AD847" i="11"/>
  <c r="AP847" i="11"/>
  <c r="C848" i="11"/>
  <c r="L848" i="11"/>
  <c r="X848" i="11"/>
  <c r="AG848" i="11"/>
  <c r="AN848" i="11"/>
  <c r="AV848" i="11"/>
  <c r="E849" i="11"/>
  <c r="K849" i="11"/>
  <c r="S849" i="11"/>
  <c r="Z849" i="11"/>
  <c r="AG849" i="11"/>
  <c r="AO849" i="11"/>
  <c r="AU849" i="11"/>
  <c r="D850" i="11"/>
  <c r="L850" i="11"/>
  <c r="S850" i="11"/>
  <c r="Y850" i="11"/>
  <c r="AG850" i="11"/>
  <c r="AN850" i="11"/>
  <c r="AU850" i="11"/>
  <c r="E851" i="11"/>
  <c r="K851" i="11"/>
  <c r="R851" i="11"/>
  <c r="Z851" i="11"/>
  <c r="AG851" i="11"/>
  <c r="AM851" i="11"/>
  <c r="AU851" i="11"/>
  <c r="D852" i="11"/>
  <c r="K852" i="11"/>
  <c r="S852" i="11"/>
  <c r="Y852" i="11"/>
  <c r="AF852" i="11"/>
  <c r="AN852" i="11"/>
  <c r="AU852" i="11"/>
  <c r="C853" i="11"/>
  <c r="K853" i="11"/>
  <c r="R853" i="11"/>
  <c r="Y853" i="11"/>
  <c r="AE853" i="11"/>
  <c r="AJ853" i="11"/>
  <c r="AO853" i="11"/>
  <c r="AU853" i="11"/>
  <c r="AZ853" i="11"/>
  <c r="G854" i="11"/>
  <c r="M854" i="11"/>
  <c r="R854" i="11"/>
  <c r="W854" i="11"/>
  <c r="AC854" i="11"/>
  <c r="AH854" i="11"/>
  <c r="AM854" i="11"/>
  <c r="AS854" i="11"/>
  <c r="AX854" i="11"/>
  <c r="E855" i="11"/>
  <c r="K855" i="11"/>
  <c r="P855" i="11"/>
  <c r="U855" i="11"/>
  <c r="AA855" i="11"/>
  <c r="AF855" i="11"/>
  <c r="AK855" i="11"/>
  <c r="AQ855" i="11"/>
  <c r="AV855" i="11"/>
  <c r="C856" i="11"/>
  <c r="I856" i="11"/>
  <c r="N856" i="11"/>
  <c r="S856" i="11"/>
  <c r="Y856" i="11"/>
  <c r="AD856" i="11"/>
  <c r="AI856" i="11"/>
  <c r="AO856" i="11"/>
  <c r="AT856" i="11"/>
  <c r="AY856" i="11"/>
  <c r="G857" i="11"/>
  <c r="L857" i="11"/>
  <c r="Q857" i="11"/>
  <c r="W857" i="11"/>
  <c r="AB857" i="11"/>
  <c r="AG857" i="11"/>
  <c r="AM857" i="11"/>
  <c r="AR857" i="11"/>
  <c r="AW857" i="11"/>
  <c r="E858" i="11"/>
  <c r="J858" i="11"/>
  <c r="O858" i="11"/>
  <c r="U858" i="11"/>
  <c r="Z858" i="11"/>
  <c r="AE858" i="11"/>
  <c r="AK858" i="11"/>
  <c r="AP858" i="11"/>
  <c r="AU858" i="11"/>
  <c r="C859" i="11"/>
  <c r="H859" i="11"/>
  <c r="L859" i="11"/>
  <c r="P859" i="11"/>
  <c r="T859" i="11"/>
  <c r="X859" i="11"/>
  <c r="AB859" i="11"/>
  <c r="AF859" i="11"/>
  <c r="AJ859" i="11"/>
  <c r="AN859" i="11"/>
  <c r="AR859" i="11"/>
  <c r="AV859" i="11"/>
  <c r="AZ859" i="11"/>
  <c r="F860" i="11"/>
  <c r="J860" i="11"/>
  <c r="N860" i="11"/>
  <c r="R860" i="11"/>
  <c r="V860" i="11"/>
  <c r="Z860" i="11"/>
  <c r="AD860" i="11"/>
  <c r="AH860" i="11"/>
  <c r="AL860" i="11"/>
  <c r="AP860" i="11"/>
  <c r="AT860" i="11"/>
  <c r="AX860" i="11"/>
  <c r="D861" i="11"/>
  <c r="H861" i="11"/>
  <c r="L861" i="11"/>
  <c r="P861" i="11"/>
  <c r="T861" i="11"/>
  <c r="X861" i="11"/>
  <c r="AB861" i="11"/>
  <c r="AF861" i="11"/>
  <c r="AJ861" i="11"/>
  <c r="AN861" i="11"/>
  <c r="AR861" i="11"/>
  <c r="AV861" i="11"/>
  <c r="AZ861" i="11"/>
  <c r="F862" i="11"/>
  <c r="J862" i="11"/>
  <c r="N862" i="11"/>
  <c r="R862" i="11"/>
  <c r="V862" i="11"/>
  <c r="Z862" i="11"/>
  <c r="AD862" i="11"/>
  <c r="AH862" i="11"/>
  <c r="AL862" i="11"/>
  <c r="AP862" i="11"/>
  <c r="AT862" i="11"/>
  <c r="AX862" i="11"/>
  <c r="D863" i="11"/>
  <c r="H863" i="11"/>
  <c r="L863" i="11"/>
  <c r="P863" i="11"/>
  <c r="T863" i="11"/>
  <c r="X863" i="11"/>
  <c r="AB863" i="11"/>
  <c r="AF863" i="11"/>
  <c r="AJ863" i="11"/>
  <c r="AN863" i="11"/>
  <c r="AR863" i="11"/>
  <c r="AV863" i="11"/>
  <c r="AZ863" i="11"/>
  <c r="F864" i="11"/>
  <c r="J864" i="11"/>
  <c r="N864" i="11"/>
  <c r="R864" i="11"/>
  <c r="V864" i="11"/>
  <c r="Z864" i="11"/>
  <c r="AD864" i="11"/>
  <c r="AH864" i="11"/>
  <c r="AL864" i="11"/>
  <c r="AP864" i="11"/>
  <c r="AT864" i="11"/>
  <c r="AX864" i="11"/>
  <c r="D865" i="11"/>
  <c r="H865" i="11"/>
  <c r="L865" i="11"/>
  <c r="P865" i="11"/>
  <c r="T865" i="11"/>
  <c r="X865" i="11"/>
  <c r="AB865" i="11"/>
  <c r="AF865" i="11"/>
  <c r="AJ865" i="11"/>
  <c r="AN865" i="11"/>
  <c r="AR865" i="11"/>
  <c r="AV865" i="11"/>
  <c r="AZ865" i="11"/>
  <c r="F866" i="11"/>
  <c r="J866" i="11"/>
  <c r="N866" i="11"/>
  <c r="R866" i="11"/>
  <c r="V866" i="11"/>
  <c r="Z866" i="11"/>
  <c r="AD866" i="11"/>
  <c r="AH866" i="11"/>
  <c r="AL866" i="11"/>
  <c r="AP866" i="11"/>
  <c r="AT866" i="11"/>
  <c r="AX866" i="11"/>
  <c r="D867" i="11"/>
  <c r="H867" i="11"/>
  <c r="L867" i="11"/>
  <c r="P867" i="11"/>
  <c r="T867" i="11"/>
  <c r="X867" i="11"/>
  <c r="AB867" i="11"/>
  <c r="AF867" i="11"/>
  <c r="AJ867" i="11"/>
  <c r="AN867" i="11"/>
  <c r="AR867" i="11"/>
  <c r="AV867" i="11"/>
  <c r="AZ867" i="11"/>
  <c r="F868" i="11"/>
  <c r="J868" i="11"/>
  <c r="N868" i="11"/>
  <c r="R868" i="11"/>
  <c r="V868" i="11"/>
  <c r="Z868" i="11"/>
  <c r="AD868" i="11"/>
  <c r="AH868" i="11"/>
  <c r="AL868" i="11"/>
  <c r="AP868" i="11"/>
  <c r="AT868" i="11"/>
  <c r="AX868" i="11"/>
  <c r="D869" i="11"/>
  <c r="H869" i="11"/>
  <c r="L869" i="11"/>
  <c r="P869" i="11"/>
  <c r="T869" i="11"/>
  <c r="X869" i="11"/>
  <c r="AB869" i="11"/>
  <c r="AF869" i="11"/>
  <c r="AJ869" i="11"/>
  <c r="AN869" i="11"/>
  <c r="AR869" i="11"/>
  <c r="AV869" i="11"/>
  <c r="AZ869" i="11"/>
  <c r="F870" i="11"/>
  <c r="J870" i="11"/>
  <c r="N870" i="11"/>
  <c r="R870" i="11"/>
  <c r="V870" i="11"/>
  <c r="Z870" i="11"/>
  <c r="AD870" i="11"/>
  <c r="AH870" i="11"/>
  <c r="AL870" i="11"/>
  <c r="AP870" i="11"/>
  <c r="AT870" i="11"/>
  <c r="AX870" i="11"/>
  <c r="D871" i="11"/>
  <c r="H871" i="11"/>
  <c r="L871" i="11"/>
  <c r="P871" i="11"/>
  <c r="T871" i="11"/>
  <c r="X871" i="11"/>
  <c r="AB871" i="11"/>
  <c r="AF871" i="11"/>
  <c r="AJ871" i="11"/>
  <c r="AN871" i="11"/>
  <c r="AR871" i="11"/>
  <c r="AV871" i="11"/>
  <c r="AZ871" i="11"/>
  <c r="F872" i="11"/>
  <c r="J872" i="11"/>
  <c r="N872" i="11"/>
  <c r="R872" i="11"/>
  <c r="V872" i="11"/>
  <c r="Z872" i="11"/>
  <c r="AD872" i="11"/>
  <c r="AH872" i="11"/>
  <c r="AL872" i="11"/>
  <c r="AP872" i="11"/>
  <c r="AT872" i="11"/>
  <c r="AX872" i="11"/>
  <c r="D873" i="11"/>
  <c r="H873" i="11"/>
  <c r="L873" i="11"/>
  <c r="P873" i="11"/>
  <c r="T873" i="11"/>
  <c r="X873" i="11"/>
  <c r="AB873" i="11"/>
  <c r="AF873" i="11"/>
  <c r="AJ873" i="11"/>
  <c r="AN873" i="11"/>
  <c r="AR873" i="11"/>
  <c r="AV873" i="11"/>
  <c r="AZ873" i="11"/>
  <c r="F874" i="11"/>
  <c r="J874" i="11"/>
  <c r="N874" i="11"/>
  <c r="R874" i="11"/>
  <c r="V874" i="11"/>
  <c r="Z874" i="11"/>
  <c r="AD874" i="11"/>
  <c r="AH874" i="11"/>
  <c r="AL874" i="11"/>
  <c r="AP874" i="11"/>
  <c r="AT874" i="11"/>
  <c r="AX874" i="11"/>
  <c r="D875" i="11"/>
  <c r="H875" i="11"/>
  <c r="L875" i="11"/>
  <c r="P875" i="11"/>
  <c r="T875" i="11"/>
  <c r="X875" i="11"/>
  <c r="AB875" i="11"/>
  <c r="AF875" i="11"/>
  <c r="AJ875" i="11"/>
  <c r="AN875" i="11"/>
  <c r="AR875" i="11"/>
  <c r="AV875" i="11"/>
  <c r="AZ875" i="11"/>
  <c r="F876" i="11"/>
  <c r="J876" i="11"/>
  <c r="H834" i="11"/>
  <c r="AQ835" i="11"/>
  <c r="Z837" i="11"/>
  <c r="T838" i="11"/>
  <c r="AH839" i="11"/>
  <c r="S840" i="11"/>
  <c r="AI840" i="11"/>
  <c r="G841" i="11"/>
  <c r="W841" i="11"/>
  <c r="AI841" i="11"/>
  <c r="AY841" i="11"/>
  <c r="O842" i="11"/>
  <c r="AA842" i="11"/>
  <c r="AQ842" i="11"/>
  <c r="H843" i="11"/>
  <c r="T843" i="11"/>
  <c r="AJ843" i="11"/>
  <c r="AY843" i="11"/>
  <c r="L844" i="11"/>
  <c r="X844" i="11"/>
  <c r="AI844" i="11"/>
  <c r="AR844" i="11"/>
  <c r="F845" i="11"/>
  <c r="Q845" i="11"/>
  <c r="Z845" i="11"/>
  <c r="AL845" i="11"/>
  <c r="AW845" i="11"/>
  <c r="H846" i="11"/>
  <c r="T846" i="11"/>
  <c r="AE846" i="11"/>
  <c r="AN846" i="11"/>
  <c r="AZ846" i="11"/>
  <c r="M847" i="11"/>
  <c r="V847" i="11"/>
  <c r="AH847" i="11"/>
  <c r="AS847" i="11"/>
  <c r="D848" i="11"/>
  <c r="P848" i="11"/>
  <c r="AA848" i="11"/>
  <c r="AI848" i="11"/>
  <c r="AQ848" i="11"/>
  <c r="AW848" i="11"/>
  <c r="F849" i="11"/>
  <c r="N849" i="11"/>
  <c r="U849" i="11"/>
  <c r="AA849" i="11"/>
  <c r="AI849" i="11"/>
  <c r="AP849" i="11"/>
  <c r="AW849" i="11"/>
  <c r="G850" i="11"/>
  <c r="M850" i="11"/>
  <c r="T850" i="11"/>
  <c r="AB850" i="11"/>
  <c r="AI850" i="11"/>
  <c r="AO850" i="11"/>
  <c r="AW850" i="11"/>
  <c r="F851" i="11"/>
  <c r="M851" i="11"/>
  <c r="U851" i="11"/>
  <c r="AA851" i="11"/>
  <c r="AH851" i="11"/>
  <c r="AP851" i="11"/>
  <c r="AW851" i="11"/>
  <c r="E852" i="11"/>
  <c r="M852" i="11"/>
  <c r="T852" i="11"/>
  <c r="AA852" i="11"/>
  <c r="AI852" i="11"/>
  <c r="AO852" i="11"/>
  <c r="AV852" i="11"/>
  <c r="F853" i="11"/>
  <c r="M853" i="11"/>
  <c r="S853" i="11"/>
  <c r="AA853" i="11"/>
  <c r="AF853" i="11"/>
  <c r="AK853" i="11"/>
  <c r="AQ853" i="11"/>
  <c r="AV853" i="11"/>
  <c r="C854" i="11"/>
  <c r="I854" i="11"/>
  <c r="N854" i="11"/>
  <c r="S854" i="11"/>
  <c r="Y854" i="11"/>
  <c r="AD854" i="11"/>
  <c r="AI854" i="11"/>
  <c r="AO854" i="11"/>
  <c r="AT854" i="11"/>
  <c r="AY854" i="11"/>
  <c r="G855" i="11"/>
  <c r="L855" i="11"/>
  <c r="Q855" i="11"/>
  <c r="W855" i="11"/>
  <c r="AB855" i="11"/>
  <c r="AG855" i="11"/>
  <c r="AM855" i="11"/>
  <c r="AR855" i="11"/>
  <c r="AW855" i="11"/>
  <c r="E856" i="11"/>
  <c r="J856" i="11"/>
  <c r="O856" i="11"/>
  <c r="U856" i="11"/>
  <c r="Z856" i="11"/>
  <c r="AE856" i="11"/>
  <c r="AK856" i="11"/>
  <c r="AP856" i="11"/>
  <c r="AU856" i="11"/>
  <c r="C857" i="11"/>
  <c r="H857" i="11"/>
  <c r="M857" i="11"/>
  <c r="S857" i="11"/>
  <c r="X857" i="11"/>
  <c r="AC857" i="11"/>
  <c r="AI857" i="11"/>
  <c r="AN857" i="11"/>
  <c r="AS857" i="11"/>
  <c r="AY857" i="11"/>
  <c r="F858" i="11"/>
  <c r="K858" i="11"/>
  <c r="Q858" i="11"/>
  <c r="V858" i="11"/>
  <c r="AA858" i="11"/>
  <c r="AG858" i="11"/>
  <c r="AL858" i="11"/>
  <c r="AQ858" i="11"/>
  <c r="AW858" i="11"/>
  <c r="D859" i="11"/>
  <c r="I859" i="11"/>
  <c r="M859" i="11"/>
  <c r="Q859" i="11"/>
  <c r="U859" i="11"/>
  <c r="Y859" i="11"/>
  <c r="AC859" i="11"/>
  <c r="AG859" i="11"/>
  <c r="AK859" i="11"/>
  <c r="AO859" i="11"/>
  <c r="AS859" i="11"/>
  <c r="AW859" i="11"/>
  <c r="C860" i="11"/>
  <c r="G860" i="11"/>
  <c r="K860" i="11"/>
  <c r="O860" i="11"/>
  <c r="S860" i="11"/>
  <c r="W860" i="11"/>
  <c r="AA860" i="11"/>
  <c r="AE860" i="11"/>
  <c r="AI860" i="11"/>
  <c r="AM860" i="11"/>
  <c r="AQ860" i="11"/>
  <c r="AU860" i="11"/>
  <c r="AY860" i="11"/>
  <c r="E861" i="11"/>
  <c r="I861" i="11"/>
  <c r="M861" i="11"/>
  <c r="Q861" i="11"/>
  <c r="U861" i="11"/>
  <c r="Y861" i="11"/>
  <c r="AC861" i="11"/>
  <c r="AG861" i="11"/>
  <c r="AK861" i="11"/>
  <c r="AO861" i="11"/>
  <c r="AS861" i="11"/>
  <c r="AW861" i="11"/>
  <c r="C862" i="11"/>
  <c r="G862" i="11"/>
  <c r="K862" i="11"/>
  <c r="O862" i="11"/>
  <c r="S862" i="11"/>
  <c r="W862" i="11"/>
  <c r="AA862" i="11"/>
  <c r="AE862" i="11"/>
  <c r="AI862" i="11"/>
  <c r="AM862" i="11"/>
  <c r="AQ862" i="11"/>
  <c r="AU862" i="11"/>
  <c r="AY862" i="11"/>
  <c r="E863" i="11"/>
  <c r="I863" i="11"/>
  <c r="M863" i="11"/>
  <c r="Q863" i="11"/>
  <c r="U863" i="11"/>
  <c r="Y863" i="11"/>
  <c r="AC863" i="11"/>
  <c r="AG863" i="11"/>
  <c r="AK863" i="11"/>
  <c r="AO863" i="11"/>
  <c r="AS863" i="11"/>
  <c r="AW863" i="11"/>
  <c r="C864" i="11"/>
  <c r="G864" i="11"/>
  <c r="K864" i="11"/>
  <c r="O864" i="11"/>
  <c r="S864" i="11"/>
  <c r="W864" i="11"/>
  <c r="AA864" i="11"/>
  <c r="AE864" i="11"/>
  <c r="AI864" i="11"/>
  <c r="AM864" i="11"/>
  <c r="AQ864" i="11"/>
  <c r="AU864" i="11"/>
  <c r="AY864" i="11"/>
  <c r="E865" i="11"/>
  <c r="I865" i="11"/>
  <c r="M865" i="11"/>
  <c r="Q865" i="11"/>
  <c r="U865" i="11"/>
  <c r="Y865" i="11"/>
  <c r="AC865" i="11"/>
  <c r="AG865" i="11"/>
  <c r="AK865" i="11"/>
  <c r="AO865" i="11"/>
  <c r="AS865" i="11"/>
  <c r="AW865" i="11"/>
  <c r="C866" i="11"/>
  <c r="G866" i="11"/>
  <c r="K866" i="11"/>
  <c r="O866" i="11"/>
  <c r="S866" i="11"/>
  <c r="W866" i="11"/>
  <c r="AA866" i="11"/>
  <c r="AE866" i="11"/>
  <c r="AI866" i="11"/>
  <c r="AM866" i="11"/>
  <c r="AQ866" i="11"/>
  <c r="AU866" i="11"/>
  <c r="AY866" i="11"/>
  <c r="E867" i="11"/>
  <c r="I867" i="11"/>
  <c r="M867" i="11"/>
  <c r="Q867" i="11"/>
  <c r="U867" i="11"/>
  <c r="Y867" i="11"/>
  <c r="AC867" i="11"/>
  <c r="AG867" i="11"/>
  <c r="AK867" i="11"/>
  <c r="AO867" i="11"/>
  <c r="AS867" i="11"/>
  <c r="AW867" i="11"/>
  <c r="C868" i="11"/>
  <c r="G868" i="11"/>
  <c r="K868" i="11"/>
  <c r="O868" i="11"/>
  <c r="S868" i="11"/>
  <c r="W868" i="11"/>
  <c r="AA868" i="11"/>
  <c r="AE868" i="11"/>
  <c r="AI868" i="11"/>
  <c r="AM868" i="11"/>
  <c r="AQ868" i="11"/>
  <c r="AU868" i="11"/>
  <c r="AY868" i="11"/>
  <c r="E869" i="11"/>
  <c r="I869" i="11"/>
  <c r="M869" i="11"/>
  <c r="Q869" i="11"/>
  <c r="U869" i="11"/>
  <c r="Y869" i="11"/>
  <c r="AC869" i="11"/>
  <c r="AG869" i="11"/>
  <c r="AK869" i="11"/>
  <c r="AO869" i="11"/>
  <c r="AS869" i="11"/>
  <c r="AW869" i="11"/>
  <c r="C870" i="11"/>
  <c r="G870" i="11"/>
  <c r="K870" i="11"/>
  <c r="O870" i="11"/>
  <c r="S870" i="11"/>
  <c r="W870" i="11"/>
  <c r="AA870" i="11"/>
  <c r="AE870" i="11"/>
  <c r="AI870" i="11"/>
  <c r="AM870" i="11"/>
  <c r="AQ870" i="11"/>
  <c r="AU870" i="11"/>
  <c r="AY870" i="11"/>
  <c r="E871" i="11"/>
  <c r="I871" i="11"/>
  <c r="M871" i="11"/>
  <c r="Q871" i="11"/>
  <c r="U871" i="11"/>
  <c r="Y871" i="11"/>
  <c r="AC871" i="11"/>
  <c r="AG871" i="11"/>
  <c r="AK871" i="11"/>
  <c r="AO871" i="11"/>
  <c r="AS871" i="11"/>
  <c r="AW871" i="11"/>
  <c r="C872" i="11"/>
  <c r="G872" i="11"/>
  <c r="K872" i="11"/>
  <c r="O872" i="11"/>
  <c r="S872" i="11"/>
  <c r="W872" i="11"/>
  <c r="AA872" i="11"/>
  <c r="AE872" i="11"/>
  <c r="AI872" i="11"/>
  <c r="AM872" i="11"/>
  <c r="AQ872" i="11"/>
  <c r="AU872" i="11"/>
  <c r="AY872" i="11"/>
  <c r="E873" i="11"/>
  <c r="I873" i="11"/>
  <c r="M873" i="11"/>
  <c r="Q873" i="11"/>
  <c r="U873" i="11"/>
  <c r="Y873" i="11"/>
  <c r="AC873" i="11"/>
  <c r="AG873" i="11"/>
  <c r="AK873" i="11"/>
  <c r="AO873" i="11"/>
  <c r="AS873" i="11"/>
  <c r="AW873" i="11"/>
  <c r="C874" i="11"/>
  <c r="G874" i="11"/>
  <c r="K874" i="11"/>
  <c r="O874" i="11"/>
  <c r="S874" i="11"/>
  <c r="W874" i="11"/>
  <c r="AA874" i="11"/>
  <c r="AE874" i="11"/>
  <c r="AI874" i="11"/>
  <c r="AM874" i="11"/>
  <c r="T836" i="11"/>
  <c r="AO838" i="11"/>
  <c r="U840" i="11"/>
  <c r="L841" i="11"/>
  <c r="AN841" i="11"/>
  <c r="Q842" i="11"/>
  <c r="AU842" i="11"/>
  <c r="Y843" i="11"/>
  <c r="AZ843" i="11"/>
  <c r="AA844" i="11"/>
  <c r="AV844" i="11"/>
  <c r="R845" i="11"/>
  <c r="AO845" i="11"/>
  <c r="AC833" i="11"/>
  <c r="U836" i="11"/>
  <c r="K839" i="11"/>
  <c r="AC840" i="11"/>
  <c r="M841" i="11"/>
  <c r="AR841" i="11"/>
  <c r="V842" i="11"/>
  <c r="AW842" i="11"/>
  <c r="AC843" i="11"/>
  <c r="G844" i="11"/>
  <c r="AB844" i="11"/>
  <c r="AY844" i="11"/>
  <c r="V845" i="11"/>
  <c r="AP845" i="11"/>
  <c r="O846" i="11"/>
  <c r="AJ846" i="11"/>
  <c r="F847" i="11"/>
  <c r="AC847" i="11"/>
  <c r="AX847" i="11"/>
  <c r="T848" i="11"/>
  <c r="AM848" i="11"/>
  <c r="C849" i="11"/>
  <c r="Q849" i="11"/>
  <c r="AE849" i="11"/>
  <c r="AT849" i="11"/>
  <c r="I850" i="11"/>
  <c r="X850" i="11"/>
  <c r="AM850" i="11"/>
  <c r="AZ850" i="11"/>
  <c r="Q851" i="11"/>
  <c r="AE851" i="11"/>
  <c r="AS851" i="11"/>
  <c r="I852" i="11"/>
  <c r="X852" i="11"/>
  <c r="AK852" i="11"/>
  <c r="AZ852" i="11"/>
  <c r="Q853" i="11"/>
  <c r="AC853" i="11"/>
  <c r="AN853" i="11"/>
  <c r="AY853" i="11"/>
  <c r="K854" i="11"/>
  <c r="V854" i="11"/>
  <c r="AG854" i="11"/>
  <c r="AQ854" i="11"/>
  <c r="D855" i="11"/>
  <c r="O855" i="11"/>
  <c r="Y855" i="11"/>
  <c r="AJ855" i="11"/>
  <c r="AU855" i="11"/>
  <c r="G856" i="11"/>
  <c r="R856" i="11"/>
  <c r="AC856" i="11"/>
  <c r="AM856" i="11"/>
  <c r="AX856" i="11"/>
  <c r="K857" i="11"/>
  <c r="U857" i="11"/>
  <c r="AF857" i="11"/>
  <c r="AQ857" i="11"/>
  <c r="C858" i="11"/>
  <c r="N858" i="11"/>
  <c r="Y858" i="11"/>
  <c r="AI858" i="11"/>
  <c r="AT858" i="11"/>
  <c r="G859" i="11"/>
  <c r="O859" i="11"/>
  <c r="W859" i="11"/>
  <c r="AE859" i="11"/>
  <c r="AM859" i="11"/>
  <c r="AU859" i="11"/>
  <c r="E860" i="11"/>
  <c r="M860" i="11"/>
  <c r="U860" i="11"/>
  <c r="AC860" i="11"/>
  <c r="AK860" i="11"/>
  <c r="AS860" i="11"/>
  <c r="C861" i="11"/>
  <c r="K861" i="11"/>
  <c r="S861" i="11"/>
  <c r="AA861" i="11"/>
  <c r="AI861" i="11"/>
  <c r="AQ861" i="11"/>
  <c r="AY861" i="11"/>
  <c r="I862" i="11"/>
  <c r="Q862" i="11"/>
  <c r="Y862" i="11"/>
  <c r="AG862" i="11"/>
  <c r="AO862" i="11"/>
  <c r="AW862" i="11"/>
  <c r="G863" i="11"/>
  <c r="O863" i="11"/>
  <c r="W863" i="11"/>
  <c r="AE863" i="11"/>
  <c r="AM863" i="11"/>
  <c r="AU863" i="11"/>
  <c r="E864" i="11"/>
  <c r="M864" i="11"/>
  <c r="U864" i="11"/>
  <c r="AC864" i="11"/>
  <c r="AK864" i="11"/>
  <c r="AS864" i="11"/>
  <c r="C865" i="11"/>
  <c r="K865" i="11"/>
  <c r="S865" i="11"/>
  <c r="AA865" i="11"/>
  <c r="AI865" i="11"/>
  <c r="AQ865" i="11"/>
  <c r="AY865" i="11"/>
  <c r="I866" i="11"/>
  <c r="Q866" i="11"/>
  <c r="Y866" i="11"/>
  <c r="AG866" i="11"/>
  <c r="AO866" i="11"/>
  <c r="AW866" i="11"/>
  <c r="G867" i="11"/>
  <c r="O867" i="11"/>
  <c r="W867" i="11"/>
  <c r="AE867" i="11"/>
  <c r="AM867" i="11"/>
  <c r="AU867" i="11"/>
  <c r="E868" i="11"/>
  <c r="M868" i="11"/>
  <c r="U868" i="11"/>
  <c r="AC868" i="11"/>
  <c r="AK868" i="11"/>
  <c r="AS868" i="11"/>
  <c r="C869" i="11"/>
  <c r="K869" i="11"/>
  <c r="S869" i="11"/>
  <c r="AA869" i="11"/>
  <c r="AI869" i="11"/>
  <c r="AQ869" i="11"/>
  <c r="AY869" i="11"/>
  <c r="I870" i="11"/>
  <c r="Q870" i="11"/>
  <c r="Y870" i="11"/>
  <c r="AG870" i="11"/>
  <c r="AO870" i="11"/>
  <c r="AW870" i="11"/>
  <c r="G871" i="11"/>
  <c r="O871" i="11"/>
  <c r="W871" i="11"/>
  <c r="AE871" i="11"/>
  <c r="AM871" i="11"/>
  <c r="AU871" i="11"/>
  <c r="E872" i="11"/>
  <c r="M872" i="11"/>
  <c r="U872" i="11"/>
  <c r="AC872" i="11"/>
  <c r="AK872" i="11"/>
  <c r="AS872" i="11"/>
  <c r="C873" i="11"/>
  <c r="K873" i="11"/>
  <c r="S873" i="11"/>
  <c r="AA873" i="11"/>
  <c r="AI873" i="11"/>
  <c r="AQ873" i="11"/>
  <c r="AY873" i="11"/>
  <c r="I874" i="11"/>
  <c r="Q874" i="11"/>
  <c r="Y874" i="11"/>
  <c r="AG874" i="11"/>
  <c r="AO874" i="11"/>
  <c r="AU874" i="11"/>
  <c r="AZ874" i="11"/>
  <c r="G875" i="11"/>
  <c r="M875" i="11"/>
  <c r="R875" i="11"/>
  <c r="W875" i="11"/>
  <c r="AC875" i="11"/>
  <c r="AH875" i="11"/>
  <c r="AM875" i="11"/>
  <c r="AS875" i="11"/>
  <c r="AX875" i="11"/>
  <c r="E876" i="11"/>
  <c r="K876" i="11"/>
  <c r="O876" i="11"/>
  <c r="S876" i="11"/>
  <c r="W876" i="11"/>
  <c r="AA876" i="11"/>
  <c r="AE876" i="11"/>
  <c r="AI876" i="11"/>
  <c r="AM876" i="11"/>
  <c r="AQ876" i="11"/>
  <c r="AU876" i="11"/>
  <c r="AY876" i="11"/>
  <c r="E877" i="11"/>
  <c r="I877" i="11"/>
  <c r="M877" i="11"/>
  <c r="Q877" i="11"/>
  <c r="U877" i="11"/>
  <c r="Y877" i="11"/>
  <c r="AC877" i="11"/>
  <c r="AG877" i="11"/>
  <c r="AK877" i="11"/>
  <c r="AO877" i="11"/>
  <c r="AS877" i="11"/>
  <c r="AW877" i="11"/>
  <c r="C878" i="11"/>
  <c r="G878" i="11"/>
  <c r="K878" i="11"/>
  <c r="O878" i="11"/>
  <c r="S878" i="11"/>
  <c r="W878" i="11"/>
  <c r="AA878" i="11"/>
  <c r="AE878" i="11"/>
  <c r="AI878" i="11"/>
  <c r="AM878" i="11"/>
  <c r="AQ878" i="11"/>
  <c r="AU878" i="11"/>
  <c r="AY878" i="11"/>
  <c r="E879" i="11"/>
  <c r="I879" i="11"/>
  <c r="M879" i="11"/>
  <c r="Q879" i="11"/>
  <c r="U879" i="11"/>
  <c r="Y879" i="11"/>
  <c r="AC879" i="11"/>
  <c r="AG879" i="11"/>
  <c r="AK879" i="11"/>
  <c r="AO879" i="11"/>
  <c r="AS879" i="11"/>
  <c r="AW879" i="11"/>
  <c r="C880" i="11"/>
  <c r="G880" i="11"/>
  <c r="K880" i="11"/>
  <c r="O880" i="11"/>
  <c r="S880" i="11"/>
  <c r="W880" i="11"/>
  <c r="AA880" i="11"/>
  <c r="AE880" i="11"/>
  <c r="AI880" i="11"/>
  <c r="AM880" i="11"/>
  <c r="AQ880" i="11"/>
  <c r="AU880" i="11"/>
  <c r="AY880" i="11"/>
  <c r="E881" i="11"/>
  <c r="I881" i="11"/>
  <c r="M881" i="11"/>
  <c r="Q881" i="11"/>
  <c r="U881" i="11"/>
  <c r="Y881" i="11"/>
  <c r="AC881" i="11"/>
  <c r="AG881" i="11"/>
  <c r="AK881" i="11"/>
  <c r="AO881" i="11"/>
  <c r="AS881" i="11"/>
  <c r="AW881" i="11"/>
  <c r="C882" i="11"/>
  <c r="G882" i="11"/>
  <c r="K882" i="11"/>
  <c r="O882" i="11"/>
  <c r="S882" i="11"/>
  <c r="W882" i="11"/>
  <c r="AA882" i="11"/>
  <c r="AE882" i="11"/>
  <c r="AI882" i="11"/>
  <c r="AM882" i="11"/>
  <c r="AQ882" i="11"/>
  <c r="AU882" i="11"/>
  <c r="AY882" i="11"/>
  <c r="AJ834" i="11"/>
  <c r="AV839" i="11"/>
  <c r="X841" i="11"/>
  <c r="AG842" i="11"/>
  <c r="AN843" i="11"/>
  <c r="AJ844" i="11"/>
  <c r="AD845" i="11"/>
  <c r="L846" i="11"/>
  <c r="AR846" i="11"/>
  <c r="R847" i="11"/>
  <c r="AT847" i="11"/>
  <c r="AB848" i="11"/>
  <c r="AS848" i="11"/>
  <c r="O849" i="11"/>
  <c r="AK849" i="11"/>
  <c r="C850" i="11"/>
  <c r="W850" i="11"/>
  <c r="AR850" i="11"/>
  <c r="J851" i="11"/>
  <c r="AC851" i="11"/>
  <c r="AX851" i="11"/>
  <c r="P852" i="11"/>
  <c r="AJ852" i="11"/>
  <c r="G853" i="11"/>
  <c r="W853" i="11"/>
  <c r="AM853" i="11"/>
  <c r="E854" i="11"/>
  <c r="Q854" i="11"/>
  <c r="AE854" i="11"/>
  <c r="AU854" i="11"/>
  <c r="I855" i="11"/>
  <c r="X855" i="11"/>
  <c r="AN855" i="11"/>
  <c r="AZ855" i="11"/>
  <c r="Q856" i="11"/>
  <c r="AG856" i="11"/>
  <c r="AS856" i="11"/>
  <c r="I857" i="11"/>
  <c r="Y857" i="11"/>
  <c r="AK857" i="11"/>
  <c r="AZ857" i="11"/>
  <c r="R858" i="11"/>
  <c r="AD858" i="11"/>
  <c r="AS858" i="11"/>
  <c r="J859" i="11"/>
  <c r="S859" i="11"/>
  <c r="AD859" i="11"/>
  <c r="AP859" i="11"/>
  <c r="AY859" i="11"/>
  <c r="L860" i="11"/>
  <c r="X860" i="11"/>
  <c r="AG860" i="11"/>
  <c r="AR860" i="11"/>
  <c r="F861" i="11"/>
  <c r="O861" i="11"/>
  <c r="Z861" i="11"/>
  <c r="AL861" i="11"/>
  <c r="AU861" i="11"/>
  <c r="H862" i="11"/>
  <c r="T862" i="11"/>
  <c r="AC862" i="11"/>
  <c r="AN862" i="11"/>
  <c r="AZ862" i="11"/>
  <c r="K863" i="11"/>
  <c r="V863" i="11"/>
  <c r="AH863" i="11"/>
  <c r="AQ863" i="11"/>
  <c r="D864" i="11"/>
  <c r="P864" i="11"/>
  <c r="Y864" i="11"/>
  <c r="AJ864" i="11"/>
  <c r="AV864" i="11"/>
  <c r="G865" i="11"/>
  <c r="R865" i="11"/>
  <c r="AD865" i="11"/>
  <c r="AM865" i="11"/>
  <c r="AX865" i="11"/>
  <c r="L866" i="11"/>
  <c r="U866" i="11"/>
  <c r="AF866" i="11"/>
  <c r="AR866" i="11"/>
  <c r="C867" i="11"/>
  <c r="N867" i="11"/>
  <c r="Z867" i="11"/>
  <c r="AI867" i="11"/>
  <c r="AT867" i="11"/>
  <c r="H868" i="11"/>
  <c r="Q868" i="11"/>
  <c r="AB868" i="11"/>
  <c r="AN868" i="11"/>
  <c r="AW868" i="11"/>
  <c r="J869" i="11"/>
  <c r="V869" i="11"/>
  <c r="AE869" i="11"/>
  <c r="AP869" i="11"/>
  <c r="D870" i="11"/>
  <c r="M870" i="11"/>
  <c r="X870" i="11"/>
  <c r="AJ870" i="11"/>
  <c r="AS870" i="11"/>
  <c r="F871" i="11"/>
  <c r="R871" i="11"/>
  <c r="AA871" i="11"/>
  <c r="AL871" i="11"/>
  <c r="AX871" i="11"/>
  <c r="I872" i="11"/>
  <c r="T872" i="11"/>
  <c r="AF872" i="11"/>
  <c r="AO872" i="11"/>
  <c r="AZ872" i="11"/>
  <c r="N873" i="11"/>
  <c r="W873" i="11"/>
  <c r="AH873" i="11"/>
  <c r="AT873" i="11"/>
  <c r="E874" i="11"/>
  <c r="P874" i="11"/>
  <c r="AB874" i="11"/>
  <c r="AK874" i="11"/>
  <c r="M835" i="11"/>
  <c r="AW839" i="11"/>
  <c r="AC841" i="11"/>
  <c r="AK842" i="11"/>
  <c r="AO843" i="11"/>
  <c r="AN844" i="11"/>
  <c r="AG845" i="11"/>
  <c r="W846" i="11"/>
  <c r="AU846" i="11"/>
  <c r="Z847" i="11"/>
  <c r="H848" i="11"/>
  <c r="AF848" i="11"/>
  <c r="AY848" i="11"/>
  <c r="V849" i="11"/>
  <c r="AL849" i="11"/>
  <c r="H850" i="11"/>
  <c r="AC850" i="11"/>
  <c r="AS850" i="11"/>
  <c r="O851" i="11"/>
  <c r="AK851" i="11"/>
  <c r="C852" i="11"/>
  <c r="U852" i="11"/>
  <c r="AQ852" i="11"/>
  <c r="I853" i="11"/>
  <c r="AB853" i="11"/>
  <c r="AR853" i="11"/>
  <c r="F854" i="11"/>
  <c r="U854" i="11"/>
  <c r="AK854" i="11"/>
  <c r="AW854" i="11"/>
  <c r="M855" i="11"/>
  <c r="AC855" i="11"/>
  <c r="AO855" i="11"/>
  <c r="F856" i="11"/>
  <c r="V856" i="11"/>
  <c r="AH856" i="11"/>
  <c r="AW856" i="11"/>
  <c r="O857" i="11"/>
  <c r="AA857" i="11"/>
  <c r="AO857" i="11"/>
  <c r="G858" i="11"/>
  <c r="S858" i="11"/>
  <c r="AH858" i="11"/>
  <c r="AX858" i="11"/>
  <c r="K859" i="11"/>
  <c r="V859" i="11"/>
  <c r="AH859" i="11"/>
  <c r="AQ859" i="11"/>
  <c r="D860" i="11"/>
  <c r="P860" i="11"/>
  <c r="Y860" i="11"/>
  <c r="AJ860" i="11"/>
  <c r="AV860" i="11"/>
  <c r="G861" i="11"/>
  <c r="R861" i="11"/>
  <c r="AD861" i="11"/>
  <c r="AM861" i="11"/>
  <c r="AX861" i="11"/>
  <c r="L862" i="11"/>
  <c r="U862" i="11"/>
  <c r="AF862" i="11"/>
  <c r="AR862" i="11"/>
  <c r="C863" i="11"/>
  <c r="N863" i="11"/>
  <c r="Z863" i="11"/>
  <c r="AI863" i="11"/>
  <c r="AT863" i="11"/>
  <c r="H864" i="11"/>
  <c r="Q864" i="11"/>
  <c r="AB864" i="11"/>
  <c r="AN864" i="11"/>
  <c r="AW864" i="11"/>
  <c r="J865" i="11"/>
  <c r="V865" i="11"/>
  <c r="AE865" i="11"/>
  <c r="AP865" i="11"/>
  <c r="D866" i="11"/>
  <c r="M866" i="11"/>
  <c r="X866" i="11"/>
  <c r="AJ866" i="11"/>
  <c r="AS866" i="11"/>
  <c r="F867" i="11"/>
  <c r="R867" i="11"/>
  <c r="AA867" i="11"/>
  <c r="AL867" i="11"/>
  <c r="AX867" i="11"/>
  <c r="I868" i="11"/>
  <c r="T868" i="11"/>
  <c r="AF868" i="11"/>
  <c r="AO868" i="11"/>
  <c r="AZ868" i="11"/>
  <c r="N869" i="11"/>
  <c r="W869" i="11"/>
  <c r="AH869" i="11"/>
  <c r="AT869" i="11"/>
  <c r="E870" i="11"/>
  <c r="P870" i="11"/>
  <c r="AB870" i="11"/>
  <c r="AK870" i="11"/>
  <c r="AV870" i="11"/>
  <c r="J871" i="11"/>
  <c r="S871" i="11"/>
  <c r="AD871" i="11"/>
  <c r="AP871" i="11"/>
  <c r="AY871" i="11"/>
  <c r="L872" i="11"/>
  <c r="X872" i="11"/>
  <c r="AG872" i="11"/>
  <c r="AR872" i="11"/>
  <c r="F873" i="11"/>
  <c r="O873" i="11"/>
  <c r="Z873" i="11"/>
  <c r="AL873" i="11"/>
  <c r="AU873" i="11"/>
  <c r="H874" i="11"/>
  <c r="T874" i="11"/>
  <c r="AC874" i="11"/>
  <c r="AN874" i="11"/>
  <c r="AV874" i="11"/>
  <c r="E875" i="11"/>
  <c r="K875" i="11"/>
  <c r="S875" i="11"/>
  <c r="AA837" i="11"/>
  <c r="AP840" i="11"/>
  <c r="E842" i="11"/>
  <c r="I843" i="11"/>
  <c r="P844" i="11"/>
  <c r="I845" i="11"/>
  <c r="AX845" i="11"/>
  <c r="X846" i="11"/>
  <c r="E847" i="11"/>
  <c r="AK847" i="11"/>
  <c r="K848" i="11"/>
  <c r="AK848" i="11"/>
  <c r="I849" i="11"/>
  <c r="Y849" i="11"/>
  <c r="AQ849" i="11"/>
  <c r="O850" i="11"/>
  <c r="AE850" i="11"/>
  <c r="AY850" i="11"/>
  <c r="V851" i="11"/>
  <c r="AL851" i="11"/>
  <c r="H852" i="11"/>
  <c r="AC852" i="11"/>
  <c r="AS852" i="11"/>
  <c r="N853" i="11"/>
  <c r="AG853" i="11"/>
  <c r="AS853" i="11"/>
  <c r="J854" i="11"/>
  <c r="Z854" i="11"/>
  <c r="AL854" i="11"/>
  <c r="C855" i="11"/>
  <c r="S855" i="11"/>
  <c r="AE855" i="11"/>
  <c r="AS855" i="11"/>
  <c r="K856" i="11"/>
  <c r="W856" i="11"/>
  <c r="AL856" i="11"/>
  <c r="D857" i="11"/>
  <c r="P857" i="11"/>
  <c r="AE857" i="11"/>
  <c r="AU857" i="11"/>
  <c r="I858" i="11"/>
  <c r="W858" i="11"/>
  <c r="AM858" i="11"/>
  <c r="AY858" i="11"/>
  <c r="N859" i="11"/>
  <c r="Z859" i="11"/>
  <c r="AI859" i="11"/>
  <c r="AT859" i="11"/>
  <c r="H860" i="11"/>
  <c r="Q860" i="11"/>
  <c r="AB860" i="11"/>
  <c r="AN860" i="11"/>
  <c r="AW860" i="11"/>
  <c r="J861" i="11"/>
  <c r="V861" i="11"/>
  <c r="AE861" i="11"/>
  <c r="AP861" i="11"/>
  <c r="D862" i="11"/>
  <c r="M862" i="11"/>
  <c r="X862" i="11"/>
  <c r="AJ862" i="11"/>
  <c r="AS862" i="11"/>
  <c r="F863" i="11"/>
  <c r="R863" i="11"/>
  <c r="AA863" i="11"/>
  <c r="AL863" i="11"/>
  <c r="AX863" i="11"/>
  <c r="I864" i="11"/>
  <c r="T864" i="11"/>
  <c r="AF864" i="11"/>
  <c r="AO864" i="11"/>
  <c r="AZ864" i="11"/>
  <c r="N865" i="11"/>
  <c r="W865" i="11"/>
  <c r="AH865" i="11"/>
  <c r="AT865" i="11"/>
  <c r="E866" i="11"/>
  <c r="P866" i="11"/>
  <c r="AB866" i="11"/>
  <c r="AK866" i="11"/>
  <c r="AV866" i="11"/>
  <c r="J867" i="11"/>
  <c r="S867" i="11"/>
  <c r="AD867" i="11"/>
  <c r="AP867" i="11"/>
  <c r="AY867" i="11"/>
  <c r="L868" i="11"/>
  <c r="X868" i="11"/>
  <c r="AG868" i="11"/>
  <c r="AR868" i="11"/>
  <c r="F869" i="11"/>
  <c r="O869" i="11"/>
  <c r="Z869" i="11"/>
  <c r="AL869" i="11"/>
  <c r="AU869" i="11"/>
  <c r="H870" i="11"/>
  <c r="T870" i="11"/>
  <c r="AC870" i="11"/>
  <c r="AN870" i="11"/>
  <c r="AZ870" i="11"/>
  <c r="K871" i="11"/>
  <c r="V871" i="11"/>
  <c r="AH871" i="11"/>
  <c r="AQ871" i="11"/>
  <c r="D872" i="11"/>
  <c r="P872" i="11"/>
  <c r="Y872" i="11"/>
  <c r="AJ872" i="11"/>
  <c r="AV872" i="11"/>
  <c r="G873" i="11"/>
  <c r="R873" i="11"/>
  <c r="AD873" i="11"/>
  <c r="AM873" i="11"/>
  <c r="AX873" i="11"/>
  <c r="L874" i="11"/>
  <c r="U874" i="11"/>
  <c r="AF874" i="11"/>
  <c r="AQ874" i="11"/>
  <c r="AW874" i="11"/>
  <c r="F875" i="11"/>
  <c r="N875" i="11"/>
  <c r="U875" i="11"/>
  <c r="AA875" i="11"/>
  <c r="AI875" i="11"/>
  <c r="AP875" i="11"/>
  <c r="AW875" i="11"/>
  <c r="G876" i="11"/>
  <c r="M876" i="11"/>
  <c r="R876" i="11"/>
  <c r="X876" i="11"/>
  <c r="AC876" i="11"/>
  <c r="AH876" i="11"/>
  <c r="AN876" i="11"/>
  <c r="AS876" i="11"/>
  <c r="AX876" i="11"/>
  <c r="F877" i="11"/>
  <c r="K877" i="11"/>
  <c r="P877" i="11"/>
  <c r="V877" i="11"/>
  <c r="AA877" i="11"/>
  <c r="AF877" i="11"/>
  <c r="AL877" i="11"/>
  <c r="AQ877" i="11"/>
  <c r="AV877" i="11"/>
  <c r="D878" i="11"/>
  <c r="I878" i="11"/>
  <c r="N878" i="11"/>
  <c r="T878" i="11"/>
  <c r="Y878" i="11"/>
  <c r="AD878" i="11"/>
  <c r="AJ878" i="11"/>
  <c r="AO878" i="11"/>
  <c r="AT878" i="11"/>
  <c r="AZ878" i="11"/>
  <c r="G879" i="11"/>
  <c r="L879" i="11"/>
  <c r="R879" i="11"/>
  <c r="W879" i="11"/>
  <c r="AB879" i="11"/>
  <c r="AH879" i="11"/>
  <c r="AM879" i="11"/>
  <c r="AR879" i="11"/>
  <c r="AX879" i="11"/>
  <c r="E880" i="11"/>
  <c r="J880" i="11"/>
  <c r="P880" i="11"/>
  <c r="U880" i="11"/>
  <c r="Z880" i="11"/>
  <c r="AF880" i="11"/>
  <c r="AU840" i="11"/>
  <c r="J845" i="11"/>
  <c r="AL847" i="11"/>
  <c r="AD849" i="11"/>
  <c r="G851" i="11"/>
  <c r="AE852" i="11"/>
  <c r="AW853" i="11"/>
  <c r="H855" i="11"/>
  <c r="M856" i="11"/>
  <c r="T857" i="11"/>
  <c r="AC858" i="11"/>
  <c r="AA859" i="11"/>
  <c r="T860" i="11"/>
  <c r="N861" i="11"/>
  <c r="E862" i="11"/>
  <c r="AV862" i="11"/>
  <c r="AP863" i="11"/>
  <c r="AG864" i="11"/>
  <c r="Z865" i="11"/>
  <c r="T866" i="11"/>
  <c r="K867" i="11"/>
  <c r="D868" i="11"/>
  <c r="AV868" i="11"/>
  <c r="AM869" i="11"/>
  <c r="AF870" i="11"/>
  <c r="Z871" i="11"/>
  <c r="Q872" i="11"/>
  <c r="J873" i="11"/>
  <c r="D874" i="11"/>
  <c r="AR874" i="11"/>
  <c r="I875" i="11"/>
  <c r="V875" i="11"/>
  <c r="AE875" i="11"/>
  <c r="AO875" i="11"/>
  <c r="AY875" i="11"/>
  <c r="I876" i="11"/>
  <c r="Q876" i="11"/>
  <c r="Y876" i="11"/>
  <c r="AF876" i="11"/>
  <c r="AL876" i="11"/>
  <c r="AT876" i="11"/>
  <c r="C877" i="11"/>
  <c r="J877" i="11"/>
  <c r="R877" i="11"/>
  <c r="X877" i="11"/>
  <c r="AE877" i="11"/>
  <c r="AM877" i="11"/>
  <c r="AT877" i="11"/>
  <c r="AZ877" i="11"/>
  <c r="J878" i="11"/>
  <c r="Q878" i="11"/>
  <c r="X878" i="11"/>
  <c r="AF878" i="11"/>
  <c r="AL878" i="11"/>
  <c r="AS878" i="11"/>
  <c r="C879" i="11"/>
  <c r="J879" i="11"/>
  <c r="P879" i="11"/>
  <c r="X879" i="11"/>
  <c r="AE879" i="11"/>
  <c r="AL879" i="11"/>
  <c r="AT879" i="11"/>
  <c r="AZ879" i="11"/>
  <c r="I880" i="11"/>
  <c r="Q880" i="11"/>
  <c r="X880" i="11"/>
  <c r="AD880" i="11"/>
  <c r="AK880" i="11"/>
  <c r="AP880" i="11"/>
  <c r="AV880" i="11"/>
  <c r="C881" i="11"/>
  <c r="H881" i="11"/>
  <c r="N881" i="11"/>
  <c r="S881" i="11"/>
  <c r="X881" i="11"/>
  <c r="AD881" i="11"/>
  <c r="AI881" i="11"/>
  <c r="AN881" i="11"/>
  <c r="AT881" i="11"/>
  <c r="AY881" i="11"/>
  <c r="F882" i="11"/>
  <c r="L882" i="11"/>
  <c r="Q882" i="11"/>
  <c r="V882" i="11"/>
  <c r="AB882" i="11"/>
  <c r="AG882" i="11"/>
  <c r="AL882" i="11"/>
  <c r="AR882" i="11"/>
  <c r="AW882" i="11"/>
  <c r="F842" i="11"/>
  <c r="D846" i="11"/>
  <c r="S848" i="11"/>
  <c r="AY849" i="11"/>
  <c r="W851" i="11"/>
  <c r="AY852" i="11"/>
  <c r="O854" i="11"/>
  <c r="T855" i="11"/>
  <c r="AA856" i="11"/>
  <c r="AJ857" i="11"/>
  <c r="AO858" i="11"/>
  <c r="AL859" i="11"/>
  <c r="AF860" i="11"/>
  <c r="W861" i="11"/>
  <c r="P862" i="11"/>
  <c r="J863" i="11"/>
  <c r="AY863" i="11"/>
  <c r="AR864" i="11"/>
  <c r="AL865" i="11"/>
  <c r="AC866" i="11"/>
  <c r="V867" i="11"/>
  <c r="P868" i="11"/>
  <c r="G869" i="11"/>
  <c r="AX869" i="11"/>
  <c r="AR870" i="11"/>
  <c r="AI871" i="11"/>
  <c r="AB872" i="11"/>
  <c r="V873" i="11"/>
  <c r="M874" i="11"/>
  <c r="AS874" i="11"/>
  <c r="J875" i="11"/>
  <c r="Y875" i="11"/>
  <c r="AG875" i="11"/>
  <c r="AQ875" i="11"/>
  <c r="C876" i="11"/>
  <c r="L876" i="11"/>
  <c r="T876" i="11"/>
  <c r="Z876" i="11"/>
  <c r="AG876" i="11"/>
  <c r="AO876" i="11"/>
  <c r="AV876" i="11"/>
  <c r="D877" i="11"/>
  <c r="L877" i="11"/>
  <c r="S877" i="11"/>
  <c r="Z877" i="11"/>
  <c r="AH877" i="11"/>
  <c r="AN877" i="11"/>
  <c r="AU877" i="11"/>
  <c r="E878" i="11"/>
  <c r="L878" i="11"/>
  <c r="R878" i="11"/>
  <c r="Z878" i="11"/>
  <c r="AG878" i="11"/>
  <c r="AN878" i="11"/>
  <c r="AV878" i="11"/>
  <c r="D879" i="11"/>
  <c r="K879" i="11"/>
  <c r="S879" i="11"/>
  <c r="Z879" i="11"/>
  <c r="AF879" i="11"/>
  <c r="AN879" i="11"/>
  <c r="AU879" i="11"/>
  <c r="D880" i="11"/>
  <c r="L880" i="11"/>
  <c r="R880" i="11"/>
  <c r="Y880" i="11"/>
  <c r="AG880" i="11"/>
  <c r="AL880" i="11"/>
  <c r="AR880" i="11"/>
  <c r="AW880" i="11"/>
  <c r="D881" i="11"/>
  <c r="J881" i="11"/>
  <c r="O881" i="11"/>
  <c r="T881" i="11"/>
  <c r="Z881" i="11"/>
  <c r="AE881" i="11"/>
  <c r="AJ881" i="11"/>
  <c r="AP881" i="11"/>
  <c r="AU881" i="11"/>
  <c r="AZ881" i="11"/>
  <c r="H882" i="11"/>
  <c r="M882" i="11"/>
  <c r="R882" i="11"/>
  <c r="X882" i="11"/>
  <c r="AC882" i="11"/>
  <c r="AH882" i="11"/>
  <c r="AN882" i="11"/>
  <c r="AS882" i="11"/>
  <c r="AX882" i="11"/>
  <c r="O843" i="11"/>
  <c r="AF846" i="11"/>
  <c r="AR848" i="11"/>
  <c r="Q850" i="11"/>
  <c r="AQ851" i="11"/>
  <c r="V853" i="11"/>
  <c r="AA854" i="11"/>
  <c r="AI855" i="11"/>
  <c r="AQ856" i="11"/>
  <c r="AV857" i="11"/>
  <c r="E859" i="11"/>
  <c r="AX859" i="11"/>
  <c r="AO860" i="11"/>
  <c r="AH861" i="11"/>
  <c r="AB862" i="11"/>
  <c r="S863" i="11"/>
  <c r="L864" i="11"/>
  <c r="F865" i="11"/>
  <c r="AU865" i="11"/>
  <c r="AN866" i="11"/>
  <c r="AH867" i="11"/>
  <c r="Y868" i="11"/>
  <c r="R869" i="11"/>
  <c r="L870" i="11"/>
  <c r="C871" i="11"/>
  <c r="AT871" i="11"/>
  <c r="AN872" i="11"/>
  <c r="AE873" i="11"/>
  <c r="X874" i="11"/>
  <c r="AY874" i="11"/>
  <c r="O875" i="11"/>
  <c r="Z875" i="11"/>
  <c r="AK875" i="11"/>
  <c r="AT875" i="11"/>
  <c r="D876" i="11"/>
  <c r="N876" i="11"/>
  <c r="U876" i="11"/>
  <c r="AB876" i="11"/>
  <c r="AJ876" i="11"/>
  <c r="AP876" i="11"/>
  <c r="AW876" i="11"/>
  <c r="G877" i="11"/>
  <c r="N877" i="11"/>
  <c r="T877" i="11"/>
  <c r="AB877" i="11"/>
  <c r="AI877" i="11"/>
  <c r="AP877" i="11"/>
  <c r="AX877" i="11"/>
  <c r="F878" i="11"/>
  <c r="M878" i="11"/>
  <c r="U878" i="11"/>
  <c r="AB878" i="11"/>
  <c r="AH878" i="11"/>
  <c r="AP878" i="11"/>
  <c r="AW878" i="11"/>
  <c r="F879" i="11"/>
  <c r="N879" i="11"/>
  <c r="T879" i="11"/>
  <c r="AA879" i="11"/>
  <c r="AI879" i="11"/>
  <c r="AP879" i="11"/>
  <c r="AV879" i="11"/>
  <c r="F880" i="11"/>
  <c r="M880" i="11"/>
  <c r="T880" i="11"/>
  <c r="AB880" i="11"/>
  <c r="AH880" i="11"/>
  <c r="AN880" i="11"/>
  <c r="AS880" i="11"/>
  <c r="AX880" i="11"/>
  <c r="F881" i="11"/>
  <c r="K881" i="11"/>
  <c r="P881" i="11"/>
  <c r="V881" i="11"/>
  <c r="AA881" i="11"/>
  <c r="AF881" i="11"/>
  <c r="AL881" i="11"/>
  <c r="AQ881" i="11"/>
  <c r="AV881" i="11"/>
  <c r="D882" i="11"/>
  <c r="I882" i="11"/>
  <c r="N882" i="11"/>
  <c r="T882" i="11"/>
  <c r="Y882" i="11"/>
  <c r="AD882" i="11"/>
  <c r="AJ882" i="11"/>
  <c r="AO882" i="11"/>
  <c r="AT882" i="11"/>
  <c r="AZ882" i="11"/>
  <c r="N847" i="11"/>
  <c r="AI853" i="11"/>
  <c r="M858" i="11"/>
  <c r="AT861" i="11"/>
  <c r="O865" i="11"/>
  <c r="AJ868" i="11"/>
  <c r="H872" i="11"/>
  <c r="C875" i="11"/>
  <c r="AU875" i="11"/>
  <c r="AD876" i="11"/>
  <c r="H877" i="11"/>
  <c r="AJ877" i="11"/>
  <c r="P878" i="11"/>
  <c r="AR878" i="11"/>
  <c r="V879" i="11"/>
  <c r="AY879" i="11"/>
  <c r="AC880" i="11"/>
  <c r="AZ880" i="11"/>
  <c r="W881" i="11"/>
  <c r="AR881" i="11"/>
  <c r="P882" i="11"/>
  <c r="AK882" i="11"/>
  <c r="AW837" i="11"/>
  <c r="AJ850" i="11"/>
  <c r="AY855" i="11"/>
  <c r="I860" i="11"/>
  <c r="AD863" i="11"/>
  <c r="AZ866" i="11"/>
  <c r="U870" i="11"/>
  <c r="AP873" i="11"/>
  <c r="AD875" i="11"/>
  <c r="P876" i="11"/>
  <c r="AR876" i="11"/>
  <c r="W877" i="11"/>
  <c r="AY877" i="11"/>
  <c r="AC878" i="11"/>
  <c r="H879" i="11"/>
  <c r="AJ879" i="11"/>
  <c r="N880" i="11"/>
  <c r="AO880" i="11"/>
  <c r="L881" i="11"/>
  <c r="AH881" i="11"/>
  <c r="E882" i="11"/>
  <c r="Z882" i="11"/>
  <c r="AV882" i="11"/>
  <c r="S844" i="11"/>
  <c r="O852" i="11"/>
  <c r="E857" i="11"/>
  <c r="AZ860" i="11"/>
  <c r="X864" i="11"/>
  <c r="AQ867" i="11"/>
  <c r="N871" i="11"/>
  <c r="AJ874" i="11"/>
  <c r="AL875" i="11"/>
  <c r="V876" i="11"/>
  <c r="AZ876" i="11"/>
  <c r="AD877" i="11"/>
  <c r="H878" i="11"/>
  <c r="AK878" i="11"/>
  <c r="O879" i="11"/>
  <c r="AQ879" i="11"/>
  <c r="V880" i="11"/>
  <c r="AT880" i="11"/>
  <c r="R881" i="11"/>
  <c r="AM881" i="11"/>
  <c r="J882" i="11"/>
  <c r="AF882" i="11"/>
  <c r="J849" i="11"/>
  <c r="AP854" i="11"/>
  <c r="R859" i="11"/>
  <c r="AK862" i="11"/>
  <c r="H866" i="11"/>
  <c r="AD869" i="11"/>
  <c r="AW872" i="11"/>
  <c r="Q875" i="11"/>
  <c r="H876" i="11"/>
  <c r="AK876" i="11"/>
  <c r="O877" i="11"/>
  <c r="AR877" i="11"/>
  <c r="V878" i="11"/>
  <c r="AX878" i="11"/>
  <c r="AD879" i="11"/>
  <c r="H880" i="11"/>
  <c r="AJ880" i="11"/>
  <c r="G881" i="11"/>
  <c r="AB881" i="11"/>
  <c r="AX881" i="11"/>
  <c r="U882" i="11"/>
  <c r="AP882" i="11"/>
  <c r="AN839" i="11"/>
  <c r="X839" i="11"/>
  <c r="H839" i="11"/>
  <c r="AP838" i="11"/>
  <c r="Z838" i="11"/>
  <c r="J838" i="11"/>
  <c r="AR837" i="11"/>
  <c r="AB837" i="11"/>
  <c r="L837" i="11"/>
  <c r="AT836" i="11"/>
  <c r="AD836" i="11"/>
  <c r="N836" i="11"/>
  <c r="AV835" i="11"/>
  <c r="AF835" i="11"/>
  <c r="P835" i="11"/>
  <c r="AX834" i="11"/>
  <c r="AH834" i="11"/>
  <c r="R834" i="11"/>
  <c r="AZ833" i="11"/>
  <c r="AJ833" i="11"/>
  <c r="T833" i="11"/>
  <c r="D833" i="11"/>
  <c r="AJ839" i="11"/>
  <c r="T839" i="11"/>
  <c r="D839" i="11"/>
  <c r="AL838" i="11"/>
  <c r="V838" i="11"/>
  <c r="F838" i="11"/>
  <c r="AN837" i="11"/>
  <c r="X837" i="11"/>
  <c r="H837" i="11"/>
  <c r="AP836" i="11"/>
  <c r="Z836" i="11"/>
  <c r="J836" i="11"/>
  <c r="AR835" i="11"/>
  <c r="AB835" i="11"/>
  <c r="L835" i="11"/>
  <c r="AT834" i="11"/>
  <c r="AD834" i="11"/>
  <c r="N834" i="11"/>
  <c r="AV833" i="11"/>
  <c r="AF833" i="11"/>
  <c r="P833" i="11"/>
  <c r="G833" i="11"/>
  <c r="G883" i="11" s="1"/>
  <c r="G79" i="11" s="1"/>
  <c r="G87" i="11" s="1"/>
  <c r="I833" i="11"/>
  <c r="AF839" i="11"/>
  <c r="P839" i="11"/>
  <c r="AX838" i="11"/>
  <c r="AH838" i="11"/>
  <c r="R838" i="11"/>
  <c r="AZ837" i="11"/>
  <c r="AJ837" i="11"/>
  <c r="T837" i="11"/>
  <c r="D837" i="11"/>
  <c r="AL836" i="11"/>
  <c r="V836" i="11"/>
  <c r="F836" i="11"/>
  <c r="AN835" i="11"/>
  <c r="X835" i="11"/>
  <c r="H835" i="11"/>
  <c r="AP834" i="11"/>
  <c r="Z834" i="11"/>
  <c r="J834" i="11"/>
  <c r="AR833" i="11"/>
  <c r="AR883" i="11" s="1"/>
  <c r="AR79" i="11" s="1"/>
  <c r="AR87" i="11" s="1"/>
  <c r="AB833" i="11"/>
  <c r="L833" i="11"/>
  <c r="E833" i="11"/>
  <c r="AB839" i="11"/>
  <c r="L839" i="11"/>
  <c r="AT838" i="11"/>
  <c r="AD838" i="11"/>
  <c r="N838" i="11"/>
  <c r="AV837" i="11"/>
  <c r="AF837" i="11"/>
  <c r="P837" i="11"/>
  <c r="AX836" i="11"/>
  <c r="AH836" i="11"/>
  <c r="R836" i="11"/>
  <c r="AZ835" i="11"/>
  <c r="AJ835" i="11"/>
  <c r="T835" i="11"/>
  <c r="D835" i="11"/>
  <c r="AL834" i="11"/>
  <c r="V834" i="11"/>
  <c r="F834" i="11"/>
  <c r="AN833" i="11"/>
  <c r="X833" i="11"/>
  <c r="H833" i="11"/>
  <c r="H883" i="11" s="1"/>
  <c r="H79" i="11" s="1"/>
  <c r="H87" i="11" s="1"/>
  <c r="BK4" i="11"/>
  <c r="BK6" i="11"/>
  <c r="BK14" i="11"/>
  <c r="BK22" i="11"/>
  <c r="BK30" i="11"/>
  <c r="BK38" i="11"/>
  <c r="BK46" i="11"/>
  <c r="BK7" i="11"/>
  <c r="BK15" i="11"/>
  <c r="BK23" i="11"/>
  <c r="BK31" i="11"/>
  <c r="BK39" i="11"/>
  <c r="BK47" i="11"/>
  <c r="BK10" i="11"/>
  <c r="BK26" i="11"/>
  <c r="BK42" i="11"/>
  <c r="BK11" i="11"/>
  <c r="BK27" i="11"/>
  <c r="BK43" i="11"/>
  <c r="BK18" i="11"/>
  <c r="BK50" i="11"/>
  <c r="BK19" i="11"/>
  <c r="BK51" i="11"/>
  <c r="BK34" i="11"/>
  <c r="BK35" i="11"/>
  <c r="BK41" i="11"/>
  <c r="BK25" i="11"/>
  <c r="BK9" i="11"/>
  <c r="BK44" i="11"/>
  <c r="BK28" i="11"/>
  <c r="BK12" i="11"/>
  <c r="BK53" i="11"/>
  <c r="BK37" i="11"/>
  <c r="BK21" i="11"/>
  <c r="BK5" i="11"/>
  <c r="BK40" i="11"/>
  <c r="BK24" i="11"/>
  <c r="BK8" i="11"/>
  <c r="BK49" i="11"/>
  <c r="BK33" i="11"/>
  <c r="BK17" i="11"/>
  <c r="BK52" i="11"/>
  <c r="BK36" i="11"/>
  <c r="BK20" i="11"/>
  <c r="BK45" i="11"/>
  <c r="BK29" i="11"/>
  <c r="BK13" i="11"/>
  <c r="BK48" i="11"/>
  <c r="BK32" i="11"/>
  <c r="BK16" i="11"/>
  <c r="C342" i="11" a="1"/>
  <c r="AZ71" i="11"/>
  <c r="AY71" i="11"/>
  <c r="AX71" i="11"/>
  <c r="AW71" i="11"/>
  <c r="AV71" i="11"/>
  <c r="AU71" i="11"/>
  <c r="AT71" i="11"/>
  <c r="AS71" i="11"/>
  <c r="AR71" i="11"/>
  <c r="AQ71" i="11"/>
  <c r="AP71" i="11"/>
  <c r="AO71" i="11"/>
  <c r="AN71" i="11"/>
  <c r="AM71" i="11"/>
  <c r="AL71" i="11"/>
  <c r="AK71" i="11"/>
  <c r="AJ71" i="11"/>
  <c r="AI71" i="11"/>
  <c r="AH71" i="11"/>
  <c r="AG71" i="11"/>
  <c r="AF71" i="11"/>
  <c r="AE71" i="11"/>
  <c r="AD71" i="11"/>
  <c r="AC71" i="11"/>
  <c r="AB71" i="11"/>
  <c r="AA71" i="11"/>
  <c r="Z71" i="11"/>
  <c r="Y71" i="11"/>
  <c r="X71" i="11"/>
  <c r="W71" i="11"/>
  <c r="V71" i="11"/>
  <c r="U71" i="11"/>
  <c r="T71" i="11"/>
  <c r="S71" i="11"/>
  <c r="R71" i="11"/>
  <c r="Q71" i="11"/>
  <c r="P71" i="11"/>
  <c r="O71" i="11"/>
  <c r="N71" i="11"/>
  <c r="M71" i="11"/>
  <c r="L71" i="11"/>
  <c r="K71" i="11"/>
  <c r="J71" i="11"/>
  <c r="I71" i="11"/>
  <c r="H71" i="11"/>
  <c r="G71" i="11"/>
  <c r="F71" i="11"/>
  <c r="E71" i="11"/>
  <c r="D71" i="11"/>
  <c r="C71" i="11"/>
  <c r="AZ70" i="11"/>
  <c r="AY70" i="11"/>
  <c r="AX70" i="11"/>
  <c r="AW70" i="11"/>
  <c r="AV70" i="11"/>
  <c r="AU70" i="11"/>
  <c r="AT70" i="11"/>
  <c r="AS70" i="11"/>
  <c r="AR70" i="11"/>
  <c r="AQ70" i="11"/>
  <c r="AP70" i="11"/>
  <c r="AO70" i="11"/>
  <c r="AN70" i="11"/>
  <c r="AM70" i="11"/>
  <c r="AL70" i="11"/>
  <c r="AK70" i="11"/>
  <c r="AJ70" i="11"/>
  <c r="AI70" i="11"/>
  <c r="AH70" i="11"/>
  <c r="AG70" i="11"/>
  <c r="AF70" i="11"/>
  <c r="AE70" i="11"/>
  <c r="AD70" i="11"/>
  <c r="AC70" i="11"/>
  <c r="AB70" i="11"/>
  <c r="AA70" i="11"/>
  <c r="Z70" i="11"/>
  <c r="Y70" i="11"/>
  <c r="X70" i="11"/>
  <c r="W70" i="11"/>
  <c r="V70" i="11"/>
  <c r="U70" i="11"/>
  <c r="T70" i="11"/>
  <c r="S70" i="11"/>
  <c r="R70" i="11"/>
  <c r="Q70" i="11"/>
  <c r="P70" i="11"/>
  <c r="O70" i="11"/>
  <c r="N70" i="11"/>
  <c r="M70" i="11"/>
  <c r="L70" i="11"/>
  <c r="K70" i="11"/>
  <c r="J70" i="11"/>
  <c r="I70" i="11"/>
  <c r="H70" i="11"/>
  <c r="G70" i="11"/>
  <c r="F70" i="11"/>
  <c r="E70" i="11"/>
  <c r="D70" i="11"/>
  <c r="C70" i="11"/>
  <c r="AZ69" i="11"/>
  <c r="AY69" i="11"/>
  <c r="AX69" i="11"/>
  <c r="AW69" i="11"/>
  <c r="AV69" i="11"/>
  <c r="AU69" i="11"/>
  <c r="AT69" i="11"/>
  <c r="AS69" i="11"/>
  <c r="AR69" i="11"/>
  <c r="AQ69" i="11"/>
  <c r="AP69" i="11"/>
  <c r="AO69" i="11"/>
  <c r="AN69" i="11"/>
  <c r="AM69" i="11"/>
  <c r="AL69" i="11"/>
  <c r="AK69" i="11"/>
  <c r="AJ69" i="11"/>
  <c r="AI69" i="11"/>
  <c r="AH69" i="11"/>
  <c r="AG69" i="11"/>
  <c r="AF69" i="11"/>
  <c r="AE69" i="11"/>
  <c r="AD69" i="11"/>
  <c r="AC69" i="11"/>
  <c r="AB69" i="11"/>
  <c r="AA69" i="11"/>
  <c r="Z69" i="11"/>
  <c r="Y69" i="11"/>
  <c r="X69" i="11"/>
  <c r="W69" i="11"/>
  <c r="V69" i="11"/>
  <c r="U69" i="11"/>
  <c r="T69" i="11"/>
  <c r="S69" i="11"/>
  <c r="R69" i="11"/>
  <c r="Q69" i="11"/>
  <c r="P69" i="11"/>
  <c r="O69" i="11"/>
  <c r="N69" i="11"/>
  <c r="M69" i="11"/>
  <c r="L69" i="11"/>
  <c r="K69" i="11"/>
  <c r="J69" i="11"/>
  <c r="I69" i="11"/>
  <c r="H69" i="11"/>
  <c r="G69" i="11"/>
  <c r="F69" i="11"/>
  <c r="E69" i="11"/>
  <c r="D69" i="11"/>
  <c r="C69" i="11"/>
  <c r="C54" i="14"/>
  <c r="D54" i="14"/>
  <c r="E54" i="14"/>
  <c r="F54" i="14"/>
  <c r="G54" i="14"/>
  <c r="H54" i="14"/>
  <c r="I54" i="14"/>
  <c r="J54" i="14"/>
  <c r="K54" i="14"/>
  <c r="L54" i="14"/>
  <c r="M54" i="14"/>
  <c r="N54" i="14"/>
  <c r="O54" i="14"/>
  <c r="P54" i="14"/>
  <c r="Q54" i="14"/>
  <c r="R54" i="14"/>
  <c r="S54" i="14"/>
  <c r="T54" i="14"/>
  <c r="U54" i="14"/>
  <c r="V54" i="14"/>
  <c r="W54" i="14"/>
  <c r="X54" i="14"/>
  <c r="Y54" i="14"/>
  <c r="Z54" i="14"/>
  <c r="AA54" i="14"/>
  <c r="AB54" i="14"/>
  <c r="AC54" i="14"/>
  <c r="AD54" i="14"/>
  <c r="AE54" i="14"/>
  <c r="AF54" i="14"/>
  <c r="AG54" i="14"/>
  <c r="AH54" i="14"/>
  <c r="AI54" i="14"/>
  <c r="AJ54" i="14"/>
  <c r="AK54" i="14"/>
  <c r="AL54" i="14"/>
  <c r="AM54" i="14"/>
  <c r="AN54" i="14"/>
  <c r="AO54" i="14"/>
  <c r="AP54" i="14"/>
  <c r="AQ54" i="14"/>
  <c r="AR54" i="14"/>
  <c r="AS54" i="14"/>
  <c r="AT54" i="14"/>
  <c r="AU54" i="14"/>
  <c r="AV54" i="14"/>
  <c r="AW54" i="14"/>
  <c r="AX54" i="14"/>
  <c r="AY54" i="14"/>
  <c r="AZ54" i="14"/>
  <c r="C91" i="11" l="1" a="1"/>
  <c r="AJ883" i="11"/>
  <c r="AJ79" i="11" s="1"/>
  <c r="AJ87" i="11" s="1"/>
  <c r="AC883" i="11"/>
  <c r="AC79" i="11" s="1"/>
  <c r="AC87" i="11" s="1"/>
  <c r="AA883" i="11"/>
  <c r="AA79" i="11" s="1"/>
  <c r="AA87" i="11" s="1"/>
  <c r="AX883" i="11"/>
  <c r="AX79" i="11" s="1"/>
  <c r="AX87" i="11" s="1"/>
  <c r="AW883" i="11"/>
  <c r="AW79" i="11" s="1"/>
  <c r="AW87" i="11" s="1"/>
  <c r="AM883" i="11"/>
  <c r="AM79" i="11" s="1"/>
  <c r="AM87" i="11" s="1"/>
  <c r="K883" i="11"/>
  <c r="K79" i="11" s="1"/>
  <c r="K87" i="11" s="1"/>
  <c r="AS883" i="11"/>
  <c r="AS79" i="11" s="1"/>
  <c r="AS87" i="11" s="1"/>
  <c r="Q883" i="11"/>
  <c r="Q79" i="11" s="1"/>
  <c r="Q87" i="11" s="1"/>
  <c r="AO883" i="11"/>
  <c r="AO79" i="11" s="1"/>
  <c r="AO87" i="11" s="1"/>
  <c r="S883" i="11"/>
  <c r="S79" i="11" s="1"/>
  <c r="S87" i="11" s="1"/>
  <c r="P883" i="11"/>
  <c r="P79" i="11" s="1"/>
  <c r="P87" i="11" s="1"/>
  <c r="AQ883" i="11"/>
  <c r="AQ79" i="11" s="1"/>
  <c r="AQ87" i="11" s="1"/>
  <c r="AK883" i="11"/>
  <c r="AK79" i="11" s="1"/>
  <c r="AK87" i="11" s="1"/>
  <c r="AH883" i="11"/>
  <c r="AH79" i="11" s="1"/>
  <c r="AH87" i="11" s="1"/>
  <c r="AG883" i="11"/>
  <c r="AG79" i="11" s="1"/>
  <c r="AG87" i="11" s="1"/>
  <c r="AL883" i="11"/>
  <c r="AL79" i="11" s="1"/>
  <c r="AL87" i="11" s="1"/>
  <c r="J883" i="11"/>
  <c r="J79" i="11" s="1"/>
  <c r="J87" i="11" s="1"/>
  <c r="AI883" i="11"/>
  <c r="AI79" i="11" s="1"/>
  <c r="AI87" i="11" s="1"/>
  <c r="N883" i="11"/>
  <c r="N79" i="11" s="1"/>
  <c r="N87" i="11" s="1"/>
  <c r="X883" i="11"/>
  <c r="X79" i="11" s="1"/>
  <c r="X87" i="11" s="1"/>
  <c r="E883" i="11"/>
  <c r="E79" i="11" s="1"/>
  <c r="E87" i="11" s="1"/>
  <c r="AZ883" i="11"/>
  <c r="AZ79" i="11" s="1"/>
  <c r="AZ87" i="11" s="1"/>
  <c r="AN883" i="11"/>
  <c r="AN79" i="11" s="1"/>
  <c r="AN87" i="11" s="1"/>
  <c r="L883" i="11"/>
  <c r="L79" i="11" s="1"/>
  <c r="L87" i="11" s="1"/>
  <c r="AF883" i="11"/>
  <c r="AF79" i="11" s="1"/>
  <c r="AF87" i="11" s="1"/>
  <c r="D883" i="11"/>
  <c r="D79" i="11" s="1"/>
  <c r="D87" i="11" s="1"/>
  <c r="O883" i="11"/>
  <c r="O79" i="11" s="1"/>
  <c r="O87" i="11" s="1"/>
  <c r="AP883" i="11"/>
  <c r="AP79" i="11" s="1"/>
  <c r="AP87" i="11" s="1"/>
  <c r="V883" i="11"/>
  <c r="V79" i="11" s="1"/>
  <c r="V87" i="11" s="1"/>
  <c r="U883" i="11"/>
  <c r="U79" i="11" s="1"/>
  <c r="U87" i="11" s="1"/>
  <c r="Z883" i="11"/>
  <c r="Z79" i="11" s="1"/>
  <c r="Z87" i="11" s="1"/>
  <c r="AE883" i="11"/>
  <c r="AE79" i="11" s="1"/>
  <c r="AE87" i="11" s="1"/>
  <c r="AY883" i="11"/>
  <c r="AY79" i="11" s="1"/>
  <c r="AY87" i="11" s="1"/>
  <c r="AD883" i="11"/>
  <c r="AD79" i="11" s="1"/>
  <c r="AD87" i="11" s="1"/>
  <c r="F883" i="11"/>
  <c r="F79" i="11" s="1"/>
  <c r="F87" i="11" s="1"/>
  <c r="AB883" i="11"/>
  <c r="AB79" i="11" s="1"/>
  <c r="AB87" i="11" s="1"/>
  <c r="I883" i="11"/>
  <c r="I79" i="11" s="1"/>
  <c r="I87" i="11" s="1"/>
  <c r="AV883" i="11"/>
  <c r="AV79" i="11" s="1"/>
  <c r="AV87" i="11" s="1"/>
  <c r="T883" i="11"/>
  <c r="T79" i="11" s="1"/>
  <c r="T87" i="11" s="1"/>
  <c r="M883" i="11"/>
  <c r="M79" i="11" s="1"/>
  <c r="M87" i="11" s="1"/>
  <c r="AU883" i="11"/>
  <c r="AU79" i="11" s="1"/>
  <c r="AU87" i="11" s="1"/>
  <c r="R883" i="11"/>
  <c r="R79" i="11" s="1"/>
  <c r="R87" i="11" s="1"/>
  <c r="W883" i="11"/>
  <c r="W79" i="11" s="1"/>
  <c r="W87" i="11" s="1"/>
  <c r="AT883" i="11"/>
  <c r="AT79" i="11" s="1"/>
  <c r="AT87" i="11" s="1"/>
  <c r="Y883" i="11"/>
  <c r="Y79" i="11" s="1"/>
  <c r="Y87" i="11" s="1"/>
  <c r="C883" i="11"/>
  <c r="C79" i="11" s="1"/>
  <c r="C87" i="11" s="1"/>
  <c r="C450" i="11" a="1"/>
  <c r="C450" i="11" s="1"/>
  <c r="C504" i="11" a="1"/>
  <c r="C396" i="11" a="1"/>
  <c r="C342" i="11"/>
  <c r="J342" i="11"/>
  <c r="Z342" i="11"/>
  <c r="AP342" i="11"/>
  <c r="H343" i="11"/>
  <c r="X343" i="11"/>
  <c r="AN343" i="11"/>
  <c r="F344" i="11"/>
  <c r="V344" i="11"/>
  <c r="AL344" i="11"/>
  <c r="D345" i="11"/>
  <c r="T345" i="11"/>
  <c r="AJ345" i="11"/>
  <c r="AZ345" i="11"/>
  <c r="R346" i="11"/>
  <c r="AA346" i="11"/>
  <c r="AI346" i="11"/>
  <c r="AQ346" i="11"/>
  <c r="AY346" i="11"/>
  <c r="I347" i="11"/>
  <c r="Q347" i="11"/>
  <c r="Y347" i="11"/>
  <c r="AG347" i="11"/>
  <c r="AO347" i="11"/>
  <c r="AW347" i="11"/>
  <c r="G348" i="11"/>
  <c r="O348" i="11"/>
  <c r="W348" i="11"/>
  <c r="AE348" i="11"/>
  <c r="AM348" i="11"/>
  <c r="AS348" i="11"/>
  <c r="AW348" i="11"/>
  <c r="C349" i="11"/>
  <c r="N342" i="11"/>
  <c r="AH342" i="11"/>
  <c r="D343" i="11"/>
  <c r="AB343" i="11"/>
  <c r="AV343" i="11"/>
  <c r="R344" i="11"/>
  <c r="AP344" i="11"/>
  <c r="L345" i="11"/>
  <c r="AF345" i="11"/>
  <c r="F346" i="11"/>
  <c r="W346" i="11"/>
  <c r="AH346" i="11"/>
  <c r="AT346" i="11"/>
  <c r="E347" i="11"/>
  <c r="P347" i="11"/>
  <c r="AB347" i="11"/>
  <c r="AK347" i="11"/>
  <c r="AV347" i="11"/>
  <c r="J348" i="11"/>
  <c r="S348" i="11"/>
  <c r="AD348" i="11"/>
  <c r="AP348" i="11"/>
  <c r="AU348" i="11"/>
  <c r="AZ348" i="11"/>
  <c r="G349" i="11"/>
  <c r="K349" i="11"/>
  <c r="O349" i="11"/>
  <c r="S349" i="11"/>
  <c r="W349" i="11"/>
  <c r="AA349" i="11"/>
  <c r="AE349" i="11"/>
  <c r="AI349" i="11"/>
  <c r="AM349" i="11"/>
  <c r="AQ349" i="11"/>
  <c r="AU349" i="11"/>
  <c r="AY349" i="11"/>
  <c r="E350" i="11"/>
  <c r="I350" i="11"/>
  <c r="M350" i="11"/>
  <c r="Q350" i="11"/>
  <c r="U350" i="11"/>
  <c r="Y350" i="11"/>
  <c r="AC350" i="11"/>
  <c r="AG350" i="11"/>
  <c r="AK350" i="11"/>
  <c r="AO350" i="11"/>
  <c r="AS350" i="11"/>
  <c r="AW350" i="11"/>
  <c r="C351" i="11"/>
  <c r="G351" i="11"/>
  <c r="K351" i="11"/>
  <c r="O351" i="11"/>
  <c r="S351" i="11"/>
  <c r="W351" i="11"/>
  <c r="AA351" i="11"/>
  <c r="AE351" i="11"/>
  <c r="AI351" i="11"/>
  <c r="AM351" i="11"/>
  <c r="AQ351" i="11"/>
  <c r="AU351" i="11"/>
  <c r="AY351" i="11"/>
  <c r="E352" i="11"/>
  <c r="I352" i="11"/>
  <c r="M352" i="11"/>
  <c r="Q352" i="11"/>
  <c r="U352" i="11"/>
  <c r="Y352" i="11"/>
  <c r="AC352" i="11"/>
  <c r="AG352" i="11"/>
  <c r="AK352" i="11"/>
  <c r="AO352" i="11"/>
  <c r="AS352" i="11"/>
  <c r="AW352" i="11"/>
  <c r="C353" i="11"/>
  <c r="G353" i="11"/>
  <c r="K353" i="11"/>
  <c r="O353" i="11"/>
  <c r="S353" i="11"/>
  <c r="W353" i="11"/>
  <c r="AA353" i="11"/>
  <c r="AE353" i="11"/>
  <c r="AI353" i="11"/>
  <c r="AM353" i="11"/>
  <c r="AQ353" i="11"/>
  <c r="AU353" i="11"/>
  <c r="AY353" i="11"/>
  <c r="E354" i="11"/>
  <c r="I354" i="11"/>
  <c r="M354" i="11"/>
  <c r="Q354" i="11"/>
  <c r="U354" i="11"/>
  <c r="Y354" i="11"/>
  <c r="AC354" i="11"/>
  <c r="AG354" i="11"/>
  <c r="AK354" i="11"/>
  <c r="AO354" i="11"/>
  <c r="AS354" i="11"/>
  <c r="AW354" i="11"/>
  <c r="C355" i="11"/>
  <c r="G355" i="11"/>
  <c r="K355" i="11"/>
  <c r="O355" i="11"/>
  <c r="S355" i="11"/>
  <c r="W355" i="11"/>
  <c r="AA355" i="11"/>
  <c r="AE355" i="11"/>
  <c r="AI355" i="11"/>
  <c r="AM355" i="11"/>
  <c r="AQ355" i="11"/>
  <c r="AU355" i="11"/>
  <c r="AY355" i="11"/>
  <c r="E356" i="11"/>
  <c r="I356" i="11"/>
  <c r="M356" i="11"/>
  <c r="Q356" i="11"/>
  <c r="U356" i="11"/>
  <c r="Y356" i="11"/>
  <c r="AC356" i="11"/>
  <c r="AG356" i="11"/>
  <c r="AK356" i="11"/>
  <c r="AO356" i="11"/>
  <c r="AS356" i="11"/>
  <c r="AW356" i="11"/>
  <c r="C357" i="11"/>
  <c r="G357" i="11"/>
  <c r="K357" i="11"/>
  <c r="O357" i="11"/>
  <c r="S357" i="11"/>
  <c r="W357" i="11"/>
  <c r="AA357" i="11"/>
  <c r="AE357" i="11"/>
  <c r="AI357" i="11"/>
  <c r="AM357" i="11"/>
  <c r="AQ357" i="11"/>
  <c r="AU357" i="11"/>
  <c r="AY357" i="11"/>
  <c r="E358" i="11"/>
  <c r="I358" i="11"/>
  <c r="M358" i="11"/>
  <c r="Q358" i="11"/>
  <c r="U358" i="11"/>
  <c r="Y358" i="11"/>
  <c r="AC358" i="11"/>
  <c r="AG358" i="11"/>
  <c r="AK358" i="11"/>
  <c r="AO358" i="11"/>
  <c r="AS358" i="11"/>
  <c r="AW358" i="11"/>
  <c r="C359" i="11"/>
  <c r="G359" i="11"/>
  <c r="K359" i="11"/>
  <c r="O359" i="11"/>
  <c r="S359" i="11"/>
  <c r="W359" i="11"/>
  <c r="AA359" i="11"/>
  <c r="AE359" i="11"/>
  <c r="AI359" i="11"/>
  <c r="AM359" i="11"/>
  <c r="AQ359" i="11"/>
  <c r="AU359" i="11"/>
  <c r="AY359" i="11"/>
  <c r="E360" i="11"/>
  <c r="I360" i="11"/>
  <c r="M360" i="11"/>
  <c r="Q360" i="11"/>
  <c r="U360" i="11"/>
  <c r="Y360" i="11"/>
  <c r="AC360" i="11"/>
  <c r="AG360" i="11"/>
  <c r="AK360" i="11"/>
  <c r="AO360" i="11"/>
  <c r="AS360" i="11"/>
  <c r="AW360" i="11"/>
  <c r="C361" i="11"/>
  <c r="G361" i="11"/>
  <c r="K361" i="11"/>
  <c r="O361" i="11"/>
  <c r="S361" i="11"/>
  <c r="W361" i="11"/>
  <c r="AA361" i="11"/>
  <c r="AE361" i="11"/>
  <c r="AI361" i="11"/>
  <c r="AM361" i="11"/>
  <c r="AQ361" i="11"/>
  <c r="AU361" i="11"/>
  <c r="AY361" i="11"/>
  <c r="E362" i="11"/>
  <c r="I362" i="11"/>
  <c r="M362" i="11"/>
  <c r="Q362" i="11"/>
  <c r="U362" i="11"/>
  <c r="Y362" i="11"/>
  <c r="AC362" i="11"/>
  <c r="AG362" i="11"/>
  <c r="AK362" i="11"/>
  <c r="AO362" i="11"/>
  <c r="AS362" i="11"/>
  <c r="AW362" i="11"/>
  <c r="C363" i="11"/>
  <c r="G363" i="11"/>
  <c r="K363" i="11"/>
  <c r="O363" i="11"/>
  <c r="S363" i="11"/>
  <c r="W363" i="11"/>
  <c r="AA363" i="11"/>
  <c r="AE363" i="11"/>
  <c r="AI363" i="11"/>
  <c r="AM363" i="11"/>
  <c r="AQ363" i="11"/>
  <c r="AU363" i="11"/>
  <c r="AY363" i="11"/>
  <c r="E364" i="11"/>
  <c r="I364" i="11"/>
  <c r="M364" i="11"/>
  <c r="Q364" i="11"/>
  <c r="U364" i="11"/>
  <c r="Y364" i="11"/>
  <c r="AC364" i="11"/>
  <c r="AG364" i="11"/>
  <c r="AK364" i="11"/>
  <c r="AO364" i="11"/>
  <c r="AS364" i="11"/>
  <c r="AW364" i="11"/>
  <c r="C365" i="11"/>
  <c r="G365" i="11"/>
  <c r="K365" i="11"/>
  <c r="O365" i="11"/>
  <c r="S365" i="11"/>
  <c r="W365" i="11"/>
  <c r="AA365" i="11"/>
  <c r="AE365" i="11"/>
  <c r="AI365" i="11"/>
  <c r="AM365" i="11"/>
  <c r="AQ365" i="11"/>
  <c r="AU365" i="11"/>
  <c r="AY365" i="11"/>
  <c r="E366" i="11"/>
  <c r="I366" i="11"/>
  <c r="M366" i="11"/>
  <c r="Q366" i="11"/>
  <c r="U366" i="11"/>
  <c r="Y366" i="11"/>
  <c r="AC366" i="11"/>
  <c r="AG366" i="11"/>
  <c r="AK366" i="11"/>
  <c r="AO366" i="11"/>
  <c r="AS366" i="11"/>
  <c r="AW366" i="11"/>
  <c r="C367" i="11"/>
  <c r="G367" i="11"/>
  <c r="K367" i="11"/>
  <c r="O367" i="11"/>
  <c r="S367" i="11"/>
  <c r="W367" i="11"/>
  <c r="AA367" i="11"/>
  <c r="AE367" i="11"/>
  <c r="AI367" i="11"/>
  <c r="AM367" i="11"/>
  <c r="AQ367" i="11"/>
  <c r="AU367" i="11"/>
  <c r="AY367" i="11"/>
  <c r="E368" i="11"/>
  <c r="I368" i="11"/>
  <c r="M368" i="11"/>
  <c r="Q368" i="11"/>
  <c r="U368" i="11"/>
  <c r="Y368" i="11"/>
  <c r="AC368" i="11"/>
  <c r="AG368" i="11"/>
  <c r="AK368" i="11"/>
  <c r="AO368" i="11"/>
  <c r="AS368" i="11"/>
  <c r="AW368" i="11"/>
  <c r="C369" i="11"/>
  <c r="G369" i="11"/>
  <c r="K369" i="11"/>
  <c r="O369" i="11"/>
  <c r="S369" i="11"/>
  <c r="W369" i="11"/>
  <c r="AA369" i="11"/>
  <c r="AE369" i="11"/>
  <c r="AI369" i="11"/>
  <c r="AM369" i="11"/>
  <c r="AQ369" i="11"/>
  <c r="AU369" i="11"/>
  <c r="AY369" i="11"/>
  <c r="E370" i="11"/>
  <c r="I370" i="11"/>
  <c r="M370" i="11"/>
  <c r="Q370" i="11"/>
  <c r="U370" i="11"/>
  <c r="Y370" i="11"/>
  <c r="AC370" i="11"/>
  <c r="AG370" i="11"/>
  <c r="AK370" i="11"/>
  <c r="AO370" i="11"/>
  <c r="AS370" i="11"/>
  <c r="AW370" i="11"/>
  <c r="C371" i="11"/>
  <c r="G371" i="11"/>
  <c r="K371" i="11"/>
  <c r="O371" i="11"/>
  <c r="S371" i="11"/>
  <c r="W371" i="11"/>
  <c r="AA371" i="11"/>
  <c r="AE371" i="11"/>
  <c r="AI371" i="11"/>
  <c r="AM371" i="11"/>
  <c r="AQ371" i="11"/>
  <c r="AU371" i="11"/>
  <c r="AY371" i="11"/>
  <c r="E372" i="11"/>
  <c r="I372" i="11"/>
  <c r="M372" i="11"/>
  <c r="Q372" i="11"/>
  <c r="U372" i="11"/>
  <c r="Y372" i="11"/>
  <c r="AC372" i="11"/>
  <c r="AG372" i="11"/>
  <c r="AK372" i="11"/>
  <c r="AO372" i="11"/>
  <c r="AS372" i="11"/>
  <c r="AW372" i="11"/>
  <c r="C373" i="11"/>
  <c r="G373" i="11"/>
  <c r="K373" i="11"/>
  <c r="O373" i="11"/>
  <c r="S373" i="11"/>
  <c r="W373" i="11"/>
  <c r="AA373" i="11"/>
  <c r="AE373" i="11"/>
  <c r="AI373" i="11"/>
  <c r="AM373" i="11"/>
  <c r="AQ373" i="11"/>
  <c r="AU373" i="11"/>
  <c r="AY373" i="11"/>
  <c r="E374" i="11"/>
  <c r="I374" i="11"/>
  <c r="M374" i="11"/>
  <c r="Q374" i="11"/>
  <c r="U374" i="11"/>
  <c r="Y374" i="11"/>
  <c r="AC374" i="11"/>
  <c r="AG374" i="11"/>
  <c r="AK374" i="11"/>
  <c r="AO374" i="11"/>
  <c r="AS374" i="11"/>
  <c r="AW374" i="11"/>
  <c r="C375" i="11"/>
  <c r="G375" i="11"/>
  <c r="K375" i="11"/>
  <c r="O375" i="11"/>
  <c r="S375" i="11"/>
  <c r="W375" i="11"/>
  <c r="AA375" i="11"/>
  <c r="AE375" i="11"/>
  <c r="AI375" i="11"/>
  <c r="AM375" i="11"/>
  <c r="AQ375" i="11"/>
  <c r="AU375" i="11"/>
  <c r="AY375" i="11"/>
  <c r="E376" i="11"/>
  <c r="I376" i="11"/>
  <c r="M376" i="11"/>
  <c r="Q376" i="11"/>
  <c r="U376" i="11"/>
  <c r="Y376" i="11"/>
  <c r="AC376" i="11"/>
  <c r="AG376" i="11"/>
  <c r="AK376" i="11"/>
  <c r="AO376" i="11"/>
  <c r="AS376" i="11"/>
  <c r="AW376" i="11"/>
  <c r="C377" i="11"/>
  <c r="G377" i="11"/>
  <c r="K377" i="11"/>
  <c r="O377" i="11"/>
  <c r="S377" i="11"/>
  <c r="W377" i="11"/>
  <c r="AA377" i="11"/>
  <c r="AE377" i="11"/>
  <c r="AI377" i="11"/>
  <c r="AM377" i="11"/>
  <c r="AQ377" i="11"/>
  <c r="AU377" i="11"/>
  <c r="AY377" i="11"/>
  <c r="E378" i="11"/>
  <c r="I378" i="11"/>
  <c r="M378" i="11"/>
  <c r="Q378" i="11"/>
  <c r="U378" i="11"/>
  <c r="Y378" i="11"/>
  <c r="AC378" i="11"/>
  <c r="AG378" i="11"/>
  <c r="AK378" i="11"/>
  <c r="AO378" i="11"/>
  <c r="AS378" i="11"/>
  <c r="AW378" i="11"/>
  <c r="C379" i="11"/>
  <c r="G379" i="11"/>
  <c r="K379" i="11"/>
  <c r="O379" i="11"/>
  <c r="S379" i="11"/>
  <c r="W379" i="11"/>
  <c r="AA379" i="11"/>
  <c r="AE379" i="11"/>
  <c r="AI379" i="11"/>
  <c r="AM379" i="11"/>
  <c r="AQ379" i="11"/>
  <c r="AU379" i="11"/>
  <c r="AY379" i="11"/>
  <c r="E380" i="11"/>
  <c r="I380" i="11"/>
  <c r="M380" i="11"/>
  <c r="Q380" i="11"/>
  <c r="U380" i="11"/>
  <c r="Y380" i="11"/>
  <c r="AC380" i="11"/>
  <c r="AG380" i="11"/>
  <c r="AK380" i="11"/>
  <c r="AO380" i="11"/>
  <c r="AS380" i="11"/>
  <c r="AW380" i="11"/>
  <c r="C381" i="11"/>
  <c r="G381" i="11"/>
  <c r="K381" i="11"/>
  <c r="O381" i="11"/>
  <c r="S381" i="11"/>
  <c r="W381" i="11"/>
  <c r="AA381" i="11"/>
  <c r="AE381" i="11"/>
  <c r="AI381" i="11"/>
  <c r="AM381" i="11"/>
  <c r="AQ381" i="11"/>
  <c r="AU381" i="11"/>
  <c r="AY381" i="11"/>
  <c r="E382" i="11"/>
  <c r="I382" i="11"/>
  <c r="M382" i="11"/>
  <c r="Q382" i="11"/>
  <c r="U382" i="11"/>
  <c r="Y382" i="11"/>
  <c r="AC382" i="11"/>
  <c r="AG382" i="11"/>
  <c r="AK382" i="11"/>
  <c r="AO382" i="11"/>
  <c r="AS382" i="11"/>
  <c r="AW382" i="11"/>
  <c r="C383" i="11"/>
  <c r="G383" i="11"/>
  <c r="K383" i="11"/>
  <c r="O383" i="11"/>
  <c r="S383" i="11"/>
  <c r="W383" i="11"/>
  <c r="AA383" i="11"/>
  <c r="AE383" i="11"/>
  <c r="AI383" i="11"/>
  <c r="AM383" i="11"/>
  <c r="AQ383" i="11"/>
  <c r="AU383" i="11"/>
  <c r="AY383" i="11"/>
  <c r="E384" i="11"/>
  <c r="I384" i="11"/>
  <c r="M384" i="11"/>
  <c r="Q384" i="11"/>
  <c r="U384" i="11"/>
  <c r="Y384" i="11"/>
  <c r="AC384" i="11"/>
  <c r="AG384" i="11"/>
  <c r="AK384" i="11"/>
  <c r="AO384" i="11"/>
  <c r="AS384" i="11"/>
  <c r="AW384" i="11"/>
  <c r="C385" i="11"/>
  <c r="G385" i="11"/>
  <c r="K385" i="11"/>
  <c r="O385" i="11"/>
  <c r="S385" i="11"/>
  <c r="W385" i="11"/>
  <c r="AA385" i="11"/>
  <c r="AE385" i="11"/>
  <c r="AI385" i="11"/>
  <c r="AM385" i="11"/>
  <c r="AQ385" i="11"/>
  <c r="AU385" i="11"/>
  <c r="AY385" i="11"/>
  <c r="E386" i="11"/>
  <c r="I386" i="11"/>
  <c r="M386" i="11"/>
  <c r="Q386" i="11"/>
  <c r="U386" i="11"/>
  <c r="Y386" i="11"/>
  <c r="AC386" i="11"/>
  <c r="AG386" i="11"/>
  <c r="AK386" i="11"/>
  <c r="AO386" i="11"/>
  <c r="AS386" i="11"/>
  <c r="AW386" i="11"/>
  <c r="C387" i="11"/>
  <c r="G387" i="11"/>
  <c r="K387" i="11"/>
  <c r="O387" i="11"/>
  <c r="S387" i="11"/>
  <c r="W387" i="11"/>
  <c r="AA387" i="11"/>
  <c r="AE387" i="11"/>
  <c r="AI387" i="11"/>
  <c r="AM387" i="11"/>
  <c r="AQ387" i="11"/>
  <c r="AU387" i="11"/>
  <c r="AY387" i="11"/>
  <c r="E388" i="11"/>
  <c r="I388" i="11"/>
  <c r="M388" i="11"/>
  <c r="Q388" i="11"/>
  <c r="U388" i="11"/>
  <c r="Y388" i="11"/>
  <c r="AC388" i="11"/>
  <c r="AG388" i="11"/>
  <c r="AK388" i="11"/>
  <c r="AO388" i="11"/>
  <c r="AS388" i="11"/>
  <c r="AW388" i="11"/>
  <c r="C389" i="11"/>
  <c r="G389" i="11"/>
  <c r="K389" i="11"/>
  <c r="O389" i="11"/>
  <c r="S389" i="11"/>
  <c r="W389" i="11"/>
  <c r="AA389" i="11"/>
  <c r="AE389" i="11"/>
  <c r="AI389" i="11"/>
  <c r="AM389" i="11"/>
  <c r="AQ389" i="11"/>
  <c r="AU389" i="11"/>
  <c r="AY389" i="11"/>
  <c r="E390" i="11"/>
  <c r="I390" i="11"/>
  <c r="M390" i="11"/>
  <c r="Q390" i="11"/>
  <c r="U390" i="11"/>
  <c r="Y390" i="11"/>
  <c r="AC390" i="11"/>
  <c r="AG390" i="11"/>
  <c r="AK390" i="11"/>
  <c r="AO390" i="11"/>
  <c r="AS390" i="11"/>
  <c r="AW390" i="11"/>
  <c r="C391" i="11"/>
  <c r="G391" i="11"/>
  <c r="K391" i="11"/>
  <c r="O391" i="11"/>
  <c r="S391" i="11"/>
  <c r="W391" i="11"/>
  <c r="AA391" i="11"/>
  <c r="AE391" i="11"/>
  <c r="AI391" i="11"/>
  <c r="AM391" i="11"/>
  <c r="AQ391" i="11"/>
  <c r="AU391" i="11"/>
  <c r="AY391" i="11"/>
  <c r="R342" i="11"/>
  <c r="AL342" i="11"/>
  <c r="L343" i="11"/>
  <c r="AF343" i="11"/>
  <c r="AZ343" i="11"/>
  <c r="Z344" i="11"/>
  <c r="AT344" i="11"/>
  <c r="P345" i="11"/>
  <c r="AN345" i="11"/>
  <c r="J346" i="11"/>
  <c r="Z346" i="11"/>
  <c r="AL346" i="11"/>
  <c r="AU346" i="11"/>
  <c r="H347" i="11"/>
  <c r="T347" i="11"/>
  <c r="AC347" i="11"/>
  <c r="AN347" i="11"/>
  <c r="AZ347" i="11"/>
  <c r="K348" i="11"/>
  <c r="V348" i="11"/>
  <c r="AH348" i="11"/>
  <c r="AQ348" i="11"/>
  <c r="AV348" i="11"/>
  <c r="D349" i="11"/>
  <c r="H349" i="11"/>
  <c r="L349" i="11"/>
  <c r="P349" i="11"/>
  <c r="T349" i="11"/>
  <c r="X349" i="11"/>
  <c r="AB349" i="11"/>
  <c r="AF349" i="11"/>
  <c r="AJ349" i="11"/>
  <c r="AN349" i="11"/>
  <c r="AR349" i="11"/>
  <c r="AV349" i="11"/>
  <c r="AZ349" i="11"/>
  <c r="F350" i="11"/>
  <c r="J350" i="11"/>
  <c r="N350" i="11"/>
  <c r="R350" i="11"/>
  <c r="V350" i="11"/>
  <c r="Z350" i="11"/>
  <c r="AD350" i="11"/>
  <c r="AH350" i="11"/>
  <c r="AL350" i="11"/>
  <c r="AP350" i="11"/>
  <c r="AT350" i="11"/>
  <c r="AX350" i="11"/>
  <c r="D351" i="11"/>
  <c r="H351" i="11"/>
  <c r="L351" i="11"/>
  <c r="P351" i="11"/>
  <c r="T351" i="11"/>
  <c r="X351" i="11"/>
  <c r="AB351" i="11"/>
  <c r="AF351" i="11"/>
  <c r="AJ351" i="11"/>
  <c r="AN351" i="11"/>
  <c r="AR351" i="11"/>
  <c r="AV351" i="11"/>
  <c r="AZ351" i="11"/>
  <c r="F352" i="11"/>
  <c r="J352" i="11"/>
  <c r="N352" i="11"/>
  <c r="R352" i="11"/>
  <c r="V352" i="11"/>
  <c r="Z352" i="11"/>
  <c r="AD352" i="11"/>
  <c r="AH352" i="11"/>
  <c r="AL352" i="11"/>
  <c r="AP352" i="11"/>
  <c r="AT352" i="11"/>
  <c r="AX352" i="11"/>
  <c r="D353" i="11"/>
  <c r="H353" i="11"/>
  <c r="L353" i="11"/>
  <c r="P353" i="11"/>
  <c r="T353" i="11"/>
  <c r="X353" i="11"/>
  <c r="AB353" i="11"/>
  <c r="AF353" i="11"/>
  <c r="AJ353" i="11"/>
  <c r="AN353" i="11"/>
  <c r="AR353" i="11"/>
  <c r="AV353" i="11"/>
  <c r="AZ353" i="11"/>
  <c r="F354" i="11"/>
  <c r="J354" i="11"/>
  <c r="N354" i="11"/>
  <c r="R354" i="11"/>
  <c r="V354" i="11"/>
  <c r="Z354" i="11"/>
  <c r="AD354" i="11"/>
  <c r="AH354" i="11"/>
  <c r="AL354" i="11"/>
  <c r="AP354" i="11"/>
  <c r="AT354" i="11"/>
  <c r="AX354" i="11"/>
  <c r="D355" i="11"/>
  <c r="V342" i="11"/>
  <c r="AT342" i="11"/>
  <c r="P343" i="11"/>
  <c r="AJ343" i="11"/>
  <c r="J344" i="11"/>
  <c r="AD344" i="11"/>
  <c r="AX344" i="11"/>
  <c r="X345" i="11"/>
  <c r="AR345" i="11"/>
  <c r="N346" i="11"/>
  <c r="AD346" i="11"/>
  <c r="AM346" i="11"/>
  <c r="AX346" i="11"/>
  <c r="L347" i="11"/>
  <c r="U347" i="11"/>
  <c r="AF347" i="11"/>
  <c r="AR347" i="11"/>
  <c r="C348" i="11"/>
  <c r="N348" i="11"/>
  <c r="Z348" i="11"/>
  <c r="AI348" i="11"/>
  <c r="AR348" i="11"/>
  <c r="AX348" i="11"/>
  <c r="E349" i="11"/>
  <c r="I349" i="11"/>
  <c r="M349" i="11"/>
  <c r="Q349" i="11"/>
  <c r="U349" i="11"/>
  <c r="Y349" i="11"/>
  <c r="AC349" i="11"/>
  <c r="AG349" i="11"/>
  <c r="AK349" i="11"/>
  <c r="AO349" i="11"/>
  <c r="AS349" i="11"/>
  <c r="AW349" i="11"/>
  <c r="C350" i="11"/>
  <c r="G350" i="11"/>
  <c r="K350" i="11"/>
  <c r="O350" i="11"/>
  <c r="S350" i="11"/>
  <c r="W350" i="11"/>
  <c r="AA350" i="11"/>
  <c r="AE350" i="11"/>
  <c r="AI350" i="11"/>
  <c r="AM350" i="11"/>
  <c r="AQ350" i="11"/>
  <c r="AU350" i="11"/>
  <c r="AY350" i="11"/>
  <c r="E351" i="11"/>
  <c r="I351" i="11"/>
  <c r="M351" i="11"/>
  <c r="Q351" i="11"/>
  <c r="U351" i="11"/>
  <c r="Y351" i="11"/>
  <c r="AC351" i="11"/>
  <c r="AG351" i="11"/>
  <c r="AK351" i="11"/>
  <c r="AO351" i="11"/>
  <c r="AS351" i="11"/>
  <c r="AW351" i="11"/>
  <c r="C352" i="11"/>
  <c r="G352" i="11"/>
  <c r="K352" i="11"/>
  <c r="O352" i="11"/>
  <c r="S352" i="11"/>
  <c r="W352" i="11"/>
  <c r="AA352" i="11"/>
  <c r="AE352" i="11"/>
  <c r="AI352" i="11"/>
  <c r="AM352" i="11"/>
  <c r="AQ352" i="11"/>
  <c r="AU352" i="11"/>
  <c r="AY352" i="11"/>
  <c r="E353" i="11"/>
  <c r="I353" i="11"/>
  <c r="M353" i="11"/>
  <c r="Q353" i="11"/>
  <c r="U353" i="11"/>
  <c r="Y353" i="11"/>
  <c r="AC353" i="11"/>
  <c r="AG353" i="11"/>
  <c r="AK353" i="11"/>
  <c r="AO353" i="11"/>
  <c r="AS353" i="11"/>
  <c r="AW353" i="11"/>
  <c r="C354" i="11"/>
  <c r="G354" i="11"/>
  <c r="K354" i="11"/>
  <c r="O354" i="11"/>
  <c r="S354" i="11"/>
  <c r="W354" i="11"/>
  <c r="AA354" i="11"/>
  <c r="AE354" i="11"/>
  <c r="AI354" i="11"/>
  <c r="AM354" i="11"/>
  <c r="AQ354" i="11"/>
  <c r="AU354" i="11"/>
  <c r="AY354" i="11"/>
  <c r="E355" i="11"/>
  <c r="I355" i="11"/>
  <c r="M355" i="11"/>
  <c r="Q355" i="11"/>
  <c r="U355" i="11"/>
  <c r="Y355" i="11"/>
  <c r="AC355" i="11"/>
  <c r="AG355" i="11"/>
  <c r="AK355" i="11"/>
  <c r="AO355" i="11"/>
  <c r="AS355" i="11"/>
  <c r="AW355" i="11"/>
  <c r="C356" i="11"/>
  <c r="G356" i="11"/>
  <c r="K356" i="11"/>
  <c r="O356" i="11"/>
  <c r="S356" i="11"/>
  <c r="W356" i="11"/>
  <c r="AA356" i="11"/>
  <c r="AE356" i="11"/>
  <c r="AI356" i="11"/>
  <c r="AM356" i="11"/>
  <c r="AQ356" i="11"/>
  <c r="AU356" i="11"/>
  <c r="AY356" i="11"/>
  <c r="E357" i="11"/>
  <c r="I357" i="11"/>
  <c r="M357" i="11"/>
  <c r="Q357" i="11"/>
  <c r="U357" i="11"/>
  <c r="Y357" i="11"/>
  <c r="AC357" i="11"/>
  <c r="AG357" i="11"/>
  <c r="AK357" i="11"/>
  <c r="AO357" i="11"/>
  <c r="AS357" i="11"/>
  <c r="AW357" i="11"/>
  <c r="C358" i="11"/>
  <c r="G358" i="11"/>
  <c r="K358" i="11"/>
  <c r="O358" i="11"/>
  <c r="S358" i="11"/>
  <c r="W358" i="11"/>
  <c r="AA358" i="11"/>
  <c r="AE358" i="11"/>
  <c r="AI358" i="11"/>
  <c r="AM358" i="11"/>
  <c r="AQ358" i="11"/>
  <c r="AU358" i="11"/>
  <c r="AY358" i="11"/>
  <c r="E359" i="11"/>
  <c r="I359" i="11"/>
  <c r="M359" i="11"/>
  <c r="Q359" i="11"/>
  <c r="U359" i="11"/>
  <c r="Y359" i="11"/>
  <c r="AC359" i="11"/>
  <c r="AG359" i="11"/>
  <c r="AK359" i="11"/>
  <c r="AO359" i="11"/>
  <c r="AS359" i="11"/>
  <c r="AW359" i="11"/>
  <c r="C360" i="11"/>
  <c r="G360" i="11"/>
  <c r="K360" i="11"/>
  <c r="O360" i="11"/>
  <c r="S360" i="11"/>
  <c r="W360" i="11"/>
  <c r="AA360" i="11"/>
  <c r="AE360" i="11"/>
  <c r="AI360" i="11"/>
  <c r="AM360" i="11"/>
  <c r="AQ360" i="11"/>
  <c r="AU360" i="11"/>
  <c r="AY360" i="11"/>
  <c r="E361" i="11"/>
  <c r="I361" i="11"/>
  <c r="M361" i="11"/>
  <c r="Q361" i="11"/>
  <c r="U361" i="11"/>
  <c r="Y361" i="11"/>
  <c r="AC361" i="11"/>
  <c r="AG361" i="11"/>
  <c r="AK361" i="11"/>
  <c r="AO361" i="11"/>
  <c r="AS361" i="11"/>
  <c r="AW361" i="11"/>
  <c r="C362" i="11"/>
  <c r="G362" i="11"/>
  <c r="K362" i="11"/>
  <c r="O362" i="11"/>
  <c r="S362" i="11"/>
  <c r="W362" i="11"/>
  <c r="AA362" i="11"/>
  <c r="AE362" i="11"/>
  <c r="AI362" i="11"/>
  <c r="AM362" i="11"/>
  <c r="AQ362" i="11"/>
  <c r="AU362" i="11"/>
  <c r="AY362" i="11"/>
  <c r="E363" i="11"/>
  <c r="I363" i="11"/>
  <c r="M363" i="11"/>
  <c r="Q363" i="11"/>
  <c r="U363" i="11"/>
  <c r="Y363" i="11"/>
  <c r="AC363" i="11"/>
  <c r="AG363" i="11"/>
  <c r="AK363" i="11"/>
  <c r="AO363" i="11"/>
  <c r="AS363" i="11"/>
  <c r="AW363" i="11"/>
  <c r="C364" i="11"/>
  <c r="G364" i="11"/>
  <c r="K364" i="11"/>
  <c r="O364" i="11"/>
  <c r="S364" i="11"/>
  <c r="W364" i="11"/>
  <c r="AA364" i="11"/>
  <c r="AE364" i="11"/>
  <c r="AI364" i="11"/>
  <c r="AM364" i="11"/>
  <c r="AQ364" i="11"/>
  <c r="AU364" i="11"/>
  <c r="AY364" i="11"/>
  <c r="E365" i="11"/>
  <c r="I365" i="11"/>
  <c r="M365" i="11"/>
  <c r="Q365" i="11"/>
  <c r="U365" i="11"/>
  <c r="Y365" i="11"/>
  <c r="AC365" i="11"/>
  <c r="AG365" i="11"/>
  <c r="AK365" i="11"/>
  <c r="AO365" i="11"/>
  <c r="AS365" i="11"/>
  <c r="AW365" i="11"/>
  <c r="C366" i="11"/>
  <c r="G366" i="11"/>
  <c r="K366" i="11"/>
  <c r="O366" i="11"/>
  <c r="S366" i="11"/>
  <c r="W366" i="11"/>
  <c r="AA366" i="11"/>
  <c r="AE366" i="11"/>
  <c r="AI366" i="11"/>
  <c r="AM366" i="11"/>
  <c r="AQ366" i="11"/>
  <c r="AU366" i="11"/>
  <c r="AY366" i="11"/>
  <c r="E367" i="11"/>
  <c r="I367" i="11"/>
  <c r="M367" i="11"/>
  <c r="Q367" i="11"/>
  <c r="U367" i="11"/>
  <c r="Y367" i="11"/>
  <c r="AC367" i="11"/>
  <c r="AG367" i="11"/>
  <c r="AK367" i="11"/>
  <c r="AO367" i="11"/>
  <c r="AS367" i="11"/>
  <c r="AW367" i="11"/>
  <c r="C368" i="11"/>
  <c r="G368" i="11"/>
  <c r="K368" i="11"/>
  <c r="O368" i="11"/>
  <c r="S368" i="11"/>
  <c r="W368" i="11"/>
  <c r="AA368" i="11"/>
  <c r="AE368" i="11"/>
  <c r="AI368" i="11"/>
  <c r="AM368" i="11"/>
  <c r="AQ368" i="11"/>
  <c r="AU368" i="11"/>
  <c r="AY368" i="11"/>
  <c r="E369" i="11"/>
  <c r="I369" i="11"/>
  <c r="M369" i="11"/>
  <c r="Q369" i="11"/>
  <c r="U369" i="11"/>
  <c r="Y369" i="11"/>
  <c r="AC369" i="11"/>
  <c r="AG369" i="11"/>
  <c r="AK369" i="11"/>
  <c r="AO369" i="11"/>
  <c r="AS369" i="11"/>
  <c r="AW369" i="11"/>
  <c r="C370" i="11"/>
  <c r="G370" i="11"/>
  <c r="K370" i="11"/>
  <c r="O370" i="11"/>
  <c r="S370" i="11"/>
  <c r="W370" i="11"/>
  <c r="AA370" i="11"/>
  <c r="AE370" i="11"/>
  <c r="AI370" i="11"/>
  <c r="AM370" i="11"/>
  <c r="AQ370" i="11"/>
  <c r="AU370" i="11"/>
  <c r="AY370" i="11"/>
  <c r="E371" i="11"/>
  <c r="I371" i="11"/>
  <c r="M371" i="11"/>
  <c r="Q371" i="11"/>
  <c r="U371" i="11"/>
  <c r="Y371" i="11"/>
  <c r="AC371" i="11"/>
  <c r="AG371" i="11"/>
  <c r="AK371" i="11"/>
  <c r="AO371" i="11"/>
  <c r="AX342" i="11"/>
  <c r="AH344" i="11"/>
  <c r="V346" i="11"/>
  <c r="M347" i="11"/>
  <c r="F348" i="11"/>
  <c r="AT348" i="11"/>
  <c r="N349" i="11"/>
  <c r="AD349" i="11"/>
  <c r="AT349" i="11"/>
  <c r="L350" i="11"/>
  <c r="AB350" i="11"/>
  <c r="AR350" i="11"/>
  <c r="J351" i="11"/>
  <c r="Z351" i="11"/>
  <c r="AP351" i="11"/>
  <c r="H352" i="11"/>
  <c r="X352" i="11"/>
  <c r="AN352" i="11"/>
  <c r="F353" i="11"/>
  <c r="V353" i="11"/>
  <c r="AL353" i="11"/>
  <c r="D354" i="11"/>
  <c r="T354" i="11"/>
  <c r="AJ354" i="11"/>
  <c r="AZ354" i="11"/>
  <c r="L355" i="11"/>
  <c r="T355" i="11"/>
  <c r="AB355" i="11"/>
  <c r="AJ355" i="11"/>
  <c r="AR355" i="11"/>
  <c r="AZ355" i="11"/>
  <c r="J356" i="11"/>
  <c r="R356" i="11"/>
  <c r="Z356" i="11"/>
  <c r="AH356" i="11"/>
  <c r="AP356" i="11"/>
  <c r="AX356" i="11"/>
  <c r="H357" i="11"/>
  <c r="P357" i="11"/>
  <c r="X357" i="11"/>
  <c r="AF357" i="11"/>
  <c r="AN357" i="11"/>
  <c r="AV357" i="11"/>
  <c r="F358" i="11"/>
  <c r="N358" i="11"/>
  <c r="V358" i="11"/>
  <c r="AD358" i="11"/>
  <c r="AL358" i="11"/>
  <c r="AT358" i="11"/>
  <c r="D359" i="11"/>
  <c r="L359" i="11"/>
  <c r="T359" i="11"/>
  <c r="AB359" i="11"/>
  <c r="AJ359" i="11"/>
  <c r="AR359" i="11"/>
  <c r="AZ359" i="11"/>
  <c r="J360" i="11"/>
  <c r="R360" i="11"/>
  <c r="Z360" i="11"/>
  <c r="AH360" i="11"/>
  <c r="AP360" i="11"/>
  <c r="AX360" i="11"/>
  <c r="H361" i="11"/>
  <c r="P361" i="11"/>
  <c r="X361" i="11"/>
  <c r="AF361" i="11"/>
  <c r="AN361" i="11"/>
  <c r="AV361" i="11"/>
  <c r="F362" i="11"/>
  <c r="N362" i="11"/>
  <c r="V362" i="11"/>
  <c r="AD362" i="11"/>
  <c r="AL362" i="11"/>
  <c r="AT362" i="11"/>
  <c r="D363" i="11"/>
  <c r="L363" i="11"/>
  <c r="T363" i="11"/>
  <c r="AB363" i="11"/>
  <c r="AJ363" i="11"/>
  <c r="AR363" i="11"/>
  <c r="AZ363" i="11"/>
  <c r="J364" i="11"/>
  <c r="R364" i="11"/>
  <c r="Z364" i="11"/>
  <c r="AH364" i="11"/>
  <c r="AP364" i="11"/>
  <c r="AX364" i="11"/>
  <c r="H365" i="11"/>
  <c r="P365" i="11"/>
  <c r="X365" i="11"/>
  <c r="AF365" i="11"/>
  <c r="AN365" i="11"/>
  <c r="AV365" i="11"/>
  <c r="F366" i="11"/>
  <c r="N366" i="11"/>
  <c r="V366" i="11"/>
  <c r="AD366" i="11"/>
  <c r="AL366" i="11"/>
  <c r="AT366" i="11"/>
  <c r="D367" i="11"/>
  <c r="L367" i="11"/>
  <c r="T367" i="11"/>
  <c r="AB367" i="11"/>
  <c r="AJ367" i="11"/>
  <c r="AR367" i="11"/>
  <c r="AZ367" i="11"/>
  <c r="J368" i="11"/>
  <c r="R368" i="11"/>
  <c r="Z368" i="11"/>
  <c r="AH368" i="11"/>
  <c r="AP368" i="11"/>
  <c r="AX368" i="11"/>
  <c r="H369" i="11"/>
  <c r="P369" i="11"/>
  <c r="X369" i="11"/>
  <c r="AF369" i="11"/>
  <c r="AN369" i="11"/>
  <c r="AV369" i="11"/>
  <c r="F370" i="11"/>
  <c r="N370" i="11"/>
  <c r="V370" i="11"/>
  <c r="AD370" i="11"/>
  <c r="AL370" i="11"/>
  <c r="AT370" i="11"/>
  <c r="D371" i="11"/>
  <c r="L371" i="11"/>
  <c r="T371" i="11"/>
  <c r="AB371" i="11"/>
  <c r="AJ371" i="11"/>
  <c r="AR371" i="11"/>
  <c r="AW371" i="11"/>
  <c r="D372" i="11"/>
  <c r="J372" i="11"/>
  <c r="O372" i="11"/>
  <c r="T372" i="11"/>
  <c r="Z372" i="11"/>
  <c r="AE372" i="11"/>
  <c r="AJ372" i="11"/>
  <c r="AP372" i="11"/>
  <c r="AU372" i="11"/>
  <c r="AZ372" i="11"/>
  <c r="H373" i="11"/>
  <c r="M373" i="11"/>
  <c r="R373" i="11"/>
  <c r="X373" i="11"/>
  <c r="AC373" i="11"/>
  <c r="AH373" i="11"/>
  <c r="AN373" i="11"/>
  <c r="AS373" i="11"/>
  <c r="AX373" i="11"/>
  <c r="F374" i="11"/>
  <c r="K374" i="11"/>
  <c r="P374" i="11"/>
  <c r="V374" i="11"/>
  <c r="AA374" i="11"/>
  <c r="AF374" i="11"/>
  <c r="AL374" i="11"/>
  <c r="AQ374" i="11"/>
  <c r="AV374" i="11"/>
  <c r="D375" i="11"/>
  <c r="I375" i="11"/>
  <c r="N375" i="11"/>
  <c r="T375" i="11"/>
  <c r="Y375" i="11"/>
  <c r="AD375" i="11"/>
  <c r="AJ375" i="11"/>
  <c r="AO375" i="11"/>
  <c r="AT375" i="11"/>
  <c r="AZ375" i="11"/>
  <c r="G376" i="11"/>
  <c r="L376" i="11"/>
  <c r="R376" i="11"/>
  <c r="W376" i="11"/>
  <c r="AB376" i="11"/>
  <c r="AH376" i="11"/>
  <c r="AM376" i="11"/>
  <c r="AR376" i="11"/>
  <c r="AX376" i="11"/>
  <c r="E377" i="11"/>
  <c r="J377" i="11"/>
  <c r="P377" i="11"/>
  <c r="U377" i="11"/>
  <c r="Z377" i="11"/>
  <c r="AF377" i="11"/>
  <c r="AK377" i="11"/>
  <c r="AP377" i="11"/>
  <c r="AV377" i="11"/>
  <c r="C378" i="11"/>
  <c r="H378" i="11"/>
  <c r="N378" i="11"/>
  <c r="S378" i="11"/>
  <c r="X378" i="11"/>
  <c r="AD378" i="11"/>
  <c r="AI378" i="11"/>
  <c r="AN378" i="11"/>
  <c r="AT378" i="11"/>
  <c r="AY378" i="11"/>
  <c r="F379" i="11"/>
  <c r="L379" i="11"/>
  <c r="Q379" i="11"/>
  <c r="V379" i="11"/>
  <c r="AB379" i="11"/>
  <c r="AG379" i="11"/>
  <c r="AL379" i="11"/>
  <c r="AR379" i="11"/>
  <c r="AW379" i="11"/>
  <c r="D380" i="11"/>
  <c r="J380" i="11"/>
  <c r="O380" i="11"/>
  <c r="T380" i="11"/>
  <c r="Z380" i="11"/>
  <c r="AE380" i="11"/>
  <c r="AJ380" i="11"/>
  <c r="AP380" i="11"/>
  <c r="AU380" i="11"/>
  <c r="AZ380" i="11"/>
  <c r="H381" i="11"/>
  <c r="M381" i="11"/>
  <c r="R381" i="11"/>
  <c r="X381" i="11"/>
  <c r="AC381" i="11"/>
  <c r="AH381" i="11"/>
  <c r="AN381" i="11"/>
  <c r="AS381" i="11"/>
  <c r="AX381" i="11"/>
  <c r="F382" i="11"/>
  <c r="K382" i="11"/>
  <c r="P382" i="11"/>
  <c r="V382" i="11"/>
  <c r="AA382" i="11"/>
  <c r="AF382" i="11"/>
  <c r="AL382" i="11"/>
  <c r="AQ382" i="11"/>
  <c r="AV382" i="11"/>
  <c r="D383" i="11"/>
  <c r="I383" i="11"/>
  <c r="N383" i="11"/>
  <c r="T383" i="11"/>
  <c r="Y383" i="11"/>
  <c r="AD383" i="11"/>
  <c r="AJ383" i="11"/>
  <c r="AO383" i="11"/>
  <c r="AT383" i="11"/>
  <c r="AZ383" i="11"/>
  <c r="G384" i="11"/>
  <c r="L384" i="11"/>
  <c r="R384" i="11"/>
  <c r="W384" i="11"/>
  <c r="AB384" i="11"/>
  <c r="AH384" i="11"/>
  <c r="AM384" i="11"/>
  <c r="AR384" i="11"/>
  <c r="AX384" i="11"/>
  <c r="E385" i="11"/>
  <c r="J385" i="11"/>
  <c r="P385" i="11"/>
  <c r="U385" i="11"/>
  <c r="Z385" i="11"/>
  <c r="AF385" i="11"/>
  <c r="AK385" i="11"/>
  <c r="AP385" i="11"/>
  <c r="AV385" i="11"/>
  <c r="C386" i="11"/>
  <c r="H386" i="11"/>
  <c r="N386" i="11"/>
  <c r="S386" i="11"/>
  <c r="X386" i="11"/>
  <c r="AD386" i="11"/>
  <c r="AI386" i="11"/>
  <c r="AN386" i="11"/>
  <c r="AT386" i="11"/>
  <c r="AY386" i="11"/>
  <c r="F387" i="11"/>
  <c r="L387" i="11"/>
  <c r="Q387" i="11"/>
  <c r="V387" i="11"/>
  <c r="AB387" i="11"/>
  <c r="AG387" i="11"/>
  <c r="AL387" i="11"/>
  <c r="AR387" i="11"/>
  <c r="AW387" i="11"/>
  <c r="D388" i="11"/>
  <c r="J388" i="11"/>
  <c r="O388" i="11"/>
  <c r="T388" i="11"/>
  <c r="Z388" i="11"/>
  <c r="AE388" i="11"/>
  <c r="AJ388" i="11"/>
  <c r="AP388" i="11"/>
  <c r="AU388" i="11"/>
  <c r="AZ388" i="11"/>
  <c r="H389" i="11"/>
  <c r="M389" i="11"/>
  <c r="R389" i="11"/>
  <c r="X389" i="11"/>
  <c r="AC389" i="11"/>
  <c r="AH389" i="11"/>
  <c r="AN389" i="11"/>
  <c r="AS389" i="11"/>
  <c r="AX389" i="11"/>
  <c r="F390" i="11"/>
  <c r="K390" i="11"/>
  <c r="P390" i="11"/>
  <c r="V390" i="11"/>
  <c r="AA390" i="11"/>
  <c r="AF390" i="11"/>
  <c r="AL390" i="11"/>
  <c r="AQ390" i="11"/>
  <c r="AV390" i="11"/>
  <c r="D391" i="11"/>
  <c r="I391" i="11"/>
  <c r="N391" i="11"/>
  <c r="T391" i="11"/>
  <c r="Y391" i="11"/>
  <c r="AD391" i="11"/>
  <c r="AJ391" i="11"/>
  <c r="AO391" i="11"/>
  <c r="AT391" i="11"/>
  <c r="AZ391" i="11"/>
  <c r="T343" i="11"/>
  <c r="H345" i="11"/>
  <c r="AE346" i="11"/>
  <c r="X347" i="11"/>
  <c r="R348" i="11"/>
  <c r="AY348" i="11"/>
  <c r="R349" i="11"/>
  <c r="AH349" i="11"/>
  <c r="AX349" i="11"/>
  <c r="P350" i="11"/>
  <c r="AF350" i="11"/>
  <c r="AV350" i="11"/>
  <c r="N351" i="11"/>
  <c r="AD351" i="11"/>
  <c r="AT351" i="11"/>
  <c r="L352" i="11"/>
  <c r="AB352" i="11"/>
  <c r="AR352" i="11"/>
  <c r="J353" i="11"/>
  <c r="Z353" i="11"/>
  <c r="AP353" i="11"/>
  <c r="H354" i="11"/>
  <c r="X354" i="11"/>
  <c r="AN354" i="11"/>
  <c r="F355" i="11"/>
  <c r="N355" i="11"/>
  <c r="V355" i="11"/>
  <c r="AD355" i="11"/>
  <c r="AL355" i="11"/>
  <c r="AT355" i="11"/>
  <c r="D356" i="11"/>
  <c r="L356" i="11"/>
  <c r="T356" i="11"/>
  <c r="AB356" i="11"/>
  <c r="AJ356" i="11"/>
  <c r="AR356" i="11"/>
  <c r="AZ356" i="11"/>
  <c r="J357" i="11"/>
  <c r="R357" i="11"/>
  <c r="Z357" i="11"/>
  <c r="AH357" i="11"/>
  <c r="AP357" i="11"/>
  <c r="AX357" i="11"/>
  <c r="H358" i="11"/>
  <c r="P358" i="11"/>
  <c r="X358" i="11"/>
  <c r="AF358" i="11"/>
  <c r="AN358" i="11"/>
  <c r="AV358" i="11"/>
  <c r="F359" i="11"/>
  <c r="N359" i="11"/>
  <c r="V359" i="11"/>
  <c r="AD359" i="11"/>
  <c r="AL359" i="11"/>
  <c r="AT359" i="11"/>
  <c r="D360" i="11"/>
  <c r="L360" i="11"/>
  <c r="T360" i="11"/>
  <c r="AB360" i="11"/>
  <c r="AJ360" i="11"/>
  <c r="AR360" i="11"/>
  <c r="AZ360" i="11"/>
  <c r="J361" i="11"/>
  <c r="R361" i="11"/>
  <c r="Z361" i="11"/>
  <c r="AH361" i="11"/>
  <c r="AP361" i="11"/>
  <c r="AX361" i="11"/>
  <c r="H362" i="11"/>
  <c r="P362" i="11"/>
  <c r="X362" i="11"/>
  <c r="AF362" i="11"/>
  <c r="AN362" i="11"/>
  <c r="AV362" i="11"/>
  <c r="F363" i="11"/>
  <c r="N363" i="11"/>
  <c r="V363" i="11"/>
  <c r="AD363" i="11"/>
  <c r="AL363" i="11"/>
  <c r="AT363" i="11"/>
  <c r="D364" i="11"/>
  <c r="L364" i="11"/>
  <c r="T364" i="11"/>
  <c r="AB364" i="11"/>
  <c r="AJ364" i="11"/>
  <c r="AR364" i="11"/>
  <c r="AZ364" i="11"/>
  <c r="J365" i="11"/>
  <c r="R365" i="11"/>
  <c r="Z365" i="11"/>
  <c r="AH365" i="11"/>
  <c r="AP365" i="11"/>
  <c r="AX365" i="11"/>
  <c r="H366" i="11"/>
  <c r="P366" i="11"/>
  <c r="X366" i="11"/>
  <c r="AF366" i="11"/>
  <c r="AN366" i="11"/>
  <c r="AV366" i="11"/>
  <c r="F367" i="11"/>
  <c r="N367" i="11"/>
  <c r="V367" i="11"/>
  <c r="AD367" i="11"/>
  <c r="AL367" i="11"/>
  <c r="AT367" i="11"/>
  <c r="D368" i="11"/>
  <c r="L368" i="11"/>
  <c r="T368" i="11"/>
  <c r="AB368" i="11"/>
  <c r="AJ368" i="11"/>
  <c r="AR368" i="11"/>
  <c r="AZ368" i="11"/>
  <c r="J369" i="11"/>
  <c r="R369" i="11"/>
  <c r="Z369" i="11"/>
  <c r="AH369" i="11"/>
  <c r="AP369" i="11"/>
  <c r="AX369" i="11"/>
  <c r="H370" i="11"/>
  <c r="P370" i="11"/>
  <c r="X370" i="11"/>
  <c r="AF370" i="11"/>
  <c r="AN370" i="11"/>
  <c r="AV370" i="11"/>
  <c r="F371" i="11"/>
  <c r="N371" i="11"/>
  <c r="V371" i="11"/>
  <c r="AD371" i="11"/>
  <c r="AL371" i="11"/>
  <c r="AS371" i="11"/>
  <c r="AX371" i="11"/>
  <c r="F372" i="11"/>
  <c r="K372" i="11"/>
  <c r="P372" i="11"/>
  <c r="V372" i="11"/>
  <c r="AA372" i="11"/>
  <c r="AF372" i="11"/>
  <c r="AL372" i="11"/>
  <c r="AQ372" i="11"/>
  <c r="AV372" i="11"/>
  <c r="D373" i="11"/>
  <c r="I373" i="11"/>
  <c r="N373" i="11"/>
  <c r="T373" i="11"/>
  <c r="Y373" i="11"/>
  <c r="AD373" i="11"/>
  <c r="AJ373" i="11"/>
  <c r="AO373" i="11"/>
  <c r="AT373" i="11"/>
  <c r="AZ373" i="11"/>
  <c r="G374" i="11"/>
  <c r="L374" i="11"/>
  <c r="R374" i="11"/>
  <c r="W374" i="11"/>
  <c r="AB374" i="11"/>
  <c r="AH374" i="11"/>
  <c r="AM374" i="11"/>
  <c r="AR374" i="11"/>
  <c r="AX374" i="11"/>
  <c r="E375" i="11"/>
  <c r="J375" i="11"/>
  <c r="P375" i="11"/>
  <c r="U375" i="11"/>
  <c r="Z375" i="11"/>
  <c r="AF375" i="11"/>
  <c r="AK375" i="11"/>
  <c r="AP375" i="11"/>
  <c r="AV375" i="11"/>
  <c r="C376" i="11"/>
  <c r="H376" i="11"/>
  <c r="N376" i="11"/>
  <c r="S376" i="11"/>
  <c r="X376" i="11"/>
  <c r="AD376" i="11"/>
  <c r="AI376" i="11"/>
  <c r="AN376" i="11"/>
  <c r="AT376" i="11"/>
  <c r="AY376" i="11"/>
  <c r="F377" i="11"/>
  <c r="L377" i="11"/>
  <c r="Q377" i="11"/>
  <c r="V377" i="11"/>
  <c r="AB377" i="11"/>
  <c r="AG377" i="11"/>
  <c r="AL377" i="11"/>
  <c r="AR377" i="11"/>
  <c r="AW377" i="11"/>
  <c r="D378" i="11"/>
  <c r="J378" i="11"/>
  <c r="O378" i="11"/>
  <c r="T378" i="11"/>
  <c r="Z378" i="11"/>
  <c r="AE378" i="11"/>
  <c r="AJ378" i="11"/>
  <c r="AP378" i="11"/>
  <c r="AU378" i="11"/>
  <c r="AZ378" i="11"/>
  <c r="H379" i="11"/>
  <c r="M379" i="11"/>
  <c r="R379" i="11"/>
  <c r="X379" i="11"/>
  <c r="AC379" i="11"/>
  <c r="AH379" i="11"/>
  <c r="AN379" i="11"/>
  <c r="AS379" i="11"/>
  <c r="AX379" i="11"/>
  <c r="F380" i="11"/>
  <c r="K380" i="11"/>
  <c r="P380" i="11"/>
  <c r="V380" i="11"/>
  <c r="AA380" i="11"/>
  <c r="AF380" i="11"/>
  <c r="AL380" i="11"/>
  <c r="AQ380" i="11"/>
  <c r="AV380" i="11"/>
  <c r="D381" i="11"/>
  <c r="I381" i="11"/>
  <c r="N381" i="11"/>
  <c r="T381" i="11"/>
  <c r="Y381" i="11"/>
  <c r="AD381" i="11"/>
  <c r="AJ381" i="11"/>
  <c r="AO381" i="11"/>
  <c r="AT381" i="11"/>
  <c r="AZ381" i="11"/>
  <c r="G382" i="11"/>
  <c r="L382" i="11"/>
  <c r="R382" i="11"/>
  <c r="W382" i="11"/>
  <c r="AB382" i="11"/>
  <c r="AH382" i="11"/>
  <c r="AM382" i="11"/>
  <c r="AR382" i="11"/>
  <c r="AX382" i="11"/>
  <c r="E383" i="11"/>
  <c r="J383" i="11"/>
  <c r="P383" i="11"/>
  <c r="U383" i="11"/>
  <c r="Z383" i="11"/>
  <c r="AF383" i="11"/>
  <c r="AK383" i="11"/>
  <c r="AP383" i="11"/>
  <c r="AV383" i="11"/>
  <c r="C384" i="11"/>
  <c r="H384" i="11"/>
  <c r="N384" i="11"/>
  <c r="S384" i="11"/>
  <c r="X384" i="11"/>
  <c r="AD384" i="11"/>
  <c r="AI384" i="11"/>
  <c r="AN384" i="11"/>
  <c r="AT384" i="11"/>
  <c r="AY384" i="11"/>
  <c r="F385" i="11"/>
  <c r="L385" i="11"/>
  <c r="Q385" i="11"/>
  <c r="V385" i="11"/>
  <c r="AB385" i="11"/>
  <c r="AG385" i="11"/>
  <c r="AL385" i="11"/>
  <c r="AR385" i="11"/>
  <c r="AW385" i="11"/>
  <c r="D386" i="11"/>
  <c r="J386" i="11"/>
  <c r="O386" i="11"/>
  <c r="T386" i="11"/>
  <c r="Z386" i="11"/>
  <c r="AE386" i="11"/>
  <c r="AJ386" i="11"/>
  <c r="AP386" i="11"/>
  <c r="AU386" i="11"/>
  <c r="AZ386" i="11"/>
  <c r="H387" i="11"/>
  <c r="M387" i="11"/>
  <c r="R387" i="11"/>
  <c r="X387" i="11"/>
  <c r="AC387" i="11"/>
  <c r="AH387" i="11"/>
  <c r="AN387" i="11"/>
  <c r="AS387" i="11"/>
  <c r="AX387" i="11"/>
  <c r="F388" i="11"/>
  <c r="K388" i="11"/>
  <c r="P388" i="11"/>
  <c r="V388" i="11"/>
  <c r="AA388" i="11"/>
  <c r="AF388" i="11"/>
  <c r="AL388" i="11"/>
  <c r="AQ388" i="11"/>
  <c r="AV388" i="11"/>
  <c r="D389" i="11"/>
  <c r="I389" i="11"/>
  <c r="N389" i="11"/>
  <c r="T389" i="11"/>
  <c r="Y389" i="11"/>
  <c r="AD389" i="11"/>
  <c r="AJ389" i="11"/>
  <c r="AO389" i="11"/>
  <c r="AT389" i="11"/>
  <c r="AZ389" i="11"/>
  <c r="G390" i="11"/>
  <c r="L390" i="11"/>
  <c r="R390" i="11"/>
  <c r="W390" i="11"/>
  <c r="AB390" i="11"/>
  <c r="AH390" i="11"/>
  <c r="AM390" i="11"/>
  <c r="AR390" i="11"/>
  <c r="AX390" i="11"/>
  <c r="E391" i="11"/>
  <c r="J391" i="11"/>
  <c r="P391" i="11"/>
  <c r="U391" i="11"/>
  <c r="Z391" i="11"/>
  <c r="AF391" i="11"/>
  <c r="AK391" i="11"/>
  <c r="AP391" i="11"/>
  <c r="AV391" i="11"/>
  <c r="F342" i="11"/>
  <c r="AR343" i="11"/>
  <c r="AB345" i="11"/>
  <c r="AP346" i="11"/>
  <c r="AJ347" i="11"/>
  <c r="AA348" i="11"/>
  <c r="F349" i="11"/>
  <c r="V349" i="11"/>
  <c r="AL349" i="11"/>
  <c r="D350" i="11"/>
  <c r="T350" i="11"/>
  <c r="AJ350" i="11"/>
  <c r="AZ350" i="11"/>
  <c r="R351" i="11"/>
  <c r="AH351" i="11"/>
  <c r="AX351" i="11"/>
  <c r="P352" i="11"/>
  <c r="AF352" i="11"/>
  <c r="AV352" i="11"/>
  <c r="N353" i="11"/>
  <c r="AD353" i="11"/>
  <c r="AT353" i="11"/>
  <c r="L354" i="11"/>
  <c r="AB354" i="11"/>
  <c r="AR354" i="11"/>
  <c r="H355" i="11"/>
  <c r="P355" i="11"/>
  <c r="X355" i="11"/>
  <c r="AF355" i="11"/>
  <c r="AN355" i="11"/>
  <c r="AV355" i="11"/>
  <c r="F356" i="11"/>
  <c r="N356" i="11"/>
  <c r="V356" i="11"/>
  <c r="AD356" i="11"/>
  <c r="AL356" i="11"/>
  <c r="AT356" i="11"/>
  <c r="D357" i="11"/>
  <c r="L357" i="11"/>
  <c r="T357" i="11"/>
  <c r="AB357" i="11"/>
  <c r="AJ357" i="11"/>
  <c r="AR357" i="11"/>
  <c r="AZ357" i="11"/>
  <c r="J358" i="11"/>
  <c r="R358" i="11"/>
  <c r="Z358" i="11"/>
  <c r="AH358" i="11"/>
  <c r="AP358" i="11"/>
  <c r="AX358" i="11"/>
  <c r="H359" i="11"/>
  <c r="P359" i="11"/>
  <c r="X359" i="11"/>
  <c r="AF359" i="11"/>
  <c r="AN359" i="11"/>
  <c r="AV359" i="11"/>
  <c r="F360" i="11"/>
  <c r="N360" i="11"/>
  <c r="V360" i="11"/>
  <c r="AD360" i="11"/>
  <c r="AL360" i="11"/>
  <c r="AT360" i="11"/>
  <c r="D361" i="11"/>
  <c r="L361" i="11"/>
  <c r="T361" i="11"/>
  <c r="AB361" i="11"/>
  <c r="AJ361" i="11"/>
  <c r="AR361" i="11"/>
  <c r="AZ361" i="11"/>
  <c r="J362" i="11"/>
  <c r="R362" i="11"/>
  <c r="Z362" i="11"/>
  <c r="AH362" i="11"/>
  <c r="AP362" i="11"/>
  <c r="AX362" i="11"/>
  <c r="H363" i="11"/>
  <c r="P363" i="11"/>
  <c r="X363" i="11"/>
  <c r="AF363" i="11"/>
  <c r="AN363" i="11"/>
  <c r="AV363" i="11"/>
  <c r="F364" i="11"/>
  <c r="N364" i="11"/>
  <c r="V364" i="11"/>
  <c r="AD364" i="11"/>
  <c r="AL364" i="11"/>
  <c r="AT364" i="11"/>
  <c r="D365" i="11"/>
  <c r="L365" i="11"/>
  <c r="T365" i="11"/>
  <c r="AB365" i="11"/>
  <c r="AJ365" i="11"/>
  <c r="AR365" i="11"/>
  <c r="AZ365" i="11"/>
  <c r="J366" i="11"/>
  <c r="R366" i="11"/>
  <c r="Z366" i="11"/>
  <c r="AH366" i="11"/>
  <c r="AP366" i="11"/>
  <c r="AX366" i="11"/>
  <c r="H367" i="11"/>
  <c r="P367" i="11"/>
  <c r="X367" i="11"/>
  <c r="AF367" i="11"/>
  <c r="AN367" i="11"/>
  <c r="AV367" i="11"/>
  <c r="F368" i="11"/>
  <c r="N368" i="11"/>
  <c r="V368" i="11"/>
  <c r="AD368" i="11"/>
  <c r="AL368" i="11"/>
  <c r="AT368" i="11"/>
  <c r="D369" i="11"/>
  <c r="L369" i="11"/>
  <c r="T369" i="11"/>
  <c r="AB369" i="11"/>
  <c r="AJ369" i="11"/>
  <c r="AR369" i="11"/>
  <c r="AZ369" i="11"/>
  <c r="J370" i="11"/>
  <c r="R370" i="11"/>
  <c r="Z370" i="11"/>
  <c r="AH370" i="11"/>
  <c r="AP370" i="11"/>
  <c r="AX370" i="11"/>
  <c r="H371" i="11"/>
  <c r="P371" i="11"/>
  <c r="X371" i="11"/>
  <c r="AF371" i="11"/>
  <c r="AN371" i="11"/>
  <c r="AT371" i="11"/>
  <c r="AZ371" i="11"/>
  <c r="G372" i="11"/>
  <c r="L372" i="11"/>
  <c r="R372" i="11"/>
  <c r="W372" i="11"/>
  <c r="AB372" i="11"/>
  <c r="AH372" i="11"/>
  <c r="AM372" i="11"/>
  <c r="AR372" i="11"/>
  <c r="AX372" i="11"/>
  <c r="E373" i="11"/>
  <c r="J373" i="11"/>
  <c r="P373" i="11"/>
  <c r="U373" i="11"/>
  <c r="Z373" i="11"/>
  <c r="AF373" i="11"/>
  <c r="AK373" i="11"/>
  <c r="AP373" i="11"/>
  <c r="AV373" i="11"/>
  <c r="C374" i="11"/>
  <c r="H374" i="11"/>
  <c r="N374" i="11"/>
  <c r="S374" i="11"/>
  <c r="X374" i="11"/>
  <c r="AD374" i="11"/>
  <c r="AI374" i="11"/>
  <c r="AN374" i="11"/>
  <c r="AT374" i="11"/>
  <c r="AY374" i="11"/>
  <c r="F375" i="11"/>
  <c r="L375" i="11"/>
  <c r="Q375" i="11"/>
  <c r="V375" i="11"/>
  <c r="AB375" i="11"/>
  <c r="AG375" i="11"/>
  <c r="AL375" i="11"/>
  <c r="AR375" i="11"/>
  <c r="AW375" i="11"/>
  <c r="D376" i="11"/>
  <c r="J376" i="11"/>
  <c r="O376" i="11"/>
  <c r="T376" i="11"/>
  <c r="Z376" i="11"/>
  <c r="AE376" i="11"/>
  <c r="AJ376" i="11"/>
  <c r="AP376" i="11"/>
  <c r="AU376" i="11"/>
  <c r="AZ376" i="11"/>
  <c r="H377" i="11"/>
  <c r="M377" i="11"/>
  <c r="R377" i="11"/>
  <c r="X377" i="11"/>
  <c r="AC377" i="11"/>
  <c r="AH377" i="11"/>
  <c r="AN377" i="11"/>
  <c r="AS377" i="11"/>
  <c r="AX377" i="11"/>
  <c r="F378" i="11"/>
  <c r="K378" i="11"/>
  <c r="P378" i="11"/>
  <c r="V378" i="11"/>
  <c r="AA378" i="11"/>
  <c r="AF378" i="11"/>
  <c r="AL378" i="11"/>
  <c r="AQ378" i="11"/>
  <c r="AV378" i="11"/>
  <c r="D379" i="11"/>
  <c r="I379" i="11"/>
  <c r="N379" i="11"/>
  <c r="T379" i="11"/>
  <c r="Y379" i="11"/>
  <c r="AD379" i="11"/>
  <c r="AJ379" i="11"/>
  <c r="AO379" i="11"/>
  <c r="AT379" i="11"/>
  <c r="AZ379" i="11"/>
  <c r="G380" i="11"/>
  <c r="L380" i="11"/>
  <c r="R380" i="11"/>
  <c r="W380" i="11"/>
  <c r="AB380" i="11"/>
  <c r="AH380" i="11"/>
  <c r="AM380" i="11"/>
  <c r="AR380" i="11"/>
  <c r="AX380" i="11"/>
  <c r="E381" i="11"/>
  <c r="J381" i="11"/>
  <c r="P381" i="11"/>
  <c r="U381" i="11"/>
  <c r="Z381" i="11"/>
  <c r="AF381" i="11"/>
  <c r="AK381" i="11"/>
  <c r="AP381" i="11"/>
  <c r="AV381" i="11"/>
  <c r="C382" i="11"/>
  <c r="H382" i="11"/>
  <c r="N382" i="11"/>
  <c r="S382" i="11"/>
  <c r="X382" i="11"/>
  <c r="AD382" i="11"/>
  <c r="AI382" i="11"/>
  <c r="AN382" i="11"/>
  <c r="AT382" i="11"/>
  <c r="AY382" i="11"/>
  <c r="F383" i="11"/>
  <c r="L383" i="11"/>
  <c r="Q383" i="11"/>
  <c r="V383" i="11"/>
  <c r="AB383" i="11"/>
  <c r="AG383" i="11"/>
  <c r="AL383" i="11"/>
  <c r="AR383" i="11"/>
  <c r="AW383" i="11"/>
  <c r="D384" i="11"/>
  <c r="J384" i="11"/>
  <c r="O384" i="11"/>
  <c r="T384" i="11"/>
  <c r="Z384" i="11"/>
  <c r="AE384" i="11"/>
  <c r="AJ384" i="11"/>
  <c r="AP384" i="11"/>
  <c r="AU384" i="11"/>
  <c r="AZ384" i="11"/>
  <c r="H385" i="11"/>
  <c r="M385" i="11"/>
  <c r="R385" i="11"/>
  <c r="X385" i="11"/>
  <c r="AC385" i="11"/>
  <c r="AH385" i="11"/>
  <c r="AN385" i="11"/>
  <c r="AS385" i="11"/>
  <c r="AX385" i="11"/>
  <c r="F386" i="11"/>
  <c r="K386" i="11"/>
  <c r="P386" i="11"/>
  <c r="V386" i="11"/>
  <c r="AA386" i="11"/>
  <c r="AF386" i="11"/>
  <c r="AL386" i="11"/>
  <c r="AQ386" i="11"/>
  <c r="AV386" i="11"/>
  <c r="D387" i="11"/>
  <c r="I387" i="11"/>
  <c r="N387" i="11"/>
  <c r="T387" i="11"/>
  <c r="Y387" i="11"/>
  <c r="AD387" i="11"/>
  <c r="AJ387" i="11"/>
  <c r="AO387" i="11"/>
  <c r="AT387" i="11"/>
  <c r="AZ387" i="11"/>
  <c r="G388" i="11"/>
  <c r="L388" i="11"/>
  <c r="R388" i="11"/>
  <c r="W388" i="11"/>
  <c r="AB388" i="11"/>
  <c r="AH388" i="11"/>
  <c r="AM388" i="11"/>
  <c r="AR388" i="11"/>
  <c r="AX388" i="11"/>
  <c r="E389" i="11"/>
  <c r="J389" i="11"/>
  <c r="P389" i="11"/>
  <c r="U389" i="11"/>
  <c r="Z389" i="11"/>
  <c r="AF389" i="11"/>
  <c r="AK389" i="11"/>
  <c r="AP389" i="11"/>
  <c r="AV389" i="11"/>
  <c r="C390" i="11"/>
  <c r="H390" i="11"/>
  <c r="N390" i="11"/>
  <c r="S390" i="11"/>
  <c r="X390" i="11"/>
  <c r="AD390" i="11"/>
  <c r="AI390" i="11"/>
  <c r="AN390" i="11"/>
  <c r="AT390" i="11"/>
  <c r="AY390" i="11"/>
  <c r="F391" i="11"/>
  <c r="L391" i="11"/>
  <c r="Q391" i="11"/>
  <c r="V391" i="11"/>
  <c r="AB391" i="11"/>
  <c r="AG391" i="11"/>
  <c r="AL391" i="11"/>
  <c r="AR391" i="11"/>
  <c r="AW391" i="11"/>
  <c r="N344" i="11"/>
  <c r="AL348" i="11"/>
  <c r="H350" i="11"/>
  <c r="V351" i="11"/>
  <c r="AJ352" i="11"/>
  <c r="AX353" i="11"/>
  <c r="J355" i="11"/>
  <c r="AP355" i="11"/>
  <c r="X356" i="11"/>
  <c r="F357" i="11"/>
  <c r="AL357" i="11"/>
  <c r="T358" i="11"/>
  <c r="AZ358" i="11"/>
  <c r="AH359" i="11"/>
  <c r="P360" i="11"/>
  <c r="AV360" i="11"/>
  <c r="AD361" i="11"/>
  <c r="L362" i="11"/>
  <c r="AR362" i="11"/>
  <c r="Z363" i="11"/>
  <c r="H364" i="11"/>
  <c r="AN364" i="11"/>
  <c r="V365" i="11"/>
  <c r="D366" i="11"/>
  <c r="AJ366" i="11"/>
  <c r="R367" i="11"/>
  <c r="AX367" i="11"/>
  <c r="AF368" i="11"/>
  <c r="N369" i="11"/>
  <c r="AT369" i="11"/>
  <c r="AB370" i="11"/>
  <c r="J371" i="11"/>
  <c r="AP371" i="11"/>
  <c r="N372" i="11"/>
  <c r="AI372" i="11"/>
  <c r="F373" i="11"/>
  <c r="AB373" i="11"/>
  <c r="AW373" i="11"/>
  <c r="T374" i="11"/>
  <c r="AP374" i="11"/>
  <c r="M375" i="11"/>
  <c r="AH375" i="11"/>
  <c r="F376" i="11"/>
  <c r="AA376" i="11"/>
  <c r="AV376" i="11"/>
  <c r="T377" i="11"/>
  <c r="AO377" i="11"/>
  <c r="L378" i="11"/>
  <c r="AH378" i="11"/>
  <c r="E379" i="11"/>
  <c r="Z379" i="11"/>
  <c r="AV379" i="11"/>
  <c r="S380" i="11"/>
  <c r="AN380" i="11"/>
  <c r="L381" i="11"/>
  <c r="AG381" i="11"/>
  <c r="D382" i="11"/>
  <c r="Z382" i="11"/>
  <c r="AU382" i="11"/>
  <c r="R383" i="11"/>
  <c r="AN383" i="11"/>
  <c r="K384" i="11"/>
  <c r="AF384" i="11"/>
  <c r="D385" i="11"/>
  <c r="Y385" i="11"/>
  <c r="AT385" i="11"/>
  <c r="R386" i="11"/>
  <c r="AM386" i="11"/>
  <c r="J387" i="11"/>
  <c r="AF387" i="11"/>
  <c r="C388" i="11"/>
  <c r="X388" i="11"/>
  <c r="AT388" i="11"/>
  <c r="Q389" i="11"/>
  <c r="AL389" i="11"/>
  <c r="J390" i="11"/>
  <c r="AE390" i="11"/>
  <c r="AZ390" i="11"/>
  <c r="X391" i="11"/>
  <c r="AS391" i="11"/>
  <c r="D347" i="11"/>
  <c r="Z349" i="11"/>
  <c r="AN350" i="11"/>
  <c r="D352" i="11"/>
  <c r="R353" i="11"/>
  <c r="AF354" i="11"/>
  <c r="Z355" i="11"/>
  <c r="H356" i="11"/>
  <c r="AN356" i="11"/>
  <c r="V357" i="11"/>
  <c r="D358" i="11"/>
  <c r="AJ358" i="11"/>
  <c r="R359" i="11"/>
  <c r="AX359" i="11"/>
  <c r="AF360" i="11"/>
  <c r="N361" i="11"/>
  <c r="AT361" i="11"/>
  <c r="AB362" i="11"/>
  <c r="J363" i="11"/>
  <c r="AP363" i="11"/>
  <c r="X364" i="11"/>
  <c r="F365" i="11"/>
  <c r="AL365" i="11"/>
  <c r="T366" i="11"/>
  <c r="AZ366" i="11"/>
  <c r="AH367" i="11"/>
  <c r="P368" i="11"/>
  <c r="AV368" i="11"/>
  <c r="AD369" i="11"/>
  <c r="L370" i="11"/>
  <c r="AR370" i="11"/>
  <c r="Z371" i="11"/>
  <c r="C372" i="11"/>
  <c r="X372" i="11"/>
  <c r="AT372" i="11"/>
  <c r="Q373" i="11"/>
  <c r="AL373" i="11"/>
  <c r="J374" i="11"/>
  <c r="AE374" i="11"/>
  <c r="AZ374" i="11"/>
  <c r="X375" i="11"/>
  <c r="AS375" i="11"/>
  <c r="P376" i="11"/>
  <c r="AL376" i="11"/>
  <c r="I377" i="11"/>
  <c r="AD377" i="11"/>
  <c r="AZ377" i="11"/>
  <c r="W378" i="11"/>
  <c r="AR378" i="11"/>
  <c r="P379" i="11"/>
  <c r="AK379" i="11"/>
  <c r="H380" i="11"/>
  <c r="AD380" i="11"/>
  <c r="AY380" i="11"/>
  <c r="V381" i="11"/>
  <c r="AR381" i="11"/>
  <c r="O382" i="11"/>
  <c r="AJ382" i="11"/>
  <c r="H383" i="11"/>
  <c r="AC383" i="11"/>
  <c r="AX383" i="11"/>
  <c r="V384" i="11"/>
  <c r="AQ384" i="11"/>
  <c r="N385" i="11"/>
  <c r="AJ385" i="11"/>
  <c r="G386" i="11"/>
  <c r="AB386" i="11"/>
  <c r="AX386" i="11"/>
  <c r="U387" i="11"/>
  <c r="AP387" i="11"/>
  <c r="N388" i="11"/>
  <c r="AI388" i="11"/>
  <c r="F389" i="11"/>
  <c r="AB389" i="11"/>
  <c r="AW389" i="11"/>
  <c r="T390" i="11"/>
  <c r="AP390" i="11"/>
  <c r="M391" i="11"/>
  <c r="AH391" i="11"/>
  <c r="AD342" i="11"/>
  <c r="AS347" i="11"/>
  <c r="AP349" i="11"/>
  <c r="F351" i="11"/>
  <c r="T352" i="11"/>
  <c r="AH353" i="11"/>
  <c r="AV354" i="11"/>
  <c r="AH355" i="11"/>
  <c r="P356" i="11"/>
  <c r="AV356" i="11"/>
  <c r="AD357" i="11"/>
  <c r="L358" i="11"/>
  <c r="AR358" i="11"/>
  <c r="Z359" i="11"/>
  <c r="H360" i="11"/>
  <c r="AN360" i="11"/>
  <c r="V361" i="11"/>
  <c r="D362" i="11"/>
  <c r="AJ362" i="11"/>
  <c r="R363" i="11"/>
  <c r="AX363" i="11"/>
  <c r="AF364" i="11"/>
  <c r="N365" i="11"/>
  <c r="AT365" i="11"/>
  <c r="AB366" i="11"/>
  <c r="J367" i="11"/>
  <c r="AP367" i="11"/>
  <c r="X368" i="11"/>
  <c r="F369" i="11"/>
  <c r="AL369" i="11"/>
  <c r="T370" i="11"/>
  <c r="AZ370" i="11"/>
  <c r="AH371" i="11"/>
  <c r="H372" i="11"/>
  <c r="AD372" i="11"/>
  <c r="AY372" i="11"/>
  <c r="V373" i="11"/>
  <c r="AR373" i="11"/>
  <c r="O374" i="11"/>
  <c r="AJ374" i="11"/>
  <c r="H375" i="11"/>
  <c r="AC375" i="11"/>
  <c r="AX375" i="11"/>
  <c r="V376" i="11"/>
  <c r="AQ376" i="11"/>
  <c r="N377" i="11"/>
  <c r="AJ377" i="11"/>
  <c r="G378" i="11"/>
  <c r="AB378" i="11"/>
  <c r="AX378" i="11"/>
  <c r="U379" i="11"/>
  <c r="AP379" i="11"/>
  <c r="N380" i="11"/>
  <c r="AI380" i="11"/>
  <c r="F381" i="11"/>
  <c r="AB381" i="11"/>
  <c r="AW381" i="11"/>
  <c r="T382" i="11"/>
  <c r="AP382" i="11"/>
  <c r="M383" i="11"/>
  <c r="AH383" i="11"/>
  <c r="F384" i="11"/>
  <c r="AA384" i="11"/>
  <c r="AV384" i="11"/>
  <c r="T385" i="11"/>
  <c r="AO385" i="11"/>
  <c r="L386" i="11"/>
  <c r="AH386" i="11"/>
  <c r="E387" i="11"/>
  <c r="Z387" i="11"/>
  <c r="AV387" i="11"/>
  <c r="S388" i="11"/>
  <c r="AN388" i="11"/>
  <c r="L389" i="11"/>
  <c r="AG389" i="11"/>
  <c r="D390" i="11"/>
  <c r="Z390" i="11"/>
  <c r="AU390" i="11"/>
  <c r="R391" i="11"/>
  <c r="AN391" i="11"/>
  <c r="AV345" i="11"/>
  <c r="J349" i="11"/>
  <c r="X350" i="11"/>
  <c r="AL351" i="11"/>
  <c r="AZ352" i="11"/>
  <c r="P354" i="11"/>
  <c r="R355" i="11"/>
  <c r="AX355" i="11"/>
  <c r="AF356" i="11"/>
  <c r="N357" i="11"/>
  <c r="AT357" i="11"/>
  <c r="AB358" i="11"/>
  <c r="J359" i="11"/>
  <c r="AP359" i="11"/>
  <c r="X360" i="11"/>
  <c r="F361" i="11"/>
  <c r="AL361" i="11"/>
  <c r="T362" i="11"/>
  <c r="AZ362" i="11"/>
  <c r="AH363" i="11"/>
  <c r="P364" i="11"/>
  <c r="AV364" i="11"/>
  <c r="AD365" i="11"/>
  <c r="L366" i="11"/>
  <c r="AR366" i="11"/>
  <c r="Z367" i="11"/>
  <c r="H368" i="11"/>
  <c r="AN368" i="11"/>
  <c r="V369" i="11"/>
  <c r="D370" i="11"/>
  <c r="AJ370" i="11"/>
  <c r="R371" i="11"/>
  <c r="AV371" i="11"/>
  <c r="S372" i="11"/>
  <c r="AN372" i="11"/>
  <c r="L373" i="11"/>
  <c r="AG373" i="11"/>
  <c r="D374" i="11"/>
  <c r="Z374" i="11"/>
  <c r="AU374" i="11"/>
  <c r="R375" i="11"/>
  <c r="AN375" i="11"/>
  <c r="K376" i="11"/>
  <c r="AF376" i="11"/>
  <c r="D377" i="11"/>
  <c r="Y377" i="11"/>
  <c r="AT377" i="11"/>
  <c r="R378" i="11"/>
  <c r="AM378" i="11"/>
  <c r="J379" i="11"/>
  <c r="AF379" i="11"/>
  <c r="C380" i="11"/>
  <c r="X380" i="11"/>
  <c r="AT380" i="11"/>
  <c r="Q381" i="11"/>
  <c r="AL381" i="11"/>
  <c r="J382" i="11"/>
  <c r="AE382" i="11"/>
  <c r="AZ382" i="11"/>
  <c r="X383" i="11"/>
  <c r="AS383" i="11"/>
  <c r="P384" i="11"/>
  <c r="AL384" i="11"/>
  <c r="I385" i="11"/>
  <c r="AD385" i="11"/>
  <c r="AZ385" i="11"/>
  <c r="W386" i="11"/>
  <c r="AR386" i="11"/>
  <c r="P387" i="11"/>
  <c r="AK387" i="11"/>
  <c r="H388" i="11"/>
  <c r="AD388" i="11"/>
  <c r="AY388" i="11"/>
  <c r="V389" i="11"/>
  <c r="AR389" i="11"/>
  <c r="O390" i="11"/>
  <c r="AJ390" i="11"/>
  <c r="H391" i="11"/>
  <c r="AC391" i="11"/>
  <c r="AX391" i="11"/>
  <c r="AC348" i="11"/>
  <c r="M348" i="11"/>
  <c r="AU347" i="11"/>
  <c r="AE347" i="11"/>
  <c r="O347" i="11"/>
  <c r="AW346" i="11"/>
  <c r="AG346" i="11"/>
  <c r="Q346" i="11"/>
  <c r="AY345" i="11"/>
  <c r="AI345" i="11"/>
  <c r="S345" i="11"/>
  <c r="C345" i="11"/>
  <c r="AK344" i="11"/>
  <c r="U344" i="11"/>
  <c r="E344" i="11"/>
  <c r="AM343" i="11"/>
  <c r="W343" i="11"/>
  <c r="G343" i="11"/>
  <c r="AO342" i="11"/>
  <c r="Y342" i="11"/>
  <c r="I342" i="11"/>
  <c r="AF348" i="11"/>
  <c r="P348" i="11"/>
  <c r="AX347" i="11"/>
  <c r="AH347" i="11"/>
  <c r="R347" i="11"/>
  <c r="AZ346" i="11"/>
  <c r="AJ346" i="11"/>
  <c r="T346" i="11"/>
  <c r="D346" i="11"/>
  <c r="AL345" i="11"/>
  <c r="V345" i="11"/>
  <c r="F345" i="11"/>
  <c r="AN344" i="11"/>
  <c r="X344" i="11"/>
  <c r="H344" i="11"/>
  <c r="AP343" i="11"/>
  <c r="Z343" i="11"/>
  <c r="J343" i="11"/>
  <c r="AR342" i="11"/>
  <c r="AB342" i="11"/>
  <c r="L342" i="11"/>
  <c r="O346" i="11"/>
  <c r="AW345" i="11"/>
  <c r="AG345" i="11"/>
  <c r="Q345" i="11"/>
  <c r="AY344" i="11"/>
  <c r="AI344" i="11"/>
  <c r="S344" i="11"/>
  <c r="C344" i="11"/>
  <c r="AK343" i="11"/>
  <c r="U343" i="11"/>
  <c r="E343" i="11"/>
  <c r="AM342" i="11"/>
  <c r="W342" i="11"/>
  <c r="G342" i="11"/>
  <c r="AO348" i="11"/>
  <c r="I348" i="11"/>
  <c r="AQ347" i="11"/>
  <c r="K347" i="11"/>
  <c r="AS346" i="11"/>
  <c r="M346" i="11"/>
  <c r="AE345" i="11"/>
  <c r="AW344" i="11"/>
  <c r="Q344" i="11"/>
  <c r="AY343" i="11"/>
  <c r="S343" i="11"/>
  <c r="AK342" i="11"/>
  <c r="E342" i="11"/>
  <c r="L348" i="11"/>
  <c r="AD347" i="11"/>
  <c r="AF346" i="11"/>
  <c r="AX345" i="11"/>
  <c r="R345" i="11"/>
  <c r="AZ344" i="11"/>
  <c r="T344" i="11"/>
  <c r="D344" i="11"/>
  <c r="V343" i="11"/>
  <c r="AN342" i="11"/>
  <c r="K346" i="11"/>
  <c r="AS345" i="11"/>
  <c r="M345" i="11"/>
  <c r="AU344" i="11"/>
  <c r="O344" i="11"/>
  <c r="Q343" i="11"/>
  <c r="AI342" i="11"/>
  <c r="AS343" i="11"/>
  <c r="Q348" i="11"/>
  <c r="S347" i="11"/>
  <c r="U346" i="11"/>
  <c r="W345" i="11"/>
  <c r="Y344" i="11"/>
  <c r="AA343" i="11"/>
  <c r="AC342" i="11"/>
  <c r="T348" i="11"/>
  <c r="V347" i="11"/>
  <c r="X346" i="11"/>
  <c r="Z345" i="11"/>
  <c r="AB344" i="11"/>
  <c r="AD343" i="11"/>
  <c r="AF342" i="11"/>
  <c r="C346" i="11"/>
  <c r="E345" i="11"/>
  <c r="G344" i="11"/>
  <c r="AQ342" i="11"/>
  <c r="Y348" i="11"/>
  <c r="AA347" i="11"/>
  <c r="AC346" i="11"/>
  <c r="AU345" i="11"/>
  <c r="O345" i="11"/>
  <c r="AG344" i="11"/>
  <c r="AI343" i="11"/>
  <c r="C343" i="11"/>
  <c r="U342" i="11"/>
  <c r="AB348" i="11"/>
  <c r="AT347" i="11"/>
  <c r="N347" i="11"/>
  <c r="AV346" i="11"/>
  <c r="P346" i="11"/>
  <c r="AH345" i="11"/>
  <c r="AJ344" i="11"/>
  <c r="AL343" i="11"/>
  <c r="F343" i="11"/>
  <c r="X342" i="11"/>
  <c r="H342" i="11"/>
  <c r="AC345" i="11"/>
  <c r="AE344" i="11"/>
  <c r="AW343" i="11"/>
  <c r="AG343" i="11"/>
  <c r="AY342" i="11"/>
  <c r="S342" i="11"/>
  <c r="AY347" i="11"/>
  <c r="C347" i="11"/>
  <c r="E346" i="11"/>
  <c r="G345" i="11"/>
  <c r="I344" i="11"/>
  <c r="K343" i="11"/>
  <c r="M342" i="11"/>
  <c r="D348" i="11"/>
  <c r="F347" i="11"/>
  <c r="H346" i="11"/>
  <c r="J345" i="11"/>
  <c r="L344" i="11"/>
  <c r="N343" i="11"/>
  <c r="P342" i="11"/>
  <c r="AK345" i="11"/>
  <c r="AM344" i="11"/>
  <c r="AO343" i="11"/>
  <c r="K342" i="11"/>
  <c r="AK348" i="11"/>
  <c r="U348" i="11"/>
  <c r="E348" i="11"/>
  <c r="AM347" i="11"/>
  <c r="W347" i="11"/>
  <c r="G347" i="11"/>
  <c r="AO346" i="11"/>
  <c r="Y346" i="11"/>
  <c r="I346" i="11"/>
  <c r="AQ345" i="11"/>
  <c r="AA345" i="11"/>
  <c r="K345" i="11"/>
  <c r="AS344" i="11"/>
  <c r="AC344" i="11"/>
  <c r="M344" i="11"/>
  <c r="AU343" i="11"/>
  <c r="AE343" i="11"/>
  <c r="O343" i="11"/>
  <c r="AW342" i="11"/>
  <c r="AG342" i="11"/>
  <c r="Q342" i="11"/>
  <c r="AN348" i="11"/>
  <c r="X348" i="11"/>
  <c r="H348" i="11"/>
  <c r="AP347" i="11"/>
  <c r="Z347" i="11"/>
  <c r="J347" i="11"/>
  <c r="AR346" i="11"/>
  <c r="AB346" i="11"/>
  <c r="L346" i="11"/>
  <c r="AT345" i="11"/>
  <c r="AD345" i="11"/>
  <c r="N345" i="11"/>
  <c r="AV344" i="11"/>
  <c r="AF344" i="11"/>
  <c r="P344" i="11"/>
  <c r="AX343" i="11"/>
  <c r="AH343" i="11"/>
  <c r="R343" i="11"/>
  <c r="AZ342" i="11"/>
  <c r="AJ342" i="11"/>
  <c r="T342" i="11"/>
  <c r="D342" i="11"/>
  <c r="G346" i="11"/>
  <c r="AO345" i="11"/>
  <c r="Y345" i="11"/>
  <c r="I345" i="11"/>
  <c r="AQ344" i="11"/>
  <c r="AA344" i="11"/>
  <c r="K344" i="11"/>
  <c r="AC343" i="11"/>
  <c r="M343" i="11"/>
  <c r="AU342" i="11"/>
  <c r="AE342" i="11"/>
  <c r="O342" i="11"/>
  <c r="AG348" i="11"/>
  <c r="AI347" i="11"/>
  <c r="AK346" i="11"/>
  <c r="AM345" i="11"/>
  <c r="AO344" i="11"/>
  <c r="AQ343" i="11"/>
  <c r="AS342" i="11"/>
  <c r="AJ348" i="11"/>
  <c r="AL347" i="11"/>
  <c r="AN346" i="11"/>
  <c r="AP345" i="11"/>
  <c r="AR344" i="11"/>
  <c r="AT343" i="11"/>
  <c r="AV342" i="11"/>
  <c r="S346" i="11"/>
  <c r="U345" i="11"/>
  <c r="W344" i="11"/>
  <c r="Y343" i="11"/>
  <c r="I343" i="11"/>
  <c r="AA342" i="11"/>
  <c r="C91" i="11" l="1"/>
  <c r="I91" i="11"/>
  <c r="Q91" i="11"/>
  <c r="Y91" i="11"/>
  <c r="AG91" i="11"/>
  <c r="AO91" i="11"/>
  <c r="AW91" i="11"/>
  <c r="J91" i="11"/>
  <c r="R91" i="11"/>
  <c r="Z91" i="11"/>
  <c r="AH91" i="11"/>
  <c r="AP91" i="11"/>
  <c r="AX91" i="11"/>
  <c r="M91" i="11"/>
  <c r="AC91" i="11"/>
  <c r="AS91" i="11"/>
  <c r="E91" i="11"/>
  <c r="U91" i="11"/>
  <c r="AK91" i="11"/>
  <c r="F91" i="11"/>
  <c r="V91" i="11"/>
  <c r="AL91" i="11"/>
  <c r="N91" i="11"/>
  <c r="AD91" i="11"/>
  <c r="AT91" i="11"/>
  <c r="AZ91" i="11"/>
  <c r="AJ91" i="11"/>
  <c r="T91" i="11"/>
  <c r="D91" i="11"/>
  <c r="AM91" i="11"/>
  <c r="W91" i="11"/>
  <c r="G91" i="11"/>
  <c r="AV91" i="11"/>
  <c r="AF91" i="11"/>
  <c r="P91" i="11"/>
  <c r="AY91" i="11"/>
  <c r="AI91" i="11"/>
  <c r="S91" i="11"/>
  <c r="AR91" i="11"/>
  <c r="L91" i="11"/>
  <c r="AE91" i="11"/>
  <c r="X91" i="11"/>
  <c r="AN91" i="11"/>
  <c r="H91" i="11"/>
  <c r="AA91" i="11"/>
  <c r="AB91" i="11"/>
  <c r="AU91" i="11"/>
  <c r="O91" i="11"/>
  <c r="AQ91" i="11"/>
  <c r="K91" i="11"/>
  <c r="W450" i="11"/>
  <c r="F451" i="11"/>
  <c r="L456" i="11"/>
  <c r="AB454" i="11"/>
  <c r="O454" i="11"/>
  <c r="AV454" i="11"/>
  <c r="AW451" i="11"/>
  <c r="AK451" i="11"/>
  <c r="T452" i="11"/>
  <c r="AE452" i="11"/>
  <c r="AJ450" i="11"/>
  <c r="AY452" i="11"/>
  <c r="AH453" i="11"/>
  <c r="AX451" i="11"/>
  <c r="H456" i="11"/>
  <c r="E453" i="11"/>
  <c r="H452" i="11"/>
  <c r="R455" i="11"/>
  <c r="AU452" i="11"/>
  <c r="P452" i="11"/>
  <c r="AP455" i="11"/>
  <c r="I451" i="11"/>
  <c r="U453" i="11"/>
  <c r="AR450" i="11"/>
  <c r="F453" i="11"/>
  <c r="AZ454" i="11"/>
  <c r="O450" i="11"/>
  <c r="AC451" i="11"/>
  <c r="AQ452" i="11"/>
  <c r="G454" i="11"/>
  <c r="AV450" i="11"/>
  <c r="L452" i="11"/>
  <c r="Z453" i="11"/>
  <c r="AN454" i="11"/>
  <c r="D456" i="11"/>
  <c r="Z493" i="11"/>
  <c r="AZ472" i="11"/>
  <c r="D496" i="11"/>
  <c r="AD475" i="11"/>
  <c r="AO452" i="11"/>
  <c r="AB484" i="11"/>
  <c r="D464" i="11"/>
  <c r="F487" i="11"/>
  <c r="AF466" i="11"/>
  <c r="P498" i="11"/>
  <c r="J493" i="11"/>
  <c r="D488" i="11"/>
  <c r="AV482" i="11"/>
  <c r="AP477" i="11"/>
  <c r="AJ472" i="11"/>
  <c r="AD467" i="11"/>
  <c r="X462" i="11"/>
  <c r="K457" i="11"/>
  <c r="AX497" i="11"/>
  <c r="AR492" i="11"/>
  <c r="AL487" i="11"/>
  <c r="AF482" i="11"/>
  <c r="Z477" i="11"/>
  <c r="T472" i="11"/>
  <c r="N467" i="11"/>
  <c r="H462" i="11"/>
  <c r="AM456" i="11"/>
  <c r="AH497" i="11"/>
  <c r="AB492" i="11"/>
  <c r="V487" i="11"/>
  <c r="P482" i="11"/>
  <c r="J477" i="11"/>
  <c r="D472" i="11"/>
  <c r="AV466" i="11"/>
  <c r="AP461" i="11"/>
  <c r="J456" i="11"/>
  <c r="Z499" i="11"/>
  <c r="L498" i="11"/>
  <c r="AV496" i="11"/>
  <c r="AH495" i="11"/>
  <c r="T494" i="11"/>
  <c r="F493" i="11"/>
  <c r="AP491" i="11"/>
  <c r="AB490" i="11"/>
  <c r="N489" i="11"/>
  <c r="AX487" i="11"/>
  <c r="AJ486" i="11"/>
  <c r="V485" i="11"/>
  <c r="H484" i="11"/>
  <c r="AR482" i="11"/>
  <c r="AD481" i="11"/>
  <c r="P480" i="11"/>
  <c r="AZ478" i="11"/>
  <c r="AL477" i="11"/>
  <c r="X476" i="11"/>
  <c r="J475" i="11"/>
  <c r="AT473" i="11"/>
  <c r="AF472" i="11"/>
  <c r="R471" i="11"/>
  <c r="D470" i="11"/>
  <c r="AN468" i="11"/>
  <c r="Z467" i="11"/>
  <c r="L466" i="11"/>
  <c r="AV464" i="11"/>
  <c r="AH463" i="11"/>
  <c r="T462" i="11"/>
  <c r="F461" i="11"/>
  <c r="AP459" i="11"/>
  <c r="AB458" i="11"/>
  <c r="F457" i="11"/>
  <c r="AT454" i="11"/>
  <c r="AJ451" i="11"/>
  <c r="F499" i="11"/>
  <c r="AP497" i="11"/>
  <c r="AB496" i="11"/>
  <c r="N495" i="11"/>
  <c r="AX493" i="11"/>
  <c r="AJ492" i="11"/>
  <c r="V491" i="11"/>
  <c r="H490" i="11"/>
  <c r="AR488" i="11"/>
  <c r="AD487" i="11"/>
  <c r="P486" i="11"/>
  <c r="AZ484" i="11"/>
  <c r="AL483" i="11"/>
  <c r="X482" i="11"/>
  <c r="J481" i="11"/>
  <c r="AT479" i="11"/>
  <c r="AF478" i="11"/>
  <c r="R477" i="11"/>
  <c r="D476" i="11"/>
  <c r="AN474" i="11"/>
  <c r="Z473" i="11"/>
  <c r="L472" i="11"/>
  <c r="AV470" i="11"/>
  <c r="AH469" i="11"/>
  <c r="T468" i="11"/>
  <c r="F467" i="11"/>
  <c r="AP465" i="11"/>
  <c r="AB464" i="11"/>
  <c r="N463" i="11"/>
  <c r="AX461" i="11"/>
  <c r="AJ460" i="11"/>
  <c r="V459" i="11"/>
  <c r="H458" i="11"/>
  <c r="Y456" i="11"/>
  <c r="E454" i="11"/>
  <c r="AG450" i="11"/>
  <c r="AZ498" i="11"/>
  <c r="AL497" i="11"/>
  <c r="X496" i="11"/>
  <c r="AR494" i="11"/>
  <c r="AV492" i="11"/>
  <c r="R491" i="11"/>
  <c r="AL489" i="11"/>
  <c r="AP487" i="11"/>
  <c r="L486" i="11"/>
  <c r="AF484" i="11"/>
  <c r="AJ482" i="11"/>
  <c r="F481" i="11"/>
  <c r="Z479" i="11"/>
  <c r="AD477" i="11"/>
  <c r="AX475" i="11"/>
  <c r="T474" i="11"/>
  <c r="X472" i="11"/>
  <c r="AR470" i="11"/>
  <c r="N469" i="11"/>
  <c r="R467" i="11"/>
  <c r="AL465" i="11"/>
  <c r="H464" i="11"/>
  <c r="L462" i="11"/>
  <c r="AF460" i="11"/>
  <c r="AZ458" i="11"/>
  <c r="AS456" i="11"/>
  <c r="AQ453" i="11"/>
  <c r="AW499" i="11"/>
  <c r="Y499" i="11"/>
  <c r="E499" i="11"/>
  <c r="AE498" i="11"/>
  <c r="AW497" i="11"/>
  <c r="U497" i="11"/>
  <c r="AU496" i="11"/>
  <c r="O496" i="11"/>
  <c r="AK495" i="11"/>
  <c r="I495" i="11"/>
  <c r="AA494" i="11"/>
  <c r="C494" i="11"/>
  <c r="Y493" i="11"/>
  <c r="AQ492" i="11"/>
  <c r="O492" i="11"/>
  <c r="AK491" i="11"/>
  <c r="AE490" i="11"/>
  <c r="AG489" i="11"/>
  <c r="AA488" i="11"/>
  <c r="M487" i="11"/>
  <c r="O486" i="11"/>
  <c r="AY484" i="11"/>
  <c r="Q483" i="11"/>
  <c r="C482" i="11"/>
  <c r="W480" i="11"/>
  <c r="AI478" i="11"/>
  <c r="AY476" i="11"/>
  <c r="E475" i="11"/>
  <c r="AM472" i="11"/>
  <c r="AM470" i="11"/>
  <c r="C468" i="11"/>
  <c r="AY464" i="11"/>
  <c r="AI462" i="11"/>
  <c r="AS459" i="11"/>
  <c r="AD456" i="11"/>
  <c r="AD498" i="11"/>
  <c r="Z492" i="11"/>
  <c r="AD484" i="11"/>
  <c r="Y454" i="11"/>
  <c r="T496" i="11"/>
  <c r="N491" i="11"/>
  <c r="H486" i="11"/>
  <c r="AZ480" i="11"/>
  <c r="AT475" i="11"/>
  <c r="AN470" i="11"/>
  <c r="AH465" i="11"/>
  <c r="AB460" i="11"/>
  <c r="AF453" i="11"/>
  <c r="J499" i="11"/>
  <c r="AT497" i="11"/>
  <c r="AF496" i="11"/>
  <c r="R495" i="11"/>
  <c r="D494" i="11"/>
  <c r="AN492" i="11"/>
  <c r="Z491" i="11"/>
  <c r="L490" i="11"/>
  <c r="AV488" i="11"/>
  <c r="AH487" i="11"/>
  <c r="T486" i="11"/>
  <c r="F485" i="11"/>
  <c r="AP483" i="11"/>
  <c r="AB482" i="11"/>
  <c r="N481" i="11"/>
  <c r="AX479" i="11"/>
  <c r="AJ478" i="11"/>
  <c r="V477" i="11"/>
  <c r="H476" i="11"/>
  <c r="AR474" i="11"/>
  <c r="AD473" i="11"/>
  <c r="P472" i="11"/>
  <c r="AZ470" i="11"/>
  <c r="AL469" i="11"/>
  <c r="X468" i="11"/>
  <c r="J467" i="11"/>
  <c r="AT465" i="11"/>
  <c r="AF464" i="11"/>
  <c r="R463" i="11"/>
  <c r="D462" i="11"/>
  <c r="AN460" i="11"/>
  <c r="Z459" i="11"/>
  <c r="L458" i="11"/>
  <c r="AE456" i="11"/>
  <c r="N454" i="11"/>
  <c r="AS450" i="11"/>
  <c r="AN498" i="11"/>
  <c r="Z497" i="11"/>
  <c r="L496" i="11"/>
  <c r="AV494" i="11"/>
  <c r="AH493" i="11"/>
  <c r="T492" i="11"/>
  <c r="F491" i="11"/>
  <c r="AP489" i="11"/>
  <c r="AB488" i="11"/>
  <c r="N487" i="11"/>
  <c r="AX485" i="11"/>
  <c r="AJ484" i="11"/>
  <c r="V483" i="11"/>
  <c r="H482" i="11"/>
  <c r="AR480" i="11"/>
  <c r="AD479" i="11"/>
  <c r="P478" i="11"/>
  <c r="AZ476" i="11"/>
  <c r="AL475" i="11"/>
  <c r="X474" i="11"/>
  <c r="J473" i="11"/>
  <c r="AT471" i="11"/>
  <c r="AF470" i="11"/>
  <c r="R469" i="11"/>
  <c r="D468" i="11"/>
  <c r="AN466" i="11"/>
  <c r="Z465" i="11"/>
  <c r="L464" i="11"/>
  <c r="AV462" i="11"/>
  <c r="AH461" i="11"/>
  <c r="T460" i="11"/>
  <c r="F459" i="11"/>
  <c r="AP457" i="11"/>
  <c r="AU455" i="11"/>
  <c r="K453" i="11"/>
  <c r="AX499" i="11"/>
  <c r="AJ498" i="11"/>
  <c r="V497" i="11"/>
  <c r="H496" i="11"/>
  <c r="L494" i="11"/>
  <c r="AF492" i="11"/>
  <c r="AZ490" i="11"/>
  <c r="F489" i="11"/>
  <c r="Z487" i="11"/>
  <c r="AT485" i="11"/>
  <c r="AX483" i="11"/>
  <c r="T482" i="11"/>
  <c r="AN480" i="11"/>
  <c r="AR478" i="11"/>
  <c r="N477" i="11"/>
  <c r="AH475" i="11"/>
  <c r="AL473" i="11"/>
  <c r="H472" i="11"/>
  <c r="AB470" i="11"/>
  <c r="AF468" i="11"/>
  <c r="AZ466" i="11"/>
  <c r="V465" i="11"/>
  <c r="Z463" i="11"/>
  <c r="AT461" i="11"/>
  <c r="P460" i="11"/>
  <c r="T458" i="11"/>
  <c r="R456" i="11"/>
  <c r="AX452" i="11"/>
  <c r="AO499" i="11"/>
  <c r="U499" i="11"/>
  <c r="AY498" i="11"/>
  <c r="S498" i="11"/>
  <c r="AS497" i="11"/>
  <c r="Q497" i="11"/>
  <c r="AI496" i="11"/>
  <c r="G496" i="11"/>
  <c r="AG495" i="11"/>
  <c r="AY494" i="11"/>
  <c r="W494" i="11"/>
  <c r="AS493" i="11"/>
  <c r="M493" i="11"/>
  <c r="AM492" i="11"/>
  <c r="K492" i="11"/>
  <c r="U491" i="11"/>
  <c r="AA490" i="11"/>
  <c r="Q489" i="11"/>
  <c r="C488" i="11"/>
  <c r="E487" i="11"/>
  <c r="AW485" i="11"/>
  <c r="W484" i="11"/>
  <c r="I483" i="11"/>
  <c r="AC481" i="11"/>
  <c r="AS479" i="11"/>
  <c r="AE478" i="11"/>
  <c r="W476" i="11"/>
  <c r="K474" i="11"/>
  <c r="AA472" i="11"/>
  <c r="G470" i="11"/>
  <c r="I467" i="11"/>
  <c r="AQ464" i="11"/>
  <c r="C462" i="11"/>
  <c r="AQ458" i="11"/>
  <c r="AZ455" i="11"/>
  <c r="AP496" i="11"/>
  <c r="AB489" i="11"/>
  <c r="AB483" i="11"/>
  <c r="O452" i="11"/>
  <c r="Z455" i="11"/>
  <c r="C452" i="11"/>
  <c r="H450" i="11"/>
  <c r="AJ452" i="11"/>
  <c r="N455" i="11"/>
  <c r="AS453" i="11"/>
  <c r="AR460" i="11"/>
  <c r="AI450" i="11"/>
  <c r="M453" i="11"/>
  <c r="AF452" i="11"/>
  <c r="AN456" i="11"/>
  <c r="E451" i="11"/>
  <c r="S452" i="11"/>
  <c r="AG453" i="11"/>
  <c r="X450" i="11"/>
  <c r="AL451" i="11"/>
  <c r="AZ452" i="11"/>
  <c r="P454" i="11"/>
  <c r="AD455" i="11"/>
  <c r="E450" i="11"/>
  <c r="D450" i="11"/>
  <c r="AT453" i="11"/>
  <c r="Y451" i="11"/>
  <c r="AB450" i="11"/>
  <c r="V453" i="11"/>
  <c r="S450" i="11"/>
  <c r="T450" i="11"/>
  <c r="L454" i="11"/>
  <c r="K450" i="11"/>
  <c r="W452" i="11"/>
  <c r="S454" i="11"/>
  <c r="AP451" i="11"/>
  <c r="D454" i="11"/>
  <c r="AX455" i="11"/>
  <c r="AU450" i="11"/>
  <c r="K452" i="11"/>
  <c r="Y453" i="11"/>
  <c r="P450" i="11"/>
  <c r="AD451" i="11"/>
  <c r="AR452" i="11"/>
  <c r="H454" i="11"/>
  <c r="V455" i="11"/>
  <c r="AJ456" i="11"/>
  <c r="N483" i="11"/>
  <c r="AN462" i="11"/>
  <c r="AP485" i="11"/>
  <c r="R465" i="11"/>
  <c r="AN494" i="11"/>
  <c r="P474" i="11"/>
  <c r="R497" i="11"/>
  <c r="AR476" i="11"/>
  <c r="AF455" i="11"/>
  <c r="AL495" i="11"/>
  <c r="AF490" i="11"/>
  <c r="Z485" i="11"/>
  <c r="T480" i="11"/>
  <c r="N475" i="11"/>
  <c r="H470" i="11"/>
  <c r="AZ464" i="11"/>
  <c r="AT459" i="11"/>
  <c r="AU451" i="11"/>
  <c r="V495" i="11"/>
  <c r="P490" i="11"/>
  <c r="J485" i="11"/>
  <c r="D480" i="11"/>
  <c r="AV474" i="11"/>
  <c r="AP469" i="11"/>
  <c r="AJ464" i="11"/>
  <c r="AD459" i="11"/>
  <c r="D451" i="11"/>
  <c r="F495" i="11"/>
  <c r="AX489" i="11"/>
  <c r="AR484" i="11"/>
  <c r="AL479" i="11"/>
  <c r="AF474" i="11"/>
  <c r="Z469" i="11"/>
  <c r="T464" i="11"/>
  <c r="N459" i="11"/>
  <c r="M450" i="11"/>
  <c r="AR498" i="11"/>
  <c r="AD497" i="11"/>
  <c r="P496" i="11"/>
  <c r="AZ494" i="11"/>
  <c r="AL493" i="11"/>
  <c r="X492" i="11"/>
  <c r="J491" i="11"/>
  <c r="AT489" i="11"/>
  <c r="AF488" i="11"/>
  <c r="R487" i="11"/>
  <c r="D486" i="11"/>
  <c r="AN484" i="11"/>
  <c r="Z483" i="11"/>
  <c r="L482" i="11"/>
  <c r="AV480" i="11"/>
  <c r="AH479" i="11"/>
  <c r="T478" i="11"/>
  <c r="F477" i="11"/>
  <c r="AP475" i="11"/>
  <c r="AB474" i="11"/>
  <c r="N473" i="11"/>
  <c r="AX471" i="11"/>
  <c r="AJ470" i="11"/>
  <c r="V469" i="11"/>
  <c r="H468" i="11"/>
  <c r="AR466" i="11"/>
  <c r="AD465" i="11"/>
  <c r="P464" i="11"/>
  <c r="AZ462" i="11"/>
  <c r="AL461" i="11"/>
  <c r="X460" i="11"/>
  <c r="J459" i="11"/>
  <c r="AT457" i="11"/>
  <c r="C456" i="11"/>
  <c r="W453" i="11"/>
  <c r="AL499" i="11"/>
  <c r="X498" i="11"/>
  <c r="J497" i="11"/>
  <c r="AT495" i="11"/>
  <c r="AF494" i="11"/>
  <c r="R493" i="11"/>
  <c r="D492" i="11"/>
  <c r="AN490" i="11"/>
  <c r="Z489" i="11"/>
  <c r="L488" i="11"/>
  <c r="AV486" i="11"/>
  <c r="AH485" i="11"/>
  <c r="T484" i="11"/>
  <c r="F483" i="11"/>
  <c r="AB480" i="11"/>
  <c r="N479" i="11"/>
  <c r="AX477" i="11"/>
  <c r="AJ476" i="11"/>
  <c r="V475" i="11"/>
  <c r="H474" i="11"/>
  <c r="AR472" i="11"/>
  <c r="AD471" i="11"/>
  <c r="P470" i="11"/>
  <c r="AZ468" i="11"/>
  <c r="AL467" i="11"/>
  <c r="X466" i="11"/>
  <c r="J465" i="11"/>
  <c r="AT463" i="11"/>
  <c r="AF462" i="11"/>
  <c r="R461" i="11"/>
  <c r="D460" i="11"/>
  <c r="AN458" i="11"/>
  <c r="V457" i="11"/>
  <c r="Q455" i="11"/>
  <c r="R452" i="11"/>
  <c r="AH499" i="11"/>
  <c r="T498" i="11"/>
  <c r="F497" i="11"/>
  <c r="Z495" i="11"/>
  <c r="AT493" i="11"/>
  <c r="P492" i="11"/>
  <c r="T490" i="11"/>
  <c r="AN488" i="11"/>
  <c r="J487" i="11"/>
  <c r="N485" i="11"/>
  <c r="AH483" i="11"/>
  <c r="D482" i="11"/>
  <c r="H480" i="11"/>
  <c r="AB478" i="11"/>
  <c r="AV476" i="11"/>
  <c r="AZ474" i="11"/>
  <c r="V473" i="11"/>
  <c r="AP471" i="11"/>
  <c r="AT469" i="11"/>
  <c r="P468" i="11"/>
  <c r="AJ466" i="11"/>
  <c r="AN464" i="11"/>
  <c r="J463" i="11"/>
  <c r="AD461" i="11"/>
  <c r="AH459" i="11"/>
  <c r="D458" i="11"/>
  <c r="AM455" i="11"/>
  <c r="O451" i="11"/>
  <c r="AK499" i="11"/>
  <c r="Q499" i="11"/>
  <c r="AQ498" i="11"/>
  <c r="O498" i="11"/>
  <c r="AK497" i="11"/>
  <c r="E497" i="11"/>
  <c r="AE496" i="11"/>
  <c r="C496" i="11"/>
  <c r="U495" i="11"/>
  <c r="AQ494" i="11"/>
  <c r="S494" i="11"/>
  <c r="AK493" i="11"/>
  <c r="I493" i="11"/>
  <c r="AE492" i="11"/>
  <c r="AS491" i="11"/>
  <c r="M491" i="11"/>
  <c r="K490" i="11"/>
  <c r="AU488" i="11"/>
  <c r="AW487" i="11"/>
  <c r="AM486" i="11"/>
  <c r="Y485" i="11"/>
  <c r="O484" i="11"/>
  <c r="AM482" i="11"/>
  <c r="E481" i="11"/>
  <c r="AO479" i="11"/>
  <c r="C478" i="11"/>
  <c r="AK475" i="11"/>
  <c r="C474" i="11"/>
  <c r="AS471" i="11"/>
  <c r="AY468" i="11"/>
  <c r="AM466" i="11"/>
  <c r="AW463" i="11"/>
  <c r="AY460" i="11"/>
  <c r="AM458" i="11"/>
  <c r="AW452" i="11"/>
  <c r="D495" i="11"/>
  <c r="D489" i="11"/>
  <c r="L481" i="11"/>
  <c r="AH451" i="11"/>
  <c r="AM450" i="11"/>
  <c r="Q453" i="11"/>
  <c r="V451" i="11"/>
  <c r="AX453" i="11"/>
  <c r="AB456" i="11"/>
  <c r="AC453" i="11"/>
  <c r="AV452" i="11"/>
  <c r="AA450" i="11"/>
  <c r="C454" i="11"/>
  <c r="AN452" i="11"/>
  <c r="AF456" i="11"/>
  <c r="N453" i="11"/>
  <c r="X456" i="11"/>
  <c r="AO451" i="11"/>
  <c r="AK453" i="11"/>
  <c r="J451" i="11"/>
  <c r="AL453" i="11"/>
  <c r="AH455" i="11"/>
  <c r="AE450" i="11"/>
  <c r="AS451" i="11"/>
  <c r="I453" i="11"/>
  <c r="W454" i="11"/>
  <c r="N451" i="11"/>
  <c r="AB452" i="11"/>
  <c r="AP453" i="11"/>
  <c r="F455" i="11"/>
  <c r="T456" i="11"/>
  <c r="T488" i="11"/>
  <c r="AT467" i="11"/>
  <c r="AV490" i="11"/>
  <c r="X470" i="11"/>
  <c r="AT499" i="11"/>
  <c r="V479" i="11"/>
  <c r="AV458" i="11"/>
  <c r="AX481" i="11"/>
  <c r="Z461" i="11"/>
  <c r="AZ496" i="11"/>
  <c r="AT491" i="11"/>
  <c r="AN486" i="11"/>
  <c r="AH481" i="11"/>
  <c r="AB476" i="11"/>
  <c r="V471" i="11"/>
  <c r="P466" i="11"/>
  <c r="J461" i="11"/>
  <c r="D455" i="11"/>
  <c r="AJ496" i="11"/>
  <c r="AD491" i="11"/>
  <c r="X486" i="11"/>
  <c r="R481" i="11"/>
  <c r="L476" i="11"/>
  <c r="F471" i="11"/>
  <c r="AX465" i="11"/>
  <c r="AP481" i="11"/>
  <c r="AG451" i="11"/>
  <c r="K454" i="11"/>
  <c r="AD453" i="11"/>
  <c r="G450" i="11"/>
  <c r="U451" i="11"/>
  <c r="AI452" i="11"/>
  <c r="AW453" i="11"/>
  <c r="AN450" i="11"/>
  <c r="D452" i="11"/>
  <c r="R453" i="11"/>
  <c r="AF454" i="11"/>
  <c r="AT455" i="11"/>
  <c r="AY450" i="11"/>
  <c r="AZ450" i="11"/>
  <c r="AR454" i="11"/>
  <c r="G452" i="11"/>
  <c r="Z451" i="11"/>
  <c r="T454" i="11"/>
  <c r="Q451" i="11"/>
  <c r="R451" i="11"/>
  <c r="J455" i="11"/>
  <c r="AQ450" i="11"/>
  <c r="AM452" i="11"/>
  <c r="L450" i="11"/>
  <c r="X452" i="11"/>
  <c r="AJ454" i="11"/>
  <c r="P456" i="11"/>
  <c r="M451" i="11"/>
  <c r="AA452" i="11"/>
  <c r="AO453" i="11"/>
  <c r="AF450" i="11"/>
  <c r="AT451" i="11"/>
  <c r="J453" i="11"/>
  <c r="X454" i="11"/>
  <c r="AL455" i="11"/>
  <c r="AF498" i="11"/>
  <c r="H478" i="11"/>
  <c r="AF457" i="11"/>
  <c r="AJ480" i="11"/>
  <c r="L460" i="11"/>
  <c r="AH489" i="11"/>
  <c r="J469" i="11"/>
  <c r="L492" i="11"/>
  <c r="AL471" i="11"/>
  <c r="AD499" i="11"/>
  <c r="X494" i="11"/>
  <c r="R489" i="11"/>
  <c r="L484" i="11"/>
  <c r="F479" i="11"/>
  <c r="AX473" i="11"/>
  <c r="AR468" i="11"/>
  <c r="AL463" i="11"/>
  <c r="AF458" i="11"/>
  <c r="N499" i="11"/>
  <c r="H494" i="11"/>
  <c r="AZ488" i="11"/>
  <c r="AT483" i="11"/>
  <c r="AN478" i="11"/>
  <c r="AH473" i="11"/>
  <c r="AB468" i="11"/>
  <c r="V463" i="11"/>
  <c r="P458" i="11"/>
  <c r="AV498" i="11"/>
  <c r="AP493" i="11"/>
  <c r="AJ488" i="11"/>
  <c r="AD483" i="11"/>
  <c r="X478" i="11"/>
  <c r="R473" i="11"/>
  <c r="L468" i="11"/>
  <c r="F463" i="11"/>
  <c r="AX457" i="11"/>
  <c r="AP499" i="11"/>
  <c r="AB498" i="11"/>
  <c r="N497" i="11"/>
  <c r="AX495" i="11"/>
  <c r="AJ494" i="11"/>
  <c r="V493" i="11"/>
  <c r="H492" i="11"/>
  <c r="AR490" i="11"/>
  <c r="AD489" i="11"/>
  <c r="P488" i="11"/>
  <c r="AZ486" i="11"/>
  <c r="AL485" i="11"/>
  <c r="X484" i="11"/>
  <c r="J483" i="11"/>
  <c r="AT481" i="11"/>
  <c r="AF480" i="11"/>
  <c r="R479" i="11"/>
  <c r="D478" i="11"/>
  <c r="AN476" i="11"/>
  <c r="Z475" i="11"/>
  <c r="L474" i="11"/>
  <c r="AV472" i="11"/>
  <c r="AH471" i="11"/>
  <c r="T470" i="11"/>
  <c r="F469" i="11"/>
  <c r="AP467" i="11"/>
  <c r="AB466" i="11"/>
  <c r="N465" i="11"/>
  <c r="AX463" i="11"/>
  <c r="AJ462" i="11"/>
  <c r="V461" i="11"/>
  <c r="H460" i="11"/>
  <c r="AR458" i="11"/>
  <c r="AA457" i="11"/>
  <c r="Y455" i="11"/>
  <c r="AC452" i="11"/>
  <c r="V499" i="11"/>
  <c r="H498" i="11"/>
  <c r="AR496" i="11"/>
  <c r="AD495" i="11"/>
  <c r="P494" i="11"/>
  <c r="AZ492" i="11"/>
  <c r="AL491" i="11"/>
  <c r="X490" i="11"/>
  <c r="J489" i="11"/>
  <c r="AT487" i="11"/>
  <c r="AF486" i="11"/>
  <c r="R485" i="11"/>
  <c r="D484" i="11"/>
  <c r="AN482" i="11"/>
  <c r="Z481" i="11"/>
  <c r="L480" i="11"/>
  <c r="AV478" i="11"/>
  <c r="AH477" i="11"/>
  <c r="T476" i="11"/>
  <c r="F475" i="11"/>
  <c r="AP473" i="11"/>
  <c r="AB472" i="11"/>
  <c r="N471" i="11"/>
  <c r="AX469" i="11"/>
  <c r="AJ468" i="11"/>
  <c r="V467" i="11"/>
  <c r="H466" i="11"/>
  <c r="AR464" i="11"/>
  <c r="AD463" i="11"/>
  <c r="P462" i="11"/>
  <c r="AZ460" i="11"/>
  <c r="AL459" i="11"/>
  <c r="X458" i="11"/>
  <c r="AX456" i="11"/>
  <c r="AM454" i="11"/>
  <c r="AA451" i="11"/>
  <c r="R499" i="11"/>
  <c r="D498" i="11"/>
  <c r="AN496" i="11"/>
  <c r="J495" i="11"/>
  <c r="AD493" i="11"/>
  <c r="AH491" i="11"/>
  <c r="D490" i="11"/>
  <c r="X488" i="11"/>
  <c r="AB486" i="11"/>
  <c r="AV484" i="11"/>
  <c r="R483" i="11"/>
  <c r="V481" i="11"/>
  <c r="AP479" i="11"/>
  <c r="L478" i="11"/>
  <c r="P476" i="11"/>
  <c r="AJ474" i="11"/>
  <c r="F473" i="11"/>
  <c r="J471" i="11"/>
  <c r="AD469" i="11"/>
  <c r="AX467" i="11"/>
  <c r="D466" i="11"/>
  <c r="X464" i="11"/>
  <c r="AR462" i="11"/>
  <c r="AV460" i="11"/>
  <c r="R459" i="11"/>
  <c r="AL457" i="11"/>
  <c r="AG454" i="11"/>
  <c r="V450" i="11"/>
  <c r="AG499" i="11"/>
  <c r="I499" i="11"/>
  <c r="AI498" i="11"/>
  <c r="K498" i="11"/>
  <c r="AC497" i="11"/>
  <c r="AY496" i="11"/>
  <c r="W496" i="11"/>
  <c r="AO495" i="11"/>
  <c r="Q495" i="11"/>
  <c r="AM494" i="11"/>
  <c r="G494" i="11"/>
  <c r="AC493" i="11"/>
  <c r="E493" i="11"/>
  <c r="W492" i="11"/>
  <c r="AO491" i="11"/>
  <c r="E491" i="11"/>
  <c r="AO489" i="11"/>
  <c r="AQ488" i="11"/>
  <c r="AG487" i="11"/>
  <c r="S486" i="11"/>
  <c r="U485" i="11"/>
  <c r="AO483" i="11"/>
  <c r="G482" i="11"/>
  <c r="AQ480" i="11"/>
  <c r="Q479" i="11"/>
  <c r="Q477" i="11"/>
  <c r="AG475" i="11"/>
  <c r="Y473" i="11"/>
  <c r="E471" i="11"/>
  <c r="AQ468" i="11"/>
  <c r="AW465" i="11"/>
  <c r="AU462" i="11"/>
  <c r="AA460" i="11"/>
  <c r="AW457" i="11"/>
  <c r="L499" i="11"/>
  <c r="AH494" i="11"/>
  <c r="AX486" i="11"/>
  <c r="AT476" i="11"/>
  <c r="AD476" i="11"/>
  <c r="X471" i="11"/>
  <c r="AP495" i="11"/>
  <c r="AB494" i="11"/>
  <c r="N493" i="11"/>
  <c r="AX491" i="11"/>
  <c r="AJ490" i="11"/>
  <c r="V489" i="11"/>
  <c r="H488" i="11"/>
  <c r="AR486" i="11"/>
  <c r="AD485" i="11"/>
  <c r="P484" i="11"/>
  <c r="AZ482" i="11"/>
  <c r="AL481" i="11"/>
  <c r="X480" i="11"/>
  <c r="J479" i="11"/>
  <c r="AT477" i="11"/>
  <c r="AF476" i="11"/>
  <c r="R475" i="11"/>
  <c r="D474" i="11"/>
  <c r="AN472" i="11"/>
  <c r="Z471" i="11"/>
  <c r="L470" i="11"/>
  <c r="AV468" i="11"/>
  <c r="AH467" i="11"/>
  <c r="T466" i="11"/>
  <c r="F465" i="11"/>
  <c r="AP463" i="11"/>
  <c r="AB462" i="11"/>
  <c r="N461" i="11"/>
  <c r="AX459" i="11"/>
  <c r="AJ458" i="11"/>
  <c r="P457" i="11"/>
  <c r="K455" i="11"/>
  <c r="I452" i="11"/>
  <c r="AS499" i="11"/>
  <c r="AC499" i="11"/>
  <c r="M499" i="11"/>
  <c r="AU498" i="11"/>
  <c r="AA498" i="11"/>
  <c r="C498" i="11"/>
  <c r="AG497" i="11"/>
  <c r="M497" i="11"/>
  <c r="AM496" i="11"/>
  <c r="S496" i="11"/>
  <c r="AW495" i="11"/>
  <c r="Y495" i="11"/>
  <c r="E495" i="11"/>
  <c r="AI494" i="11"/>
  <c r="K494" i="11"/>
  <c r="AO493" i="11"/>
  <c r="U493" i="11"/>
  <c r="AU492" i="11"/>
  <c r="AA492" i="11"/>
  <c r="G492" i="11"/>
  <c r="Y491" i="11"/>
  <c r="AU490" i="11"/>
  <c r="G490" i="11"/>
  <c r="M489" i="11"/>
  <c r="S488" i="11"/>
  <c r="AC487" i="11"/>
  <c r="AI486" i="11"/>
  <c r="AO485" i="11"/>
  <c r="AU484" i="11"/>
  <c r="AK483" i="11"/>
  <c r="AA482" i="11"/>
  <c r="Y481" i="11"/>
  <c r="O480" i="11"/>
  <c r="I479" i="11"/>
  <c r="AS477" i="11"/>
  <c r="S476" i="11"/>
  <c r="AM474" i="11"/>
  <c r="U473" i="11"/>
  <c r="AO471" i="11"/>
  <c r="AK469" i="11"/>
  <c r="AO467" i="11"/>
  <c r="AG465" i="11"/>
  <c r="AK463" i="11"/>
  <c r="AK461" i="11"/>
  <c r="AK459" i="11"/>
  <c r="Z457" i="11"/>
  <c r="E452" i="11"/>
  <c r="AH496" i="11"/>
  <c r="X491" i="11"/>
  <c r="Z486" i="11"/>
  <c r="AH480" i="11"/>
  <c r="X467" i="11"/>
  <c r="AQ490" i="11"/>
  <c r="W490" i="11"/>
  <c r="AW489" i="11"/>
  <c r="AC489" i="11"/>
  <c r="I489" i="11"/>
  <c r="AI488" i="11"/>
  <c r="O488" i="11"/>
  <c r="AS487" i="11"/>
  <c r="U487" i="11"/>
  <c r="AY486" i="11"/>
  <c r="AE486" i="11"/>
  <c r="G486" i="11"/>
  <c r="AK485" i="11"/>
  <c r="Q485" i="11"/>
  <c r="AI484" i="11"/>
  <c r="G484" i="11"/>
  <c r="AG483" i="11"/>
  <c r="AY482" i="11"/>
  <c r="W482" i="11"/>
  <c r="AS481" i="11"/>
  <c r="M481" i="11"/>
  <c r="AM480" i="11"/>
  <c r="K480" i="11"/>
  <c r="AC479" i="11"/>
  <c r="AY478" i="11"/>
  <c r="AA478" i="11"/>
  <c r="AG477" i="11"/>
  <c r="AU476" i="11"/>
  <c r="G476" i="11"/>
  <c r="Q475" i="11"/>
  <c r="AI474" i="11"/>
  <c r="AS473" i="11"/>
  <c r="E473" i="11"/>
  <c r="O472" i="11"/>
  <c r="AG471" i="11"/>
  <c r="AE470" i="11"/>
  <c r="Y469" i="11"/>
  <c r="AA468" i="11"/>
  <c r="U467" i="11"/>
  <c r="AA466" i="11"/>
  <c r="AC465" i="11"/>
  <c r="S464" i="11"/>
  <c r="U463" i="11"/>
  <c r="AE462" i="11"/>
  <c r="U461" i="11"/>
  <c r="W460" i="11"/>
  <c r="Y459" i="11"/>
  <c r="O458" i="11"/>
  <c r="T457" i="11"/>
  <c r="AK455" i="11"/>
  <c r="AZ499" i="11"/>
  <c r="F498" i="11"/>
  <c r="R496" i="11"/>
  <c r="AN493" i="11"/>
  <c r="L491" i="11"/>
  <c r="N488" i="11"/>
  <c r="X485" i="11"/>
  <c r="H483" i="11"/>
  <c r="AN479" i="11"/>
  <c r="R474" i="11"/>
  <c r="AX460" i="11"/>
  <c r="AM498" i="11"/>
  <c r="W498" i="11"/>
  <c r="G498" i="11"/>
  <c r="AO497" i="11"/>
  <c r="Y497" i="11"/>
  <c r="I497" i="11"/>
  <c r="AQ496" i="11"/>
  <c r="AA496" i="11"/>
  <c r="K496" i="11"/>
  <c r="AS495" i="11"/>
  <c r="AC495" i="11"/>
  <c r="M495" i="11"/>
  <c r="AU494" i="11"/>
  <c r="AE494" i="11"/>
  <c r="O494" i="11"/>
  <c r="AW493" i="11"/>
  <c r="AG493" i="11"/>
  <c r="Q493" i="11"/>
  <c r="AY492" i="11"/>
  <c r="AI492" i="11"/>
  <c r="S492" i="11"/>
  <c r="C492" i="11"/>
  <c r="AC491" i="11"/>
  <c r="I491" i="11"/>
  <c r="AM490" i="11"/>
  <c r="O490" i="11"/>
  <c r="AS489" i="11"/>
  <c r="Y489" i="11"/>
  <c r="AY488" i="11"/>
  <c r="AE488" i="11"/>
  <c r="K488" i="11"/>
  <c r="AK487" i="11"/>
  <c r="Q487" i="11"/>
  <c r="AU486" i="11"/>
  <c r="W486" i="11"/>
  <c r="C486" i="11"/>
  <c r="AG485" i="11"/>
  <c r="E485" i="11"/>
  <c r="AE484" i="11"/>
  <c r="C484" i="11"/>
  <c r="U483" i="11"/>
  <c r="AQ482" i="11"/>
  <c r="S482" i="11"/>
  <c r="AK481" i="11"/>
  <c r="I481" i="11"/>
  <c r="AE480" i="11"/>
  <c r="AW479" i="11"/>
  <c r="Y479" i="11"/>
  <c r="AU478" i="11"/>
  <c r="K478" i="11"/>
  <c r="U477" i="11"/>
  <c r="AM476" i="11"/>
  <c r="AW475" i="11"/>
  <c r="I475" i="11"/>
  <c r="W474" i="11"/>
  <c r="AC473" i="11"/>
  <c r="AU472" i="11"/>
  <c r="K472" i="11"/>
  <c r="M471" i="11"/>
  <c r="O470" i="11"/>
  <c r="U469" i="11"/>
  <c r="K468" i="11"/>
  <c r="M467" i="11"/>
  <c r="O466" i="11"/>
  <c r="I465" i="11"/>
  <c r="O464" i="11"/>
  <c r="Q463" i="11"/>
  <c r="G462" i="11"/>
  <c r="I461" i="11"/>
  <c r="S460" i="11"/>
  <c r="I459" i="11"/>
  <c r="K458" i="11"/>
  <c r="AW456" i="11"/>
  <c r="AN453" i="11"/>
  <c r="AR499" i="11"/>
  <c r="AF497" i="11"/>
  <c r="AB495" i="11"/>
  <c r="AT492" i="11"/>
  <c r="AD490" i="11"/>
  <c r="AN487" i="11"/>
  <c r="AP484" i="11"/>
  <c r="N482" i="11"/>
  <c r="AR477" i="11"/>
  <c r="D473" i="11"/>
  <c r="H459" i="11"/>
  <c r="AW491" i="11"/>
  <c r="AG491" i="11"/>
  <c r="Q491" i="11"/>
  <c r="AY490" i="11"/>
  <c r="AI490" i="11"/>
  <c r="S490" i="11"/>
  <c r="C490" i="11"/>
  <c r="AK489" i="11"/>
  <c r="U489" i="11"/>
  <c r="E489" i="11"/>
  <c r="AM488" i="11"/>
  <c r="W488" i="11"/>
  <c r="G488" i="11"/>
  <c r="AO487" i="11"/>
  <c r="Y487" i="11"/>
  <c r="I487" i="11"/>
  <c r="AQ486" i="11"/>
  <c r="AA486" i="11"/>
  <c r="K486" i="11"/>
  <c r="AS485" i="11"/>
  <c r="AC485" i="11"/>
  <c r="M485" i="11"/>
  <c r="AM484" i="11"/>
  <c r="S484" i="11"/>
  <c r="AW483" i="11"/>
  <c r="Y483" i="11"/>
  <c r="E483" i="11"/>
  <c r="AI482" i="11"/>
  <c r="K482" i="11"/>
  <c r="AO481" i="11"/>
  <c r="U481" i="11"/>
  <c r="AU480" i="11"/>
  <c r="AA480" i="11"/>
  <c r="G480" i="11"/>
  <c r="AG479" i="11"/>
  <c r="M479" i="11"/>
  <c r="AQ478" i="11"/>
  <c r="O478" i="11"/>
  <c r="AK477" i="11"/>
  <c r="M477" i="11"/>
  <c r="AE476" i="11"/>
  <c r="C476" i="11"/>
  <c r="Y475" i="11"/>
  <c r="AQ474" i="11"/>
  <c r="S474" i="11"/>
  <c r="AO473" i="11"/>
  <c r="I473" i="11"/>
  <c r="AE472" i="11"/>
  <c r="G472" i="11"/>
  <c r="U471" i="11"/>
  <c r="AI470" i="11"/>
  <c r="AW469" i="11"/>
  <c r="E469" i="11"/>
  <c r="W468" i="11"/>
  <c r="AK467" i="11"/>
  <c r="AQ466" i="11"/>
  <c r="G466" i="11"/>
  <c r="Y465" i="11"/>
  <c r="AE464" i="11"/>
  <c r="AS463" i="11"/>
  <c r="E463" i="11"/>
  <c r="O462" i="11"/>
  <c r="AG461" i="11"/>
  <c r="AQ460" i="11"/>
  <c r="C460" i="11"/>
  <c r="M459" i="11"/>
  <c r="AE458" i="11"/>
  <c r="AO457" i="11"/>
  <c r="AK456" i="11"/>
  <c r="AS454" i="11"/>
  <c r="U450" i="11"/>
  <c r="AT498" i="11"/>
  <c r="X497" i="11"/>
  <c r="AJ495" i="11"/>
  <c r="AZ493" i="11"/>
  <c r="N492" i="11"/>
  <c r="AV489" i="11"/>
  <c r="AZ487" i="11"/>
  <c r="F486" i="11"/>
  <c r="AN483" i="11"/>
  <c r="AZ481" i="11"/>
  <c r="X479" i="11"/>
  <c r="AT474" i="11"/>
  <c r="AN469" i="11"/>
  <c r="C457" i="11"/>
  <c r="I485" i="11"/>
  <c r="AQ484" i="11"/>
  <c r="AA484" i="11"/>
  <c r="K484" i="11"/>
  <c r="AS483" i="11"/>
  <c r="AC483" i="11"/>
  <c r="M483" i="11"/>
  <c r="AU482" i="11"/>
  <c r="AE482" i="11"/>
  <c r="O482" i="11"/>
  <c r="AW481" i="11"/>
  <c r="AG481" i="11"/>
  <c r="Q481" i="11"/>
  <c r="AY480" i="11"/>
  <c r="AI480" i="11"/>
  <c r="S480" i="11"/>
  <c r="C480" i="11"/>
  <c r="AK479" i="11"/>
  <c r="U479" i="11"/>
  <c r="E479" i="11"/>
  <c r="AM478" i="11"/>
  <c r="S478" i="11"/>
  <c r="AW477" i="11"/>
  <c r="AC477" i="11"/>
  <c r="E477" i="11"/>
  <c r="AI476" i="11"/>
  <c r="O476" i="11"/>
  <c r="AO475" i="11"/>
  <c r="U475" i="11"/>
  <c r="AY474" i="11"/>
  <c r="AA474" i="11"/>
  <c r="G474" i="11"/>
  <c r="AK473" i="11"/>
  <c r="M473" i="11"/>
  <c r="AQ472" i="11"/>
  <c r="W472" i="11"/>
  <c r="AW471" i="11"/>
  <c r="AC471" i="11"/>
  <c r="AY470" i="11"/>
  <c r="S470" i="11"/>
  <c r="AO469" i="11"/>
  <c r="Q469" i="11"/>
  <c r="AI468" i="11"/>
  <c r="G468" i="11"/>
  <c r="AC467" i="11"/>
  <c r="AU466" i="11"/>
  <c r="W466" i="11"/>
  <c r="AS465" i="11"/>
  <c r="M465" i="11"/>
  <c r="AI464" i="11"/>
  <c r="K464" i="11"/>
  <c r="AC463" i="11"/>
  <c r="AY462" i="11"/>
  <c r="W462" i="11"/>
  <c r="AO461" i="11"/>
  <c r="Q461" i="11"/>
  <c r="AM460" i="11"/>
  <c r="G460" i="11"/>
  <c r="AC459" i="11"/>
  <c r="E459" i="11"/>
  <c r="W458" i="11"/>
  <c r="AS457" i="11"/>
  <c r="J457" i="11"/>
  <c r="I456" i="11"/>
  <c r="AD454" i="11"/>
  <c r="AI451" i="11"/>
  <c r="T499" i="11"/>
  <c r="N498" i="11"/>
  <c r="P497" i="11"/>
  <c r="AZ495" i="11"/>
  <c r="AP494" i="11"/>
  <c r="T493" i="11"/>
  <c r="AF491" i="11"/>
  <c r="R490" i="11"/>
  <c r="AT488" i="11"/>
  <c r="H487" i="11"/>
  <c r="AJ485" i="11"/>
  <c r="V484" i="11"/>
  <c r="AH482" i="11"/>
  <c r="AX480" i="11"/>
  <c r="AL478" i="11"/>
  <c r="P475" i="11"/>
  <c r="AL472" i="11"/>
  <c r="F466" i="11"/>
  <c r="AA493" i="11"/>
  <c r="W478" i="11"/>
  <c r="G478" i="11"/>
  <c r="AO477" i="11"/>
  <c r="Y477" i="11"/>
  <c r="I477" i="11"/>
  <c r="AQ476" i="11"/>
  <c r="AA476" i="11"/>
  <c r="K476" i="11"/>
  <c r="AS475" i="11"/>
  <c r="AC475" i="11"/>
  <c r="M475" i="11"/>
  <c r="AU474" i="11"/>
  <c r="AE474" i="11"/>
  <c r="O474" i="11"/>
  <c r="AW473" i="11"/>
  <c r="AG473" i="11"/>
  <c r="Q473" i="11"/>
  <c r="AY472" i="11"/>
  <c r="AI472" i="11"/>
  <c r="S472" i="11"/>
  <c r="C472" i="11"/>
  <c r="AK471" i="11"/>
  <c r="Q471" i="11"/>
  <c r="AU470" i="11"/>
  <c r="W470" i="11"/>
  <c r="C470" i="11"/>
  <c r="AG469" i="11"/>
  <c r="I469" i="11"/>
  <c r="AM468" i="11"/>
  <c r="S468" i="11"/>
  <c r="AS467" i="11"/>
  <c r="Y467" i="11"/>
  <c r="E467" i="11"/>
  <c r="AE466" i="11"/>
  <c r="K466" i="11"/>
  <c r="AO465" i="11"/>
  <c r="Q465" i="11"/>
  <c r="AU464" i="11"/>
  <c r="AA464" i="11"/>
  <c r="C464" i="11"/>
  <c r="AG463" i="11"/>
  <c r="M463" i="11"/>
  <c r="AM462" i="11"/>
  <c r="S462" i="11"/>
  <c r="AW461" i="11"/>
  <c r="Y461" i="11"/>
  <c r="E461" i="11"/>
  <c r="AI460" i="11"/>
  <c r="K460" i="11"/>
  <c r="AO459" i="11"/>
  <c r="U459" i="11"/>
  <c r="AU458" i="11"/>
  <c r="AA458" i="11"/>
  <c r="G458" i="11"/>
  <c r="AE457" i="11"/>
  <c r="D457" i="11"/>
  <c r="W456" i="11"/>
  <c r="I455" i="11"/>
  <c r="S453" i="11"/>
  <c r="L451" i="11"/>
  <c r="AB499" i="11"/>
  <c r="AL498" i="11"/>
  <c r="AV497" i="11"/>
  <c r="AX496" i="11"/>
  <c r="J496" i="11"/>
  <c r="T495" i="11"/>
  <c r="J494" i="11"/>
  <c r="H493" i="11"/>
  <c r="F492" i="11"/>
  <c r="AP490" i="11"/>
  <c r="AJ489" i="11"/>
  <c r="AH488" i="11"/>
  <c r="T487" i="11"/>
  <c r="R486" i="11"/>
  <c r="L485" i="11"/>
  <c r="AV483" i="11"/>
  <c r="AT482" i="11"/>
  <c r="AR481" i="11"/>
  <c r="F480" i="11"/>
  <c r="J478" i="11"/>
  <c r="J476" i="11"/>
  <c r="AF473" i="11"/>
  <c r="Z470" i="11"/>
  <c r="N464" i="11"/>
  <c r="I496" i="11"/>
  <c r="Y471" i="11"/>
  <c r="I471" i="11"/>
  <c r="AQ470" i="11"/>
  <c r="AA470" i="11"/>
  <c r="K470" i="11"/>
  <c r="AS469" i="11"/>
  <c r="AC469" i="11"/>
  <c r="M469" i="11"/>
  <c r="AU468" i="11"/>
  <c r="AE468" i="11"/>
  <c r="O468" i="11"/>
  <c r="AW467" i="11"/>
  <c r="AG467" i="11"/>
  <c r="Q467" i="11"/>
  <c r="AY466" i="11"/>
  <c r="AI466" i="11"/>
  <c r="S466" i="11"/>
  <c r="C466" i="11"/>
  <c r="AK465" i="11"/>
  <c r="U465" i="11"/>
  <c r="E465" i="11"/>
  <c r="AM464" i="11"/>
  <c r="W464" i="11"/>
  <c r="G464" i="11"/>
  <c r="AO463" i="11"/>
  <c r="Y463" i="11"/>
  <c r="I463" i="11"/>
  <c r="AQ462" i="11"/>
  <c r="AA462" i="11"/>
  <c r="K462" i="11"/>
  <c r="AS461" i="11"/>
  <c r="AC461" i="11"/>
  <c r="M461" i="11"/>
  <c r="AU460" i="11"/>
  <c r="AE460" i="11"/>
  <c r="O460" i="11"/>
  <c r="AW459" i="11"/>
  <c r="AG459" i="11"/>
  <c r="Q459" i="11"/>
  <c r="AY458" i="11"/>
  <c r="AI458" i="11"/>
  <c r="S458" i="11"/>
  <c r="C458" i="11"/>
  <c r="AJ457" i="11"/>
  <c r="O457" i="11"/>
  <c r="AR456" i="11"/>
  <c r="O456" i="11"/>
  <c r="W455" i="11"/>
  <c r="M454" i="11"/>
  <c r="Z452" i="11"/>
  <c r="AO450" i="11"/>
  <c r="AJ499" i="11"/>
  <c r="D499" i="11"/>
  <c r="V498" i="11"/>
  <c r="AN497" i="11"/>
  <c r="H497" i="11"/>
  <c r="Z496" i="11"/>
  <c r="AR495" i="11"/>
  <c r="L495" i="11"/>
  <c r="V494" i="11"/>
  <c r="AB493" i="11"/>
  <c r="AL492" i="11"/>
  <c r="AR491" i="11"/>
  <c r="AX490" i="11"/>
  <c r="J490" i="11"/>
  <c r="P489" i="11"/>
  <c r="V488" i="11"/>
  <c r="AF487" i="11"/>
  <c r="AL486" i="11"/>
  <c r="AR485" i="11"/>
  <c r="D485" i="11"/>
  <c r="J484" i="11"/>
  <c r="P483" i="11"/>
  <c r="Z482" i="11"/>
  <c r="AB481" i="11"/>
  <c r="R480" i="11"/>
  <c r="H479" i="11"/>
  <c r="X477" i="11"/>
  <c r="AF475" i="11"/>
  <c r="AZ473" i="11"/>
  <c r="R472" i="11"/>
  <c r="AT468" i="11"/>
  <c r="R462" i="11"/>
  <c r="AI454" i="11"/>
  <c r="AI489" i="11"/>
  <c r="W499" i="11"/>
  <c r="AO482" i="11"/>
  <c r="AR455" i="11"/>
  <c r="P455" i="11"/>
  <c r="AL454" i="11"/>
  <c r="AY453" i="11"/>
  <c r="H453" i="11"/>
  <c r="Q452" i="11"/>
  <c r="W451" i="11"/>
  <c r="AD450" i="11"/>
  <c r="AV499" i="11"/>
  <c r="AF499" i="11"/>
  <c r="P499" i="11"/>
  <c r="AX498" i="11"/>
  <c r="AH498" i="11"/>
  <c r="R498" i="11"/>
  <c r="AZ497" i="11"/>
  <c r="AJ497" i="11"/>
  <c r="T497" i="11"/>
  <c r="D497" i="11"/>
  <c r="AL496" i="11"/>
  <c r="V496" i="11"/>
  <c r="F496" i="11"/>
  <c r="AN495" i="11"/>
  <c r="X495" i="11"/>
  <c r="H495" i="11"/>
  <c r="AL494" i="11"/>
  <c r="R494" i="11"/>
  <c r="AR493" i="11"/>
  <c r="X493" i="11"/>
  <c r="D493" i="11"/>
  <c r="AD492" i="11"/>
  <c r="J492" i="11"/>
  <c r="AN491" i="11"/>
  <c r="P491" i="11"/>
  <c r="AT490" i="11"/>
  <c r="Z490" i="11"/>
  <c r="AZ489" i="11"/>
  <c r="AF489" i="11"/>
  <c r="L489" i="11"/>
  <c r="AL488" i="11"/>
  <c r="R488" i="11"/>
  <c r="AV487" i="11"/>
  <c r="X487" i="11"/>
  <c r="D487" i="11"/>
  <c r="AH486" i="11"/>
  <c r="J486" i="11"/>
  <c r="AN485" i="11"/>
  <c r="T485" i="11"/>
  <c r="AT484" i="11"/>
  <c r="Z484" i="11"/>
  <c r="F484" i="11"/>
  <c r="AF483" i="11"/>
  <c r="L483" i="11"/>
  <c r="AP482" i="11"/>
  <c r="R482" i="11"/>
  <c r="AV481" i="11"/>
  <c r="T481" i="11"/>
  <c r="AL480" i="11"/>
  <c r="N480" i="11"/>
  <c r="AJ479" i="11"/>
  <c r="AP478" i="11"/>
  <c r="F478" i="11"/>
  <c r="L477" i="11"/>
  <c r="N476" i="11"/>
  <c r="AB475" i="11"/>
  <c r="AH474" i="11"/>
  <c r="AJ473" i="11"/>
  <c r="AX472" i="11"/>
  <c r="F472" i="11"/>
  <c r="H471" i="11"/>
  <c r="V470" i="11"/>
  <c r="AB469" i="11"/>
  <c r="AD468" i="11"/>
  <c r="T467" i="11"/>
  <c r="AB465" i="11"/>
  <c r="AF463" i="11"/>
  <c r="N462" i="11"/>
  <c r="V460" i="11"/>
  <c r="Z458" i="11"/>
  <c r="AV456" i="11"/>
  <c r="G453" i="11"/>
  <c r="AG498" i="11"/>
  <c r="E496" i="11"/>
  <c r="Q492" i="11"/>
  <c r="AY487" i="11"/>
  <c r="Y476" i="11"/>
  <c r="AN471" i="11"/>
  <c r="D471" i="11"/>
  <c r="J470" i="11"/>
  <c r="L469" i="11"/>
  <c r="Z468" i="11"/>
  <c r="AP466" i="11"/>
  <c r="AT464" i="11"/>
  <c r="AB463" i="11"/>
  <c r="AJ461" i="11"/>
  <c r="AN459" i="11"/>
  <c r="V458" i="11"/>
  <c r="AW455" i="11"/>
  <c r="AL450" i="11"/>
  <c r="Y498" i="11"/>
  <c r="AS494" i="11"/>
  <c r="C491" i="11"/>
  <c r="M486" i="11"/>
  <c r="W467" i="11"/>
  <c r="AE455" i="11"/>
  <c r="AY454" i="11"/>
  <c r="V454" i="11"/>
  <c r="AE453" i="11"/>
  <c r="AK452" i="11"/>
  <c r="AR451" i="11"/>
  <c r="C451" i="11"/>
  <c r="I450" i="11"/>
  <c r="AN499" i="11"/>
  <c r="X499" i="11"/>
  <c r="H499" i="11"/>
  <c r="AP498" i="11"/>
  <c r="Z498" i="11"/>
  <c r="J498" i="11"/>
  <c r="AR497" i="11"/>
  <c r="AB497" i="11"/>
  <c r="L497" i="11"/>
  <c r="AT496" i="11"/>
  <c r="AD496" i="11"/>
  <c r="N496" i="11"/>
  <c r="AV495" i="11"/>
  <c r="AF495" i="11"/>
  <c r="P495" i="11"/>
  <c r="AX494" i="11"/>
  <c r="Z494" i="11"/>
  <c r="F494" i="11"/>
  <c r="AJ493" i="11"/>
  <c r="L493" i="11"/>
  <c r="AP492" i="11"/>
  <c r="V492" i="11"/>
  <c r="AV491" i="11"/>
  <c r="AB491" i="11"/>
  <c r="H491" i="11"/>
  <c r="AH490" i="11"/>
  <c r="N490" i="11"/>
  <c r="AR489" i="11"/>
  <c r="T489" i="11"/>
  <c r="AX488" i="11"/>
  <c r="AD488" i="11"/>
  <c r="F488" i="11"/>
  <c r="AJ487" i="11"/>
  <c r="P487" i="11"/>
  <c r="AP486" i="11"/>
  <c r="V486" i="11"/>
  <c r="AZ485" i="11"/>
  <c r="AB485" i="11"/>
  <c r="H485" i="11"/>
  <c r="AL484" i="11"/>
  <c r="N484" i="11"/>
  <c r="AR483" i="11"/>
  <c r="X483" i="11"/>
  <c r="AX482" i="11"/>
  <c r="AD482" i="11"/>
  <c r="J482" i="11"/>
  <c r="AF481" i="11"/>
  <c r="D481" i="11"/>
  <c r="AD480" i="11"/>
  <c r="AV479" i="11"/>
  <c r="T479" i="11"/>
  <c r="Z478" i="11"/>
  <c r="AB477" i="11"/>
  <c r="AP476" i="11"/>
  <c r="AV475" i="11"/>
  <c r="AX474" i="11"/>
  <c r="N474" i="11"/>
  <c r="T473" i="11"/>
  <c r="V472" i="11"/>
  <c r="AJ471" i="11"/>
  <c r="AP470" i="11"/>
  <c r="AR469" i="11"/>
  <c r="H469" i="11"/>
  <c r="F468" i="11"/>
  <c r="J466" i="11"/>
  <c r="AP464" i="11"/>
  <c r="AX462" i="11"/>
  <c r="D461" i="11"/>
  <c r="AJ459" i="11"/>
  <c r="AR457" i="11"/>
  <c r="AQ454" i="11"/>
  <c r="AC450" i="11"/>
  <c r="W497" i="11"/>
  <c r="AE493" i="11"/>
  <c r="AW490" i="11"/>
  <c r="AC484" i="11"/>
  <c r="U458" i="11"/>
  <c r="AT494" i="11"/>
  <c r="AD494" i="11"/>
  <c r="N494" i="11"/>
  <c r="AV493" i="11"/>
  <c r="AF493" i="11"/>
  <c r="P493" i="11"/>
  <c r="AX492" i="11"/>
  <c r="AH492" i="11"/>
  <c r="R492" i="11"/>
  <c r="AZ491" i="11"/>
  <c r="AJ491" i="11"/>
  <c r="T491" i="11"/>
  <c r="D491" i="11"/>
  <c r="AL490" i="11"/>
  <c r="V490" i="11"/>
  <c r="F490" i="11"/>
  <c r="AN489" i="11"/>
  <c r="X489" i="11"/>
  <c r="H489" i="11"/>
  <c r="AP488" i="11"/>
  <c r="Z488" i="11"/>
  <c r="J488" i="11"/>
  <c r="AR487" i="11"/>
  <c r="AB487" i="11"/>
  <c r="L487" i="11"/>
  <c r="AT486" i="11"/>
  <c r="AD486" i="11"/>
  <c r="N486" i="11"/>
  <c r="AV485" i="11"/>
  <c r="AF485" i="11"/>
  <c r="P485" i="11"/>
  <c r="AX484" i="11"/>
  <c r="AH484" i="11"/>
  <c r="R484" i="11"/>
  <c r="AZ483" i="11"/>
  <c r="AJ483" i="11"/>
  <c r="T483" i="11"/>
  <c r="D483" i="11"/>
  <c r="AL482" i="11"/>
  <c r="V482" i="11"/>
  <c r="F482" i="11"/>
  <c r="AJ481" i="11"/>
  <c r="P481" i="11"/>
  <c r="AT480" i="11"/>
  <c r="V480" i="11"/>
  <c r="AZ479" i="11"/>
  <c r="AF479" i="11"/>
  <c r="D479" i="11"/>
  <c r="V478" i="11"/>
  <c r="AN477" i="11"/>
  <c r="H477" i="11"/>
  <c r="Z476" i="11"/>
  <c r="AR475" i="11"/>
  <c r="L475" i="11"/>
  <c r="AD474" i="11"/>
  <c r="AV473" i="11"/>
  <c r="P473" i="11"/>
  <c r="AH472" i="11"/>
  <c r="AZ471" i="11"/>
  <c r="T471" i="11"/>
  <c r="AL470" i="11"/>
  <c r="F470" i="11"/>
  <c r="X469" i="11"/>
  <c r="AP468" i="11"/>
  <c r="AZ467" i="11"/>
  <c r="AL466" i="11"/>
  <c r="X465" i="11"/>
  <c r="J464" i="11"/>
  <c r="AT462" i="11"/>
  <c r="AF461" i="11"/>
  <c r="R460" i="11"/>
  <c r="D459" i="11"/>
  <c r="AN457" i="11"/>
  <c r="AQ455" i="11"/>
  <c r="AH452" i="11"/>
  <c r="S499" i="11"/>
  <c r="S497" i="11"/>
  <c r="AO494" i="11"/>
  <c r="M492" i="11"/>
  <c r="AE489" i="11"/>
  <c r="I486" i="11"/>
  <c r="AC482" i="11"/>
  <c r="U476" i="11"/>
  <c r="S467" i="11"/>
  <c r="I458" i="11"/>
  <c r="AU479" i="11"/>
  <c r="E472" i="11"/>
  <c r="AS462" i="11"/>
  <c r="Y457" i="11"/>
  <c r="AQ487" i="11"/>
  <c r="Y484" i="11"/>
  <c r="AQ479" i="11"/>
  <c r="AQ471" i="11"/>
  <c r="AO462" i="11"/>
  <c r="Q457" i="11"/>
  <c r="P479" i="11"/>
  <c r="AX478" i="11"/>
  <c r="AH478" i="11"/>
  <c r="R478" i="11"/>
  <c r="AZ477" i="11"/>
  <c r="AJ477" i="11"/>
  <c r="T477" i="11"/>
  <c r="D477" i="11"/>
  <c r="AL476" i="11"/>
  <c r="V476" i="11"/>
  <c r="F476" i="11"/>
  <c r="AN475" i="11"/>
  <c r="X475" i="11"/>
  <c r="H475" i="11"/>
  <c r="AP474" i="11"/>
  <c r="Z474" i="11"/>
  <c r="J474" i="11"/>
  <c r="AR473" i="11"/>
  <c r="AB473" i="11"/>
  <c r="L473" i="11"/>
  <c r="AT472" i="11"/>
  <c r="AD472" i="11"/>
  <c r="N472" i="11"/>
  <c r="AV471" i="11"/>
  <c r="AF471" i="11"/>
  <c r="P471" i="11"/>
  <c r="AX470" i="11"/>
  <c r="AH470" i="11"/>
  <c r="R470" i="11"/>
  <c r="AZ469" i="11"/>
  <c r="AJ469" i="11"/>
  <c r="T469" i="11"/>
  <c r="D469" i="11"/>
  <c r="AL468" i="11"/>
  <c r="V468" i="11"/>
  <c r="AN467" i="11"/>
  <c r="H467" i="11"/>
  <c r="Z466" i="11"/>
  <c r="AR465" i="11"/>
  <c r="L465" i="11"/>
  <c r="AD464" i="11"/>
  <c r="AV463" i="11"/>
  <c r="P463" i="11"/>
  <c r="AH462" i="11"/>
  <c r="AZ461" i="11"/>
  <c r="T461" i="11"/>
  <c r="AL460" i="11"/>
  <c r="F460" i="11"/>
  <c r="X459" i="11"/>
  <c r="AP458" i="11"/>
  <c r="J458" i="11"/>
  <c r="X457" i="11"/>
  <c r="AC456" i="11"/>
  <c r="U455" i="11"/>
  <c r="I454" i="11"/>
  <c r="AQ451" i="11"/>
  <c r="AU499" i="11"/>
  <c r="C499" i="11"/>
  <c r="E498" i="11"/>
  <c r="AO496" i="11"/>
  <c r="AA495" i="11"/>
  <c r="M494" i="11"/>
  <c r="AW492" i="11"/>
  <c r="AI491" i="11"/>
  <c r="U490" i="11"/>
  <c r="AO488" i="11"/>
  <c r="G487" i="11"/>
  <c r="W485" i="11"/>
  <c r="AI483" i="11"/>
  <c r="AE481" i="11"/>
  <c r="M478" i="11"/>
  <c r="Q474" i="11"/>
  <c r="AI469" i="11"/>
  <c r="K465" i="11"/>
  <c r="AG460" i="11"/>
  <c r="E455" i="11"/>
  <c r="AK454" i="11"/>
  <c r="AN481" i="11"/>
  <c r="X481" i="11"/>
  <c r="H481" i="11"/>
  <c r="AP480" i="11"/>
  <c r="Z480" i="11"/>
  <c r="J480" i="11"/>
  <c r="AR479" i="11"/>
  <c r="AB479" i="11"/>
  <c r="L479" i="11"/>
  <c r="AT478" i="11"/>
  <c r="AD478" i="11"/>
  <c r="N478" i="11"/>
  <c r="AV477" i="11"/>
  <c r="AF477" i="11"/>
  <c r="P477" i="11"/>
  <c r="AX476" i="11"/>
  <c r="AH476" i="11"/>
  <c r="R476" i="11"/>
  <c r="AZ475" i="11"/>
  <c r="AJ475" i="11"/>
  <c r="T475" i="11"/>
  <c r="D475" i="11"/>
  <c r="AL474" i="11"/>
  <c r="V474" i="11"/>
  <c r="F474" i="11"/>
  <c r="AN473" i="11"/>
  <c r="X473" i="11"/>
  <c r="H473" i="11"/>
  <c r="AP472" i="11"/>
  <c r="Z472" i="11"/>
  <c r="J472" i="11"/>
  <c r="AR471" i="11"/>
  <c r="AB471" i="11"/>
  <c r="L471" i="11"/>
  <c r="AT470" i="11"/>
  <c r="AD470" i="11"/>
  <c r="N470" i="11"/>
  <c r="AV469" i="11"/>
  <c r="AF469" i="11"/>
  <c r="P469" i="11"/>
  <c r="AX468" i="11"/>
  <c r="AH468" i="11"/>
  <c r="R468" i="11"/>
  <c r="AJ467" i="11"/>
  <c r="D467" i="11"/>
  <c r="V466" i="11"/>
  <c r="AN465" i="11"/>
  <c r="H465" i="11"/>
  <c r="Z464" i="11"/>
  <c r="AR463" i="11"/>
  <c r="L463" i="11"/>
  <c r="AD462" i="11"/>
  <c r="AV461" i="11"/>
  <c r="P461" i="11"/>
  <c r="AH460" i="11"/>
  <c r="AZ459" i="11"/>
  <c r="T459" i="11"/>
  <c r="AL458" i="11"/>
  <c r="F458" i="11"/>
  <c r="S457" i="11"/>
  <c r="U456" i="11"/>
  <c r="O455" i="11"/>
  <c r="AV453" i="11"/>
  <c r="AE451" i="11"/>
  <c r="AM499" i="11"/>
  <c r="AW498" i="11"/>
  <c r="AY497" i="11"/>
  <c r="AK496" i="11"/>
  <c r="W495" i="11"/>
  <c r="I494" i="11"/>
  <c r="AS492" i="11"/>
  <c r="AE491" i="11"/>
  <c r="Q490" i="11"/>
  <c r="AK488" i="11"/>
  <c r="C487" i="11"/>
  <c r="O485" i="11"/>
  <c r="AE483" i="11"/>
  <c r="AA481" i="11"/>
  <c r="E478" i="11"/>
  <c r="I474" i="11"/>
  <c r="AE469" i="11"/>
  <c r="C465" i="11"/>
  <c r="AC460" i="11"/>
  <c r="AO454" i="11"/>
  <c r="R454" i="11"/>
  <c r="N468" i="11"/>
  <c r="AV467" i="11"/>
  <c r="AF467" i="11"/>
  <c r="P467" i="11"/>
  <c r="AX466" i="11"/>
  <c r="AH466" i="11"/>
  <c r="R466" i="11"/>
  <c r="AZ465" i="11"/>
  <c r="AJ465" i="11"/>
  <c r="T465" i="11"/>
  <c r="D465" i="11"/>
  <c r="AL464" i="11"/>
  <c r="V464" i="11"/>
  <c r="F464" i="11"/>
  <c r="AN463" i="11"/>
  <c r="X463" i="11"/>
  <c r="H463" i="11"/>
  <c r="AP462" i="11"/>
  <c r="Z462" i="11"/>
  <c r="J462" i="11"/>
  <c r="AR461" i="11"/>
  <c r="AB461" i="11"/>
  <c r="L461" i="11"/>
  <c r="AT460" i="11"/>
  <c r="AD460" i="11"/>
  <c r="N460" i="11"/>
  <c r="AV459" i="11"/>
  <c r="AF459" i="11"/>
  <c r="P459" i="11"/>
  <c r="AX458" i="11"/>
  <c r="AH458" i="11"/>
  <c r="R458" i="11"/>
  <c r="AZ457" i="11"/>
  <c r="AI457" i="11"/>
  <c r="N457" i="11"/>
  <c r="AP456" i="11"/>
  <c r="N456" i="11"/>
  <c r="AJ455" i="11"/>
  <c r="G455" i="11"/>
  <c r="AC454" i="11"/>
  <c r="AA453" i="11"/>
  <c r="Y452" i="11"/>
  <c r="T451" i="11"/>
  <c r="F450" i="11"/>
  <c r="AI499" i="11"/>
  <c r="O499" i="11"/>
  <c r="AO498" i="11"/>
  <c r="U498" i="11"/>
  <c r="AM497" i="11"/>
  <c r="G497" i="11"/>
  <c r="Y496" i="11"/>
  <c r="AQ495" i="11"/>
  <c r="K495" i="11"/>
  <c r="AC494" i="11"/>
  <c r="AU493" i="11"/>
  <c r="O493" i="11"/>
  <c r="AG492" i="11"/>
  <c r="AY491" i="11"/>
  <c r="S491" i="11"/>
  <c r="AK490" i="11"/>
  <c r="E490" i="11"/>
  <c r="O489" i="11"/>
  <c r="U488" i="11"/>
  <c r="AA487" i="11"/>
  <c r="AK486" i="11"/>
  <c r="AQ485" i="11"/>
  <c r="AW484" i="11"/>
  <c r="I484" i="11"/>
  <c r="O483" i="11"/>
  <c r="I482" i="11"/>
  <c r="AO480" i="11"/>
  <c r="C479" i="11"/>
  <c r="S477" i="11"/>
  <c r="W475" i="11"/>
  <c r="G473" i="11"/>
  <c r="AS470" i="11"/>
  <c r="AG468" i="11"/>
  <c r="Q466" i="11"/>
  <c r="E464" i="11"/>
  <c r="AQ461" i="11"/>
  <c r="W459" i="11"/>
  <c r="AZ456" i="11"/>
  <c r="U452" i="11"/>
  <c r="F456" i="11"/>
  <c r="V452" i="11"/>
  <c r="J468" i="11"/>
  <c r="AR467" i="11"/>
  <c r="AB467" i="11"/>
  <c r="L467" i="11"/>
  <c r="AT466" i="11"/>
  <c r="AD466" i="11"/>
  <c r="N466" i="11"/>
  <c r="AV465" i="11"/>
  <c r="AF465" i="11"/>
  <c r="P465" i="11"/>
  <c r="AX464" i="11"/>
  <c r="AH464" i="11"/>
  <c r="R464" i="11"/>
  <c r="AZ463" i="11"/>
  <c r="AJ463" i="11"/>
  <c r="T463" i="11"/>
  <c r="D463" i="11"/>
  <c r="AL462" i="11"/>
  <c r="V462" i="11"/>
  <c r="F462" i="11"/>
  <c r="AN461" i="11"/>
  <c r="X461" i="11"/>
  <c r="H461" i="11"/>
  <c r="AP460" i="11"/>
  <c r="Z460" i="11"/>
  <c r="J460" i="11"/>
  <c r="AR459" i="11"/>
  <c r="AB459" i="11"/>
  <c r="L459" i="11"/>
  <c r="AT458" i="11"/>
  <c r="AD458" i="11"/>
  <c r="N458" i="11"/>
  <c r="AV457" i="11"/>
  <c r="AD457" i="11"/>
  <c r="H457" i="11"/>
  <c r="AI456" i="11"/>
  <c r="G456" i="11"/>
  <c r="AB455" i="11"/>
  <c r="AX454" i="11"/>
  <c r="U454" i="11"/>
  <c r="P453" i="11"/>
  <c r="M452" i="11"/>
  <c r="AW450" i="11"/>
  <c r="AY499" i="11"/>
  <c r="AE499" i="11"/>
  <c r="G499" i="11"/>
  <c r="AK498" i="11"/>
  <c r="Q498" i="11"/>
  <c r="AI497" i="11"/>
  <c r="C497" i="11"/>
  <c r="U496" i="11"/>
  <c r="AM495" i="11"/>
  <c r="G495" i="11"/>
  <c r="Y494" i="11"/>
  <c r="AQ493" i="11"/>
  <c r="K493" i="11"/>
  <c r="AC492" i="11"/>
  <c r="AU491" i="11"/>
  <c r="O491" i="11"/>
  <c r="AG490" i="11"/>
  <c r="AY489" i="11"/>
  <c r="G489" i="11"/>
  <c r="Q488" i="11"/>
  <c r="W487" i="11"/>
  <c r="AC486" i="11"/>
  <c r="AM485" i="11"/>
  <c r="AS484" i="11"/>
  <c r="AY483" i="11"/>
  <c r="K483" i="11"/>
  <c r="E482" i="11"/>
  <c r="AG480" i="11"/>
  <c r="AW478" i="11"/>
  <c r="O477" i="11"/>
  <c r="O475" i="11"/>
  <c r="C473" i="11"/>
  <c r="AO470" i="11"/>
  <c r="U468" i="11"/>
  <c r="I466" i="11"/>
  <c r="AU463" i="11"/>
  <c r="AE461" i="11"/>
  <c r="S459" i="11"/>
  <c r="AT456" i="11"/>
  <c r="AY451" i="11"/>
  <c r="AY455" i="11"/>
  <c r="N452" i="11"/>
  <c r="AM453" i="11"/>
  <c r="AS452" i="11"/>
  <c r="AZ451" i="11"/>
  <c r="K451" i="11"/>
  <c r="Q450" i="11"/>
  <c r="AQ499" i="11"/>
  <c r="AA499" i="11"/>
  <c r="K499" i="11"/>
  <c r="AS498" i="11"/>
  <c r="AC498" i="11"/>
  <c r="M498" i="11"/>
  <c r="AU497" i="11"/>
  <c r="AE497" i="11"/>
  <c r="O497" i="11"/>
  <c r="AW496" i="11"/>
  <c r="AG496" i="11"/>
  <c r="Q496" i="11"/>
  <c r="AY495" i="11"/>
  <c r="AI495" i="11"/>
  <c r="S495" i="11"/>
  <c r="C495" i="11"/>
  <c r="AK494" i="11"/>
  <c r="U494" i="11"/>
  <c r="E494" i="11"/>
  <c r="AM493" i="11"/>
  <c r="W493" i="11"/>
  <c r="G493" i="11"/>
  <c r="AO492" i="11"/>
  <c r="Y492" i="11"/>
  <c r="I492" i="11"/>
  <c r="AQ491" i="11"/>
  <c r="AA491" i="11"/>
  <c r="K491" i="11"/>
  <c r="AS490" i="11"/>
  <c r="AC490" i="11"/>
  <c r="M490" i="11"/>
  <c r="AU489" i="11"/>
  <c r="W489" i="11"/>
  <c r="C489" i="11"/>
  <c r="AG488" i="11"/>
  <c r="I488" i="11"/>
  <c r="AM487" i="11"/>
  <c r="S487" i="11"/>
  <c r="AS486" i="11"/>
  <c r="Y486" i="11"/>
  <c r="E486" i="11"/>
  <c r="AE485" i="11"/>
  <c r="K485" i="11"/>
  <c r="AO484" i="11"/>
  <c r="Q484" i="11"/>
  <c r="AU483" i="11"/>
  <c r="AA483" i="11"/>
  <c r="C483" i="11"/>
  <c r="Y482" i="11"/>
  <c r="AU481" i="11"/>
  <c r="K481" i="11"/>
  <c r="Q480" i="11"/>
  <c r="AA479" i="11"/>
  <c r="AG478" i="11"/>
  <c r="AM477" i="11"/>
  <c r="AW476" i="11"/>
  <c r="AY475" i="11"/>
  <c r="AO474" i="11"/>
  <c r="AM473" i="11"/>
  <c r="AC472" i="11"/>
  <c r="W471" i="11"/>
  <c r="Q470" i="11"/>
  <c r="K469" i="11"/>
  <c r="AY467" i="11"/>
  <c r="AW466" i="11"/>
  <c r="AM465" i="11"/>
  <c r="AC464" i="11"/>
  <c r="AA463" i="11"/>
  <c r="Q462" i="11"/>
  <c r="K461" i="11"/>
  <c r="E460" i="11"/>
  <c r="AW458" i="11"/>
  <c r="AM457" i="11"/>
  <c r="M456" i="11"/>
  <c r="AU453" i="11"/>
  <c r="AK450" i="11"/>
  <c r="AU456" i="11"/>
  <c r="S455" i="11"/>
  <c r="AB453" i="11"/>
  <c r="P451" i="11"/>
  <c r="I498" i="11"/>
  <c r="AQ497" i="11"/>
  <c r="AA497" i="11"/>
  <c r="K497" i="11"/>
  <c r="AS496" i="11"/>
  <c r="AC496" i="11"/>
  <c r="M496" i="11"/>
  <c r="AU495" i="11"/>
  <c r="AE495" i="11"/>
  <c r="O495" i="11"/>
  <c r="AW494" i="11"/>
  <c r="AG494" i="11"/>
  <c r="Q494" i="11"/>
  <c r="AY493" i="11"/>
  <c r="AI493" i="11"/>
  <c r="S493" i="11"/>
  <c r="C493" i="11"/>
  <c r="AK492" i="11"/>
  <c r="U492" i="11"/>
  <c r="E492" i="11"/>
  <c r="AM491" i="11"/>
  <c r="W491" i="11"/>
  <c r="G491" i="11"/>
  <c r="AO490" i="11"/>
  <c r="Y490" i="11"/>
  <c r="I490" i="11"/>
  <c r="AM489" i="11"/>
  <c r="S489" i="11"/>
  <c r="AW488" i="11"/>
  <c r="Y488" i="11"/>
  <c r="E488" i="11"/>
  <c r="AI487" i="11"/>
  <c r="K487" i="11"/>
  <c r="AO486" i="11"/>
  <c r="U486" i="11"/>
  <c r="AU485" i="11"/>
  <c r="AA485" i="11"/>
  <c r="G485" i="11"/>
  <c r="AG484" i="11"/>
  <c r="M484" i="11"/>
  <c r="AQ483" i="11"/>
  <c r="S483" i="11"/>
  <c r="AS482" i="11"/>
  <c r="U482" i="11"/>
  <c r="AM481" i="11"/>
  <c r="G481" i="11"/>
  <c r="M480" i="11"/>
  <c r="S479" i="11"/>
  <c r="AC478" i="11"/>
  <c r="AI477" i="11"/>
  <c r="AO476" i="11"/>
  <c r="AU475" i="11"/>
  <c r="AK474" i="11"/>
  <c r="AA473" i="11"/>
  <c r="Y472" i="11"/>
  <c r="O471" i="11"/>
  <c r="I470" i="11"/>
  <c r="C469" i="11"/>
  <c r="AU467" i="11"/>
  <c r="AK466" i="11"/>
  <c r="AI465" i="11"/>
  <c r="Y464" i="11"/>
  <c r="O463" i="11"/>
  <c r="M462" i="11"/>
  <c r="C461" i="11"/>
  <c r="AU459" i="11"/>
  <c r="AO458" i="11"/>
  <c r="AH457" i="11"/>
  <c r="AO455" i="11"/>
  <c r="AI453" i="11"/>
  <c r="Y450" i="11"/>
  <c r="AG456" i="11"/>
  <c r="M455" i="11"/>
  <c r="L453" i="11"/>
  <c r="AX450" i="11"/>
  <c r="AQ489" i="11"/>
  <c r="AA489" i="11"/>
  <c r="K489" i="11"/>
  <c r="AS488" i="11"/>
  <c r="AC488" i="11"/>
  <c r="M488" i="11"/>
  <c r="AU487" i="11"/>
  <c r="AE487" i="11"/>
  <c r="O487" i="11"/>
  <c r="AW486" i="11"/>
  <c r="AG486" i="11"/>
  <c r="Q486" i="11"/>
  <c r="AY485" i="11"/>
  <c r="AI485" i="11"/>
  <c r="S485" i="11"/>
  <c r="C485" i="11"/>
  <c r="AK484" i="11"/>
  <c r="U484" i="11"/>
  <c r="E484" i="11"/>
  <c r="AM483" i="11"/>
  <c r="W483" i="11"/>
  <c r="G483" i="11"/>
  <c r="AK482" i="11"/>
  <c r="M482" i="11"/>
  <c r="AQ481" i="11"/>
  <c r="W481" i="11"/>
  <c r="AW480" i="11"/>
  <c r="AC480" i="11"/>
  <c r="I480" i="11"/>
  <c r="AI479" i="11"/>
  <c r="O479" i="11"/>
  <c r="AS478" i="11"/>
  <c r="U478" i="11"/>
  <c r="AY477" i="11"/>
  <c r="AE477" i="11"/>
  <c r="G477" i="11"/>
  <c r="AK476" i="11"/>
  <c r="Q476" i="11"/>
  <c r="AI475" i="11"/>
  <c r="G475" i="11"/>
  <c r="AG474" i="11"/>
  <c r="AY473" i="11"/>
  <c r="W473" i="11"/>
  <c r="AS472" i="11"/>
  <c r="M472" i="11"/>
  <c r="AM471" i="11"/>
  <c r="K471" i="11"/>
  <c r="AC470" i="11"/>
  <c r="AY469" i="11"/>
  <c r="AA469" i="11"/>
  <c r="AS468" i="11"/>
  <c r="Q468" i="11"/>
  <c r="AM467" i="11"/>
  <c r="G467" i="11"/>
  <c r="AG466" i="11"/>
  <c r="E466" i="11"/>
  <c r="W465" i="11"/>
  <c r="AS464" i="11"/>
  <c r="U464" i="11"/>
  <c r="AM463" i="11"/>
  <c r="K463" i="11"/>
  <c r="AG462" i="11"/>
  <c r="AY461" i="11"/>
  <c r="AA461" i="11"/>
  <c r="AW460" i="11"/>
  <c r="Q460" i="11"/>
  <c r="AM459" i="11"/>
  <c r="O459" i="11"/>
  <c r="AG458" i="11"/>
  <c r="E458" i="11"/>
  <c r="W457" i="11"/>
  <c r="Z456" i="11"/>
  <c r="AG455" i="11"/>
  <c r="AH454" i="11"/>
  <c r="C453" i="11"/>
  <c r="AB451" i="11"/>
  <c r="N450" i="11"/>
  <c r="I457" i="11"/>
  <c r="AA456" i="11"/>
  <c r="AN455" i="11"/>
  <c r="AU454" i="11"/>
  <c r="J454" i="11"/>
  <c r="D453" i="11"/>
  <c r="AN451" i="11"/>
  <c r="AH450" i="11"/>
  <c r="O481" i="11"/>
  <c r="AS480" i="11"/>
  <c r="Y480" i="11"/>
  <c r="AY479" i="11"/>
  <c r="AE479" i="11"/>
  <c r="K479" i="11"/>
  <c r="AK478" i="11"/>
  <c r="Q478" i="11"/>
  <c r="AU477" i="11"/>
  <c r="W477" i="11"/>
  <c r="C477" i="11"/>
  <c r="AG476" i="11"/>
  <c r="E476" i="11"/>
  <c r="AE475" i="11"/>
  <c r="C475" i="11"/>
  <c r="U474" i="11"/>
  <c r="AQ473" i="11"/>
  <c r="S473" i="11"/>
  <c r="AK472" i="11"/>
  <c r="I472" i="11"/>
  <c r="AE471" i="11"/>
  <c r="AW470" i="11"/>
  <c r="Y470" i="11"/>
  <c r="AU469" i="11"/>
  <c r="O469" i="11"/>
  <c r="AK468" i="11"/>
  <c r="M468" i="11"/>
  <c r="AE467" i="11"/>
  <c r="C467" i="11"/>
  <c r="Y466" i="11"/>
  <c r="AQ465" i="11"/>
  <c r="S465" i="11"/>
  <c r="AO464" i="11"/>
  <c r="I464" i="11"/>
  <c r="AE463" i="11"/>
  <c r="G463" i="11"/>
  <c r="Y462" i="11"/>
  <c r="AU461" i="11"/>
  <c r="S461" i="11"/>
  <c r="AK460" i="11"/>
  <c r="M460" i="11"/>
  <c r="AI459" i="11"/>
  <c r="C459" i="11"/>
  <c r="Y458" i="11"/>
  <c r="AY457" i="11"/>
  <c r="L457" i="11"/>
  <c r="S456" i="11"/>
  <c r="T455" i="11"/>
  <c r="F454" i="11"/>
  <c r="AP452" i="11"/>
  <c r="S451" i="11"/>
  <c r="AC457" i="11"/>
  <c r="AY456" i="11"/>
  <c r="V456" i="11"/>
  <c r="AC455" i="11"/>
  <c r="AP454" i="11"/>
  <c r="AR453" i="11"/>
  <c r="AD452" i="11"/>
  <c r="AF451" i="11"/>
  <c r="Z450" i="11"/>
  <c r="AW482" i="11"/>
  <c r="AG482" i="11"/>
  <c r="Q482" i="11"/>
  <c r="AY481" i="11"/>
  <c r="AI481" i="11"/>
  <c r="S481" i="11"/>
  <c r="C481" i="11"/>
  <c r="AK480" i="11"/>
  <c r="U480" i="11"/>
  <c r="E480" i="11"/>
  <c r="AM479" i="11"/>
  <c r="W479" i="11"/>
  <c r="G479" i="11"/>
  <c r="AO478" i="11"/>
  <c r="Y478" i="11"/>
  <c r="I478" i="11"/>
  <c r="AQ477" i="11"/>
  <c r="AA477" i="11"/>
  <c r="K477" i="11"/>
  <c r="AS476" i="11"/>
  <c r="AC476" i="11"/>
  <c r="M476" i="11"/>
  <c r="AM475" i="11"/>
  <c r="S475" i="11"/>
  <c r="AW474" i="11"/>
  <c r="Y474" i="11"/>
  <c r="E474" i="11"/>
  <c r="AI473" i="11"/>
  <c r="K473" i="11"/>
  <c r="AO472" i="11"/>
  <c r="U472" i="11"/>
  <c r="AU471" i="11"/>
  <c r="AA471" i="11"/>
  <c r="G471" i="11"/>
  <c r="AG470" i="11"/>
  <c r="M470" i="11"/>
  <c r="AQ469" i="11"/>
  <c r="S469" i="11"/>
  <c r="AW468" i="11"/>
  <c r="AC468" i="11"/>
  <c r="E468" i="11"/>
  <c r="AI467" i="11"/>
  <c r="O467" i="11"/>
  <c r="AO466" i="11"/>
  <c r="U466" i="11"/>
  <c r="AY465" i="11"/>
  <c r="AA465" i="11"/>
  <c r="G465" i="11"/>
  <c r="AK464" i="11"/>
  <c r="M464" i="11"/>
  <c r="AQ463" i="11"/>
  <c r="W463" i="11"/>
  <c r="AW462" i="11"/>
  <c r="AC462" i="11"/>
  <c r="I462" i="11"/>
  <c r="AI461" i="11"/>
  <c r="O461" i="11"/>
  <c r="AS460" i="11"/>
  <c r="U460" i="11"/>
  <c r="AY459" i="11"/>
  <c r="AE459" i="11"/>
  <c r="G459" i="11"/>
  <c r="AK458" i="11"/>
  <c r="Q458" i="11"/>
  <c r="AQ457" i="11"/>
  <c r="R457" i="11"/>
  <c r="AO456" i="11"/>
  <c r="AV455" i="11"/>
  <c r="L455" i="11"/>
  <c r="AA454" i="11"/>
  <c r="O453" i="11"/>
  <c r="J452" i="11"/>
  <c r="G451" i="11"/>
  <c r="AG457" i="11"/>
  <c r="M457" i="11"/>
  <c r="AQ456" i="11"/>
  <c r="K456" i="11"/>
  <c r="AI455" i="11"/>
  <c r="H455" i="11"/>
  <c r="Z454" i="11"/>
  <c r="AJ453" i="11"/>
  <c r="AT452" i="11"/>
  <c r="AV451" i="11"/>
  <c r="H451" i="11"/>
  <c r="R450" i="11"/>
  <c r="I476" i="11"/>
  <c r="AQ475" i="11"/>
  <c r="AA475" i="11"/>
  <c r="K475" i="11"/>
  <c r="AS474" i="11"/>
  <c r="AC474" i="11"/>
  <c r="M474" i="11"/>
  <c r="AU473" i="11"/>
  <c r="AE473" i="11"/>
  <c r="O473" i="11"/>
  <c r="AW472" i="11"/>
  <c r="AG472" i="11"/>
  <c r="Q472" i="11"/>
  <c r="AY471" i="11"/>
  <c r="AI471" i="11"/>
  <c r="S471" i="11"/>
  <c r="C471" i="11"/>
  <c r="AK470" i="11"/>
  <c r="U470" i="11"/>
  <c r="E470" i="11"/>
  <c r="AM469" i="11"/>
  <c r="W469" i="11"/>
  <c r="G469" i="11"/>
  <c r="AO468" i="11"/>
  <c r="Y468" i="11"/>
  <c r="I468" i="11"/>
  <c r="AQ467" i="11"/>
  <c r="AA467" i="11"/>
  <c r="K467" i="11"/>
  <c r="AS466" i="11"/>
  <c r="AC466" i="11"/>
  <c r="M466" i="11"/>
  <c r="AU465" i="11"/>
  <c r="AE465" i="11"/>
  <c r="O465" i="11"/>
  <c r="AW464" i="11"/>
  <c r="AG464" i="11"/>
  <c r="Q464" i="11"/>
  <c r="AY463" i="11"/>
  <c r="AI463" i="11"/>
  <c r="S463" i="11"/>
  <c r="C463" i="11"/>
  <c r="AK462" i="11"/>
  <c r="U462" i="11"/>
  <c r="E462" i="11"/>
  <c r="AM461" i="11"/>
  <c r="W461" i="11"/>
  <c r="G461" i="11"/>
  <c r="AO460" i="11"/>
  <c r="Y460" i="11"/>
  <c r="I460" i="11"/>
  <c r="AQ459" i="11"/>
  <c r="AA459" i="11"/>
  <c r="K459" i="11"/>
  <c r="AS458" i="11"/>
  <c r="AC458" i="11"/>
  <c r="M458" i="11"/>
  <c r="AU457" i="11"/>
  <c r="AB457" i="11"/>
  <c r="G457" i="11"/>
  <c r="AH456" i="11"/>
  <c r="E456" i="11"/>
  <c r="AA455" i="11"/>
  <c r="AW454" i="11"/>
  <c r="Q454" i="11"/>
  <c r="X453" i="11"/>
  <c r="AG452" i="11"/>
  <c r="AM451" i="11"/>
  <c r="AT450" i="11"/>
  <c r="AK457" i="11"/>
  <c r="U457" i="11"/>
  <c r="E457" i="11"/>
  <c r="AL456" i="11"/>
  <c r="Q456" i="11"/>
  <c r="AS455" i="11"/>
  <c r="X455" i="11"/>
  <c r="C455" i="11"/>
  <c r="AE454" i="11"/>
  <c r="AZ453" i="11"/>
  <c r="T453" i="11"/>
  <c r="AL452" i="11"/>
  <c r="F452" i="11"/>
  <c r="X451" i="11"/>
  <c r="AP450" i="11"/>
  <c r="J450" i="11"/>
  <c r="C613" i="11" a="1"/>
  <c r="C396" i="11"/>
  <c r="I396" i="11"/>
  <c r="Q396" i="11"/>
  <c r="Y396" i="11"/>
  <c r="AG396" i="11"/>
  <c r="AO396" i="11"/>
  <c r="AW396" i="11"/>
  <c r="E397" i="11"/>
  <c r="K397" i="11"/>
  <c r="P397" i="11"/>
  <c r="U397" i="11"/>
  <c r="AA397" i="11"/>
  <c r="AF397" i="11"/>
  <c r="AK397" i="11"/>
  <c r="AQ397" i="11"/>
  <c r="AV397" i="11"/>
  <c r="C398" i="11"/>
  <c r="I398" i="11"/>
  <c r="N398" i="11"/>
  <c r="S398" i="11"/>
  <c r="Y398" i="11"/>
  <c r="AD398" i="11"/>
  <c r="AI398" i="11"/>
  <c r="AO398" i="11"/>
  <c r="AT398" i="11"/>
  <c r="AY398" i="11"/>
  <c r="G399" i="11"/>
  <c r="L399" i="11"/>
  <c r="Q399" i="11"/>
  <c r="W399" i="11"/>
  <c r="AB399" i="11"/>
  <c r="AG399" i="11"/>
  <c r="AM399" i="11"/>
  <c r="AR399" i="11"/>
  <c r="AW399" i="11"/>
  <c r="E400" i="11"/>
  <c r="J400" i="11"/>
  <c r="O400" i="11"/>
  <c r="U400" i="11"/>
  <c r="Z400" i="11"/>
  <c r="AE400" i="11"/>
  <c r="AK400" i="11"/>
  <c r="AP400" i="11"/>
  <c r="AU400" i="11"/>
  <c r="C401" i="11"/>
  <c r="H401" i="11"/>
  <c r="M401" i="11"/>
  <c r="S401" i="11"/>
  <c r="X401" i="11"/>
  <c r="AC401" i="11"/>
  <c r="AI401" i="11"/>
  <c r="AN401" i="11"/>
  <c r="AS401" i="11"/>
  <c r="AY401" i="11"/>
  <c r="F402" i="11"/>
  <c r="K402" i="11"/>
  <c r="Q402" i="11"/>
  <c r="V402" i="11"/>
  <c r="AA402" i="11"/>
  <c r="AG402" i="11"/>
  <c r="AL402" i="11"/>
  <c r="AQ402" i="11"/>
  <c r="AU402" i="11"/>
  <c r="AY402" i="11"/>
  <c r="E403" i="11"/>
  <c r="I403" i="11"/>
  <c r="M403" i="11"/>
  <c r="Q403" i="11"/>
  <c r="U403" i="11"/>
  <c r="Y403" i="11"/>
  <c r="AC403" i="11"/>
  <c r="AG403" i="11"/>
  <c r="AK403" i="11"/>
  <c r="AO403" i="11"/>
  <c r="AS403" i="11"/>
  <c r="AW403" i="11"/>
  <c r="C404" i="11"/>
  <c r="G404" i="11"/>
  <c r="K404" i="11"/>
  <c r="O404" i="11"/>
  <c r="S404" i="11"/>
  <c r="W404" i="11"/>
  <c r="AA404" i="11"/>
  <c r="AE404" i="11"/>
  <c r="AI404" i="11"/>
  <c r="AM404" i="11"/>
  <c r="AQ404" i="11"/>
  <c r="AU404" i="11"/>
  <c r="AY404" i="11"/>
  <c r="E405" i="11"/>
  <c r="I405" i="11"/>
  <c r="M405" i="11"/>
  <c r="Q405" i="11"/>
  <c r="U405" i="11"/>
  <c r="Y405" i="11"/>
  <c r="AC405" i="11"/>
  <c r="AG405" i="11"/>
  <c r="AK405" i="11"/>
  <c r="AO405" i="11"/>
  <c r="AS405" i="11"/>
  <c r="AW405" i="11"/>
  <c r="C406" i="11"/>
  <c r="G406" i="11"/>
  <c r="K406" i="11"/>
  <c r="O406" i="11"/>
  <c r="S406" i="11"/>
  <c r="W406" i="11"/>
  <c r="AA406" i="11"/>
  <c r="AE406" i="11"/>
  <c r="AI406" i="11"/>
  <c r="AM406" i="11"/>
  <c r="AQ406" i="11"/>
  <c r="AU406" i="11"/>
  <c r="AY406" i="11"/>
  <c r="E407" i="11"/>
  <c r="I407" i="11"/>
  <c r="M407" i="11"/>
  <c r="J396" i="11"/>
  <c r="R396" i="11"/>
  <c r="Z396" i="11"/>
  <c r="AH396" i="11"/>
  <c r="AP396" i="11"/>
  <c r="AX396" i="11"/>
  <c r="G397" i="11"/>
  <c r="L397" i="11"/>
  <c r="Q397" i="11"/>
  <c r="W397" i="11"/>
  <c r="AB397" i="11"/>
  <c r="AG397" i="11"/>
  <c r="M396" i="11"/>
  <c r="U396" i="11"/>
  <c r="AC396" i="11"/>
  <c r="AK396" i="11"/>
  <c r="AS396" i="11"/>
  <c r="C397" i="11"/>
  <c r="H397" i="11"/>
  <c r="M397" i="11"/>
  <c r="S397" i="11"/>
  <c r="X397" i="11"/>
  <c r="AC397" i="11"/>
  <c r="AI397" i="11"/>
  <c r="AN397" i="11"/>
  <c r="AS397" i="11"/>
  <c r="AY397" i="11"/>
  <c r="F398" i="11"/>
  <c r="K398" i="11"/>
  <c r="Q398" i="11"/>
  <c r="V398" i="11"/>
  <c r="AA398" i="11"/>
  <c r="AG398" i="11"/>
  <c r="AL398" i="11"/>
  <c r="AQ398" i="11"/>
  <c r="AW398" i="11"/>
  <c r="D399" i="11"/>
  <c r="I399" i="11"/>
  <c r="O399" i="11"/>
  <c r="T399" i="11"/>
  <c r="Y399" i="11"/>
  <c r="AE399" i="11"/>
  <c r="AJ399" i="11"/>
  <c r="AO399" i="11"/>
  <c r="AU399" i="11"/>
  <c r="AZ399" i="11"/>
  <c r="G400" i="11"/>
  <c r="M400" i="11"/>
  <c r="R400" i="11"/>
  <c r="W400" i="11"/>
  <c r="AC400" i="11"/>
  <c r="AH400" i="11"/>
  <c r="AM400" i="11"/>
  <c r="AS400" i="11"/>
  <c r="AX400" i="11"/>
  <c r="E401" i="11"/>
  <c r="K401" i="11"/>
  <c r="P401" i="11"/>
  <c r="U401" i="11"/>
  <c r="AA401" i="11"/>
  <c r="AF401" i="11"/>
  <c r="AK401" i="11"/>
  <c r="AQ401" i="11"/>
  <c r="AV401" i="11"/>
  <c r="C402" i="11"/>
  <c r="I402" i="11"/>
  <c r="N402" i="11"/>
  <c r="S402" i="11"/>
  <c r="Y402" i="11"/>
  <c r="AD402" i="11"/>
  <c r="AI402" i="11"/>
  <c r="AO402" i="11"/>
  <c r="AS402" i="11"/>
  <c r="AW402" i="11"/>
  <c r="C403" i="11"/>
  <c r="G403" i="11"/>
  <c r="K403" i="11"/>
  <c r="O403" i="11"/>
  <c r="S403" i="11"/>
  <c r="W403" i="11"/>
  <c r="AA403" i="11"/>
  <c r="AE403" i="11"/>
  <c r="AI403" i="11"/>
  <c r="AM403" i="11"/>
  <c r="AQ403" i="11"/>
  <c r="AU403" i="11"/>
  <c r="AY403" i="11"/>
  <c r="E404" i="11"/>
  <c r="I404" i="11"/>
  <c r="M404" i="11"/>
  <c r="Q404" i="11"/>
  <c r="U404" i="11"/>
  <c r="Y404" i="11"/>
  <c r="AC404" i="11"/>
  <c r="AG404" i="11"/>
  <c r="AK404" i="11"/>
  <c r="AO404" i="11"/>
  <c r="AS404" i="11"/>
  <c r="AW404" i="11"/>
  <c r="C405" i="11"/>
  <c r="G405" i="11"/>
  <c r="K405" i="11"/>
  <c r="O405" i="11"/>
  <c r="S405" i="11"/>
  <c r="W405" i="11"/>
  <c r="AA405" i="11"/>
  <c r="AE405" i="11"/>
  <c r="AI405" i="11"/>
  <c r="AM405" i="11"/>
  <c r="AQ405" i="11"/>
  <c r="AU405" i="11"/>
  <c r="AY405" i="11"/>
  <c r="E406" i="11"/>
  <c r="I406" i="11"/>
  <c r="M406" i="11"/>
  <c r="Q406" i="11"/>
  <c r="U406" i="11"/>
  <c r="Y406" i="11"/>
  <c r="AC406" i="11"/>
  <c r="AG406" i="11"/>
  <c r="AK406" i="11"/>
  <c r="AO406" i="11"/>
  <c r="AS406" i="11"/>
  <c r="AW406" i="11"/>
  <c r="C407" i="11"/>
  <c r="G407" i="11"/>
  <c r="K407" i="11"/>
  <c r="O407" i="11"/>
  <c r="S407" i="11"/>
  <c r="W407" i="11"/>
  <c r="AA407" i="11"/>
  <c r="AE407" i="11"/>
  <c r="AI407" i="11"/>
  <c r="AM407" i="11"/>
  <c r="AQ407" i="11"/>
  <c r="AU407" i="11"/>
  <c r="AY407" i="11"/>
  <c r="E408" i="11"/>
  <c r="I408" i="11"/>
  <c r="M408" i="11"/>
  <c r="Q408" i="11"/>
  <c r="U408" i="11"/>
  <c r="Y408" i="11"/>
  <c r="AC408" i="11"/>
  <c r="AG408" i="11"/>
  <c r="AK408" i="11"/>
  <c r="AO408" i="11"/>
  <c r="AS408" i="11"/>
  <c r="AW408" i="11"/>
  <c r="C409" i="11"/>
  <c r="G409" i="11"/>
  <c r="K409" i="11"/>
  <c r="O409" i="11"/>
  <c r="S409" i="11"/>
  <c r="W409" i="11"/>
  <c r="AA409" i="11"/>
  <c r="AE409" i="11"/>
  <c r="AI409" i="11"/>
  <c r="AM409" i="11"/>
  <c r="AQ409" i="11"/>
  <c r="AU409" i="11"/>
  <c r="AY409" i="11"/>
  <c r="E410" i="11"/>
  <c r="I410" i="11"/>
  <c r="M410" i="11"/>
  <c r="Q410" i="11"/>
  <c r="U410" i="11"/>
  <c r="Y410" i="11"/>
  <c r="AC410" i="11"/>
  <c r="AG410" i="11"/>
  <c r="AK410" i="11"/>
  <c r="AO410" i="11"/>
  <c r="AS410" i="11"/>
  <c r="AW410" i="11"/>
  <c r="C411" i="11"/>
  <c r="G411" i="11"/>
  <c r="K411" i="11"/>
  <c r="O411" i="11"/>
  <c r="S411" i="11"/>
  <c r="W411" i="11"/>
  <c r="AA411" i="11"/>
  <c r="AE411" i="11"/>
  <c r="AI411" i="11"/>
  <c r="AM411" i="11"/>
  <c r="AQ411" i="11"/>
  <c r="AU411" i="11"/>
  <c r="AY411" i="11"/>
  <c r="E412" i="11"/>
  <c r="I412" i="11"/>
  <c r="M412" i="11"/>
  <c r="Q412" i="11"/>
  <c r="U412" i="11"/>
  <c r="Y412" i="11"/>
  <c r="AC412" i="11"/>
  <c r="AG412" i="11"/>
  <c r="AK412" i="11"/>
  <c r="AO412" i="11"/>
  <c r="AS412" i="11"/>
  <c r="AW412" i="11"/>
  <c r="C413" i="11"/>
  <c r="G413" i="11"/>
  <c r="K413" i="11"/>
  <c r="O413" i="11"/>
  <c r="S413" i="11"/>
  <c r="W413" i="11"/>
  <c r="AA413" i="11"/>
  <c r="AE413" i="11"/>
  <c r="AI413" i="11"/>
  <c r="AM413" i="11"/>
  <c r="AQ413" i="11"/>
  <c r="AU413" i="11"/>
  <c r="AY413" i="11"/>
  <c r="E414" i="11"/>
  <c r="I414" i="11"/>
  <c r="M414" i="11"/>
  <c r="Q414" i="11"/>
  <c r="U414" i="11"/>
  <c r="Y414" i="11"/>
  <c r="AC414" i="11"/>
  <c r="AG414" i="11"/>
  <c r="AK414" i="11"/>
  <c r="AO414" i="11"/>
  <c r="AS414" i="11"/>
  <c r="AW414" i="11"/>
  <c r="C415" i="11"/>
  <c r="G415" i="11"/>
  <c r="K415" i="11"/>
  <c r="O415" i="11"/>
  <c r="S415" i="11"/>
  <c r="W415" i="11"/>
  <c r="AA415" i="11"/>
  <c r="AE415" i="11"/>
  <c r="AI415" i="11"/>
  <c r="AM415" i="11"/>
  <c r="AQ415" i="11"/>
  <c r="AU415" i="11"/>
  <c r="AY415" i="11"/>
  <c r="E416" i="11"/>
  <c r="I416" i="11"/>
  <c r="M416" i="11"/>
  <c r="Q416" i="11"/>
  <c r="U416" i="11"/>
  <c r="Y416" i="11"/>
  <c r="AC416" i="11"/>
  <c r="AG416" i="11"/>
  <c r="AK416" i="11"/>
  <c r="AO416" i="11"/>
  <c r="AS416" i="11"/>
  <c r="AW416" i="11"/>
  <c r="C417" i="11"/>
  <c r="G417" i="11"/>
  <c r="K417" i="11"/>
  <c r="O417" i="11"/>
  <c r="S417" i="11"/>
  <c r="W417" i="11"/>
  <c r="AA417" i="11"/>
  <c r="AE417" i="11"/>
  <c r="AI417" i="11"/>
  <c r="AM417" i="11"/>
  <c r="AQ417" i="11"/>
  <c r="AU417" i="11"/>
  <c r="AY417" i="11"/>
  <c r="E418" i="11"/>
  <c r="I418" i="11"/>
  <c r="M418" i="11"/>
  <c r="Q418" i="11"/>
  <c r="U418" i="11"/>
  <c r="Y418" i="11"/>
  <c r="AC418" i="11"/>
  <c r="AG418" i="11"/>
  <c r="AK418" i="11"/>
  <c r="AO418" i="11"/>
  <c r="AS418" i="11"/>
  <c r="AW418" i="11"/>
  <c r="C419" i="11"/>
  <c r="G419" i="11"/>
  <c r="K419" i="11"/>
  <c r="O419" i="11"/>
  <c r="S419" i="11"/>
  <c r="W419" i="11"/>
  <c r="AA419" i="11"/>
  <c r="AE419" i="11"/>
  <c r="AI419" i="11"/>
  <c r="AM419" i="11"/>
  <c r="AQ419" i="11"/>
  <c r="AU419" i="11"/>
  <c r="AY419" i="11"/>
  <c r="E420" i="11"/>
  <c r="I420" i="11"/>
  <c r="M420" i="11"/>
  <c r="Q420" i="11"/>
  <c r="U420" i="11"/>
  <c r="Y420" i="11"/>
  <c r="AC420" i="11"/>
  <c r="AG420" i="11"/>
  <c r="AK420" i="11"/>
  <c r="AO420" i="11"/>
  <c r="AS420" i="11"/>
  <c r="AW420" i="11"/>
  <c r="C421" i="11"/>
  <c r="G421" i="11"/>
  <c r="K421" i="11"/>
  <c r="O421" i="11"/>
  <c r="S421" i="11"/>
  <c r="W421" i="11"/>
  <c r="AA421" i="11"/>
  <c r="AE421" i="11"/>
  <c r="AI421" i="11"/>
  <c r="AM421" i="11"/>
  <c r="AQ421" i="11"/>
  <c r="AU421" i="11"/>
  <c r="AY421" i="11"/>
  <c r="E422" i="11"/>
  <c r="I422" i="11"/>
  <c r="M422" i="11"/>
  <c r="Q422" i="11"/>
  <c r="U422" i="11"/>
  <c r="Y422" i="11"/>
  <c r="AC422" i="11"/>
  <c r="AG422" i="11"/>
  <c r="AK422" i="11"/>
  <c r="AO422" i="11"/>
  <c r="AS422" i="11"/>
  <c r="AW422" i="11"/>
  <c r="C423" i="11"/>
  <c r="G423" i="11"/>
  <c r="K423" i="11"/>
  <c r="O423" i="11"/>
  <c r="S423" i="11"/>
  <c r="W423" i="11"/>
  <c r="AA423" i="11"/>
  <c r="AE423" i="11"/>
  <c r="AI423" i="11"/>
  <c r="AM423" i="11"/>
  <c r="AQ423" i="11"/>
  <c r="AU423" i="11"/>
  <c r="AY423" i="11"/>
  <c r="E424" i="11"/>
  <c r="I424" i="11"/>
  <c r="M424" i="11"/>
  <c r="Q424" i="11"/>
  <c r="U424" i="11"/>
  <c r="Y424" i="11"/>
  <c r="AC424" i="11"/>
  <c r="AG424" i="11"/>
  <c r="AK424" i="11"/>
  <c r="AO424" i="11"/>
  <c r="AS424" i="11"/>
  <c r="AW424" i="11"/>
  <c r="C425" i="11"/>
  <c r="G425" i="11"/>
  <c r="K425" i="11"/>
  <c r="O425" i="11"/>
  <c r="S425" i="11"/>
  <c r="W425" i="11"/>
  <c r="AA425" i="11"/>
  <c r="AE425" i="11"/>
  <c r="AI425" i="11"/>
  <c r="AM425" i="11"/>
  <c r="AQ425" i="11"/>
  <c r="AU425" i="11"/>
  <c r="AY425" i="11"/>
  <c r="E426" i="11"/>
  <c r="I426" i="11"/>
  <c r="M426" i="11"/>
  <c r="Q426" i="11"/>
  <c r="U426" i="11"/>
  <c r="Y426" i="11"/>
  <c r="AC426" i="11"/>
  <c r="AG426" i="11"/>
  <c r="AK426" i="11"/>
  <c r="AO426" i="11"/>
  <c r="AS426" i="11"/>
  <c r="AW426" i="11"/>
  <c r="C427" i="11"/>
  <c r="G427" i="11"/>
  <c r="K427" i="11"/>
  <c r="O427" i="11"/>
  <c r="S427" i="11"/>
  <c r="W427" i="11"/>
  <c r="AA427" i="11"/>
  <c r="AE427" i="11"/>
  <c r="AI427" i="11"/>
  <c r="AM427" i="11"/>
  <c r="AQ427" i="11"/>
  <c r="AU427" i="11"/>
  <c r="AY427" i="11"/>
  <c r="E428" i="11"/>
  <c r="I428" i="11"/>
  <c r="M428" i="11"/>
  <c r="Q428" i="11"/>
  <c r="U428" i="11"/>
  <c r="Y428" i="11"/>
  <c r="AC428" i="11"/>
  <c r="AG428" i="11"/>
  <c r="AK428" i="11"/>
  <c r="AO428" i="11"/>
  <c r="AS428" i="11"/>
  <c r="AW428" i="11"/>
  <c r="C429" i="11"/>
  <c r="G429" i="11"/>
  <c r="K429" i="11"/>
  <c r="O429" i="11"/>
  <c r="S429" i="11"/>
  <c r="W429" i="11"/>
  <c r="AA429" i="11"/>
  <c r="AE429" i="11"/>
  <c r="AI429" i="11"/>
  <c r="AM429" i="11"/>
  <c r="AQ429" i="11"/>
  <c r="AU429" i="11"/>
  <c r="AY429" i="11"/>
  <c r="E430" i="11"/>
  <c r="I430" i="11"/>
  <c r="M430" i="11"/>
  <c r="Q430" i="11"/>
  <c r="U430" i="11"/>
  <c r="Y430" i="11"/>
  <c r="AC430" i="11"/>
  <c r="AG430" i="11"/>
  <c r="AK430" i="11"/>
  <c r="AO430" i="11"/>
  <c r="AS430" i="11"/>
  <c r="AW430" i="11"/>
  <c r="C431" i="11"/>
  <c r="G431" i="11"/>
  <c r="K431" i="11"/>
  <c r="O431" i="11"/>
  <c r="S431" i="11"/>
  <c r="W431" i="11"/>
  <c r="AA431" i="11"/>
  <c r="AE431" i="11"/>
  <c r="AI431" i="11"/>
  <c r="AM431" i="11"/>
  <c r="AQ431" i="11"/>
  <c r="AU431" i="11"/>
  <c r="AY431" i="11"/>
  <c r="E432" i="11"/>
  <c r="I432" i="11"/>
  <c r="M432" i="11"/>
  <c r="Q432" i="11"/>
  <c r="U432" i="11"/>
  <c r="Y432" i="11"/>
  <c r="AC432" i="11"/>
  <c r="AG432" i="11"/>
  <c r="AK432" i="11"/>
  <c r="AO432" i="11"/>
  <c r="AS432" i="11"/>
  <c r="AW432" i="11"/>
  <c r="C433" i="11"/>
  <c r="G433" i="11"/>
  <c r="K433" i="11"/>
  <c r="O433" i="11"/>
  <c r="S433" i="11"/>
  <c r="W433" i="11"/>
  <c r="AA433" i="11"/>
  <c r="AE433" i="11"/>
  <c r="AI433" i="11"/>
  <c r="AM433" i="11"/>
  <c r="AQ433" i="11"/>
  <c r="AU433" i="11"/>
  <c r="AY433" i="11"/>
  <c r="E434" i="11"/>
  <c r="I434" i="11"/>
  <c r="M434" i="11"/>
  <c r="Q434" i="11"/>
  <c r="U434" i="11"/>
  <c r="Y434" i="11"/>
  <c r="AC434" i="11"/>
  <c r="AG434" i="11"/>
  <c r="AK434" i="11"/>
  <c r="AO434" i="11"/>
  <c r="AS434" i="11"/>
  <c r="AW434" i="11"/>
  <c r="C435" i="11"/>
  <c r="G435" i="11"/>
  <c r="K435" i="11"/>
  <c r="O435" i="11"/>
  <c r="S435" i="11"/>
  <c r="W435" i="11"/>
  <c r="AA435" i="11"/>
  <c r="AE435" i="11"/>
  <c r="AI435" i="11"/>
  <c r="AM435" i="11"/>
  <c r="AQ435" i="11"/>
  <c r="AU435" i="11"/>
  <c r="AY435" i="11"/>
  <c r="E436" i="11"/>
  <c r="I436" i="11"/>
  <c r="M436" i="11"/>
  <c r="Q436" i="11"/>
  <c r="U436" i="11"/>
  <c r="Y436" i="11"/>
  <c r="AC436" i="11"/>
  <c r="AG436" i="11"/>
  <c r="AK436" i="11"/>
  <c r="AO436" i="11"/>
  <c r="AS436" i="11"/>
  <c r="AW436" i="11"/>
  <c r="C437" i="11"/>
  <c r="G437" i="11"/>
  <c r="K437" i="11"/>
  <c r="O437" i="11"/>
  <c r="S437" i="11"/>
  <c r="W437" i="11"/>
  <c r="AA437" i="11"/>
  <c r="AE437" i="11"/>
  <c r="AI437" i="11"/>
  <c r="AM437" i="11"/>
  <c r="AQ437" i="11"/>
  <c r="AU437" i="11"/>
  <c r="AY437" i="11"/>
  <c r="E438" i="11"/>
  <c r="I438" i="11"/>
  <c r="M438" i="11"/>
  <c r="Q438" i="11"/>
  <c r="U438" i="11"/>
  <c r="Y438" i="11"/>
  <c r="AC438" i="11"/>
  <c r="AG438" i="11"/>
  <c r="AK438" i="11"/>
  <c r="AO438" i="11"/>
  <c r="AS438" i="11"/>
  <c r="AW438" i="11"/>
  <c r="C439" i="11"/>
  <c r="G439" i="11"/>
  <c r="K439" i="11"/>
  <c r="O439" i="11"/>
  <c r="S439" i="11"/>
  <c r="W439" i="11"/>
  <c r="AA439" i="11"/>
  <c r="AE439" i="11"/>
  <c r="AI439" i="11"/>
  <c r="AM439" i="11"/>
  <c r="AQ439" i="11"/>
  <c r="AU439" i="11"/>
  <c r="AY439" i="11"/>
  <c r="E440" i="11"/>
  <c r="I440" i="11"/>
  <c r="M440" i="11"/>
  <c r="Q440" i="11"/>
  <c r="U440" i="11"/>
  <c r="Y440" i="11"/>
  <c r="AC440" i="11"/>
  <c r="AG440" i="11"/>
  <c r="AK440" i="11"/>
  <c r="AO440" i="11"/>
  <c r="AS440" i="11"/>
  <c r="AW440" i="11"/>
  <c r="C441" i="11"/>
  <c r="G441" i="11"/>
  <c r="K441" i="11"/>
  <c r="O441" i="11"/>
  <c r="S441" i="11"/>
  <c r="W441" i="11"/>
  <c r="AA441" i="11"/>
  <c r="AE441" i="11"/>
  <c r="AI441" i="11"/>
  <c r="AM441" i="11"/>
  <c r="AQ441" i="11"/>
  <c r="AU441" i="11"/>
  <c r="AY441" i="11"/>
  <c r="E442" i="11"/>
  <c r="I442" i="11"/>
  <c r="M442" i="11"/>
  <c r="Q442" i="11"/>
  <c r="U442" i="11"/>
  <c r="Y442" i="11"/>
  <c r="AC442" i="11"/>
  <c r="AG442" i="11"/>
  <c r="AK442" i="11"/>
  <c r="AO442" i="11"/>
  <c r="AS442" i="11"/>
  <c r="AW442" i="11"/>
  <c r="C443" i="11"/>
  <c r="G443" i="11"/>
  <c r="K443" i="11"/>
  <c r="O443" i="11"/>
  <c r="S443" i="11"/>
  <c r="W443" i="11"/>
  <c r="AA443" i="11"/>
  <c r="AE443" i="11"/>
  <c r="AI443" i="11"/>
  <c r="AM443" i="11"/>
  <c r="AQ443" i="11"/>
  <c r="AU443" i="11"/>
  <c r="AY443" i="11"/>
  <c r="E444" i="11"/>
  <c r="I444" i="11"/>
  <c r="M444" i="11"/>
  <c r="Q444" i="11"/>
  <c r="U444" i="11"/>
  <c r="Y444" i="11"/>
  <c r="AC444" i="11"/>
  <c r="AG444" i="11"/>
  <c r="AK444" i="11"/>
  <c r="AO444" i="11"/>
  <c r="AS444" i="11"/>
  <c r="AW444" i="11"/>
  <c r="C445" i="11"/>
  <c r="G445" i="11"/>
  <c r="K445" i="11"/>
  <c r="O445" i="11"/>
  <c r="S445" i="11"/>
  <c r="W445" i="11"/>
  <c r="AA445" i="11"/>
  <c r="AE445" i="11"/>
  <c r="AI445" i="11"/>
  <c r="AM445" i="11"/>
  <c r="AQ445" i="11"/>
  <c r="AU445" i="11"/>
  <c r="AY445" i="11"/>
  <c r="AD396" i="11"/>
  <c r="I397" i="11"/>
  <c r="AE397" i="11"/>
  <c r="AR397" i="11"/>
  <c r="E398" i="11"/>
  <c r="O398" i="11"/>
  <c r="Z398" i="11"/>
  <c r="AK398" i="11"/>
  <c r="AU398" i="11"/>
  <c r="H399" i="11"/>
  <c r="S399" i="11"/>
  <c r="AC399" i="11"/>
  <c r="AN399" i="11"/>
  <c r="AY399" i="11"/>
  <c r="K400" i="11"/>
  <c r="V400" i="11"/>
  <c r="AG400" i="11"/>
  <c r="AQ400" i="11"/>
  <c r="D401" i="11"/>
  <c r="O401" i="11"/>
  <c r="Y401" i="11"/>
  <c r="AJ401" i="11"/>
  <c r="AU401" i="11"/>
  <c r="G402" i="11"/>
  <c r="R402" i="11"/>
  <c r="AC402" i="11"/>
  <c r="AM402" i="11"/>
  <c r="AV402" i="11"/>
  <c r="F403" i="11"/>
  <c r="N403" i="11"/>
  <c r="V403" i="11"/>
  <c r="AD403" i="11"/>
  <c r="AL403" i="11"/>
  <c r="AT403" i="11"/>
  <c r="D404" i="11"/>
  <c r="L404" i="11"/>
  <c r="T404" i="11"/>
  <c r="AB404" i="11"/>
  <c r="AJ404" i="11"/>
  <c r="AR404" i="11"/>
  <c r="AZ404" i="11"/>
  <c r="J405" i="11"/>
  <c r="R405" i="11"/>
  <c r="Z405" i="11"/>
  <c r="AH405" i="11"/>
  <c r="AP405" i="11"/>
  <c r="AX405" i="11"/>
  <c r="H406" i="11"/>
  <c r="P406" i="11"/>
  <c r="X406" i="11"/>
  <c r="AF406" i="11"/>
  <c r="AN406" i="11"/>
  <c r="AV406" i="11"/>
  <c r="F407" i="11"/>
  <c r="N407" i="11"/>
  <c r="T407" i="11"/>
  <c r="Y407" i="11"/>
  <c r="AD407" i="11"/>
  <c r="AJ407" i="11"/>
  <c r="AO407" i="11"/>
  <c r="AT407" i="11"/>
  <c r="AZ407" i="11"/>
  <c r="G408" i="11"/>
  <c r="L408" i="11"/>
  <c r="R408" i="11"/>
  <c r="W408" i="11"/>
  <c r="AB408" i="11"/>
  <c r="AH408" i="11"/>
  <c r="AM408" i="11"/>
  <c r="AR408" i="11"/>
  <c r="AX408" i="11"/>
  <c r="E409" i="11"/>
  <c r="J409" i="11"/>
  <c r="P409" i="11"/>
  <c r="U409" i="11"/>
  <c r="Z409" i="11"/>
  <c r="AF409" i="11"/>
  <c r="AK409" i="11"/>
  <c r="AP409" i="11"/>
  <c r="AV409" i="11"/>
  <c r="C410" i="11"/>
  <c r="H410" i="11"/>
  <c r="N410" i="11"/>
  <c r="S410" i="11"/>
  <c r="X410" i="11"/>
  <c r="AD410" i="11"/>
  <c r="AI410" i="11"/>
  <c r="AN410" i="11"/>
  <c r="AT410" i="11"/>
  <c r="AY410" i="11"/>
  <c r="F411" i="11"/>
  <c r="L411" i="11"/>
  <c r="Q411" i="11"/>
  <c r="V411" i="11"/>
  <c r="AB411" i="11"/>
  <c r="AG411" i="11"/>
  <c r="AL411" i="11"/>
  <c r="AR411" i="11"/>
  <c r="AW411" i="11"/>
  <c r="D412" i="11"/>
  <c r="J412" i="11"/>
  <c r="O412" i="11"/>
  <c r="T412" i="11"/>
  <c r="Z412" i="11"/>
  <c r="AE412" i="11"/>
  <c r="AJ412" i="11"/>
  <c r="AP412" i="11"/>
  <c r="AU412" i="11"/>
  <c r="AZ412" i="11"/>
  <c r="H413" i="11"/>
  <c r="M413" i="11"/>
  <c r="R413" i="11"/>
  <c r="X413" i="11"/>
  <c r="AC413" i="11"/>
  <c r="AH413" i="11"/>
  <c r="AN413" i="11"/>
  <c r="AS413" i="11"/>
  <c r="AX413" i="11"/>
  <c r="F414" i="11"/>
  <c r="K414" i="11"/>
  <c r="P414" i="11"/>
  <c r="V414" i="11"/>
  <c r="AA414" i="11"/>
  <c r="AF414" i="11"/>
  <c r="AL414" i="11"/>
  <c r="AQ414" i="11"/>
  <c r="AV414" i="11"/>
  <c r="D415" i="11"/>
  <c r="I415" i="11"/>
  <c r="N415" i="11"/>
  <c r="T415" i="11"/>
  <c r="Y415" i="11"/>
  <c r="AD415" i="11"/>
  <c r="AJ415" i="11"/>
  <c r="AO415" i="11"/>
  <c r="AT415" i="11"/>
  <c r="AZ415" i="11"/>
  <c r="G416" i="11"/>
  <c r="L416" i="11"/>
  <c r="R416" i="11"/>
  <c r="W416" i="11"/>
  <c r="AB416" i="11"/>
  <c r="AH416" i="11"/>
  <c r="AM416" i="11"/>
  <c r="AR416" i="11"/>
  <c r="AX416" i="11"/>
  <c r="E417" i="11"/>
  <c r="J417" i="11"/>
  <c r="P417" i="11"/>
  <c r="U417" i="11"/>
  <c r="Z417" i="11"/>
  <c r="AF417" i="11"/>
  <c r="AK417" i="11"/>
  <c r="AP417" i="11"/>
  <c r="AV417" i="11"/>
  <c r="C418" i="11"/>
  <c r="H418" i="11"/>
  <c r="N418" i="11"/>
  <c r="S418" i="11"/>
  <c r="X418" i="11"/>
  <c r="AD418" i="11"/>
  <c r="AI418" i="11"/>
  <c r="AN418" i="11"/>
  <c r="AT418" i="11"/>
  <c r="AY418" i="11"/>
  <c r="F419" i="11"/>
  <c r="L419" i="11"/>
  <c r="Q419" i="11"/>
  <c r="V419" i="11"/>
  <c r="AB419" i="11"/>
  <c r="AG419" i="11"/>
  <c r="AL419" i="11"/>
  <c r="AR419" i="11"/>
  <c r="AW419" i="11"/>
  <c r="D420" i="11"/>
  <c r="J420" i="11"/>
  <c r="O420" i="11"/>
  <c r="T420" i="11"/>
  <c r="Z420" i="11"/>
  <c r="AE420" i="11"/>
  <c r="AJ420" i="11"/>
  <c r="AP420" i="11"/>
  <c r="AU420" i="11"/>
  <c r="AZ420" i="11"/>
  <c r="H421" i="11"/>
  <c r="M421" i="11"/>
  <c r="R421" i="11"/>
  <c r="X421" i="11"/>
  <c r="AC421" i="11"/>
  <c r="AH421" i="11"/>
  <c r="AN421" i="11"/>
  <c r="AS421" i="11"/>
  <c r="AX421" i="11"/>
  <c r="F422" i="11"/>
  <c r="K422" i="11"/>
  <c r="P422" i="11"/>
  <c r="V422" i="11"/>
  <c r="AA422" i="11"/>
  <c r="AF422" i="11"/>
  <c r="AL422" i="11"/>
  <c r="AQ422" i="11"/>
  <c r="AV422" i="11"/>
  <c r="D423" i="11"/>
  <c r="I423" i="11"/>
  <c r="N423" i="11"/>
  <c r="T423" i="11"/>
  <c r="Y423" i="11"/>
  <c r="AD423" i="11"/>
  <c r="AJ423" i="11"/>
  <c r="AO423" i="11"/>
  <c r="AT423" i="11"/>
  <c r="AZ423" i="11"/>
  <c r="G424" i="11"/>
  <c r="L424" i="11"/>
  <c r="R424" i="11"/>
  <c r="W424" i="11"/>
  <c r="AB424" i="11"/>
  <c r="AH424" i="11"/>
  <c r="AM424" i="11"/>
  <c r="AR424" i="11"/>
  <c r="AX424" i="11"/>
  <c r="E425" i="11"/>
  <c r="J425" i="11"/>
  <c r="P425" i="11"/>
  <c r="U425" i="11"/>
  <c r="Z425" i="11"/>
  <c r="AF425" i="11"/>
  <c r="AK425" i="11"/>
  <c r="AP425" i="11"/>
  <c r="AV425" i="11"/>
  <c r="C426" i="11"/>
  <c r="H426" i="11"/>
  <c r="N426" i="11"/>
  <c r="S426" i="11"/>
  <c r="X426" i="11"/>
  <c r="AD426" i="11"/>
  <c r="AI426" i="11"/>
  <c r="AN426" i="11"/>
  <c r="AT426" i="11"/>
  <c r="AY426" i="11"/>
  <c r="F427" i="11"/>
  <c r="L427" i="11"/>
  <c r="Q427" i="11"/>
  <c r="V427" i="11"/>
  <c r="AB427" i="11"/>
  <c r="AG427" i="11"/>
  <c r="AL427" i="11"/>
  <c r="AR427" i="11"/>
  <c r="AW427" i="11"/>
  <c r="D428" i="11"/>
  <c r="J428" i="11"/>
  <c r="O428" i="11"/>
  <c r="T428" i="11"/>
  <c r="Z428" i="11"/>
  <c r="AE428" i="11"/>
  <c r="AJ428" i="11"/>
  <c r="AP428" i="11"/>
  <c r="AU428" i="11"/>
  <c r="AZ428" i="11"/>
  <c r="H429" i="11"/>
  <c r="M429" i="11"/>
  <c r="R429" i="11"/>
  <c r="X429" i="11"/>
  <c r="AC429" i="11"/>
  <c r="AH429" i="11"/>
  <c r="AN429" i="11"/>
  <c r="AS429" i="11"/>
  <c r="AX429" i="11"/>
  <c r="F430" i="11"/>
  <c r="K430" i="11"/>
  <c r="P430" i="11"/>
  <c r="V430" i="11"/>
  <c r="AA430" i="11"/>
  <c r="AF430" i="11"/>
  <c r="AL430" i="11"/>
  <c r="AQ430" i="11"/>
  <c r="AV430" i="11"/>
  <c r="D431" i="11"/>
  <c r="I431" i="11"/>
  <c r="N431" i="11"/>
  <c r="T431" i="11"/>
  <c r="Y431" i="11"/>
  <c r="AD431" i="11"/>
  <c r="AJ431" i="11"/>
  <c r="AO431" i="11"/>
  <c r="AT431" i="11"/>
  <c r="AZ431" i="11"/>
  <c r="G432" i="11"/>
  <c r="L432" i="11"/>
  <c r="R432" i="11"/>
  <c r="W432" i="11"/>
  <c r="AB432" i="11"/>
  <c r="AH432" i="11"/>
  <c r="AM432" i="11"/>
  <c r="AR432" i="11"/>
  <c r="AX432" i="11"/>
  <c r="E433" i="11"/>
  <c r="J433" i="11"/>
  <c r="P433" i="11"/>
  <c r="U433" i="11"/>
  <c r="Z433" i="11"/>
  <c r="AF433" i="11"/>
  <c r="AK433" i="11"/>
  <c r="AP433" i="11"/>
  <c r="AV433" i="11"/>
  <c r="C434" i="11"/>
  <c r="H434" i="11"/>
  <c r="N434" i="11"/>
  <c r="S434" i="11"/>
  <c r="X434" i="11"/>
  <c r="AD434" i="11"/>
  <c r="AI434" i="11"/>
  <c r="AN434" i="11"/>
  <c r="AT434" i="11"/>
  <c r="AY434" i="11"/>
  <c r="F435" i="11"/>
  <c r="L435" i="11"/>
  <c r="Q435" i="11"/>
  <c r="V435" i="11"/>
  <c r="AB435" i="11"/>
  <c r="AG435" i="11"/>
  <c r="AL435" i="11"/>
  <c r="AR435" i="11"/>
  <c r="AW435" i="11"/>
  <c r="D436" i="11"/>
  <c r="J436" i="11"/>
  <c r="O436" i="11"/>
  <c r="T436" i="11"/>
  <c r="Z436" i="11"/>
  <c r="AE436" i="11"/>
  <c r="AJ436" i="11"/>
  <c r="AP436" i="11"/>
  <c r="AU436" i="11"/>
  <c r="AZ436" i="11"/>
  <c r="H437" i="11"/>
  <c r="M437" i="11"/>
  <c r="R437" i="11"/>
  <c r="X437" i="11"/>
  <c r="AC437" i="11"/>
  <c r="AH437" i="11"/>
  <c r="AN437" i="11"/>
  <c r="AS437" i="11"/>
  <c r="AX437" i="11"/>
  <c r="F438" i="11"/>
  <c r="K438" i="11"/>
  <c r="P438" i="11"/>
  <c r="V438" i="11"/>
  <c r="AA438" i="11"/>
  <c r="AF438" i="11"/>
  <c r="AL438" i="11"/>
  <c r="AQ438" i="11"/>
  <c r="AV438" i="11"/>
  <c r="D439" i="11"/>
  <c r="I439" i="11"/>
  <c r="N439" i="11"/>
  <c r="T439" i="11"/>
  <c r="Y439" i="11"/>
  <c r="AD439" i="11"/>
  <c r="AJ439" i="11"/>
  <c r="AO439" i="11"/>
  <c r="AT439" i="11"/>
  <c r="AZ439" i="11"/>
  <c r="G440" i="11"/>
  <c r="L440" i="11"/>
  <c r="R440" i="11"/>
  <c r="W440" i="11"/>
  <c r="AB440" i="11"/>
  <c r="AH440" i="11"/>
  <c r="AM440" i="11"/>
  <c r="AR440" i="11"/>
  <c r="AX440" i="11"/>
  <c r="E441" i="11"/>
  <c r="J441" i="11"/>
  <c r="P441" i="11"/>
  <c r="U441" i="11"/>
  <c r="Z441" i="11"/>
  <c r="AF441" i="11"/>
  <c r="AK441" i="11"/>
  <c r="AP441" i="11"/>
  <c r="AV441" i="11"/>
  <c r="C442" i="11"/>
  <c r="H442" i="11"/>
  <c r="N442" i="11"/>
  <c r="S442" i="11"/>
  <c r="X442" i="11"/>
  <c r="AD442" i="11"/>
  <c r="AI442" i="11"/>
  <c r="AN442" i="11"/>
  <c r="AT442" i="11"/>
  <c r="AY442" i="11"/>
  <c r="F443" i="11"/>
  <c r="L443" i="11"/>
  <c r="Q443" i="11"/>
  <c r="V443" i="11"/>
  <c r="AB443" i="11"/>
  <c r="AG443" i="11"/>
  <c r="AL443" i="11"/>
  <c r="AR443" i="11"/>
  <c r="AW443" i="11"/>
  <c r="D444" i="11"/>
  <c r="J444" i="11"/>
  <c r="O444" i="11"/>
  <c r="T444" i="11"/>
  <c r="Z444" i="11"/>
  <c r="AE444" i="11"/>
  <c r="AJ444" i="11"/>
  <c r="AP444" i="11"/>
  <c r="AU444" i="11"/>
  <c r="AZ444" i="11"/>
  <c r="H445" i="11"/>
  <c r="M445" i="11"/>
  <c r="R445" i="11"/>
  <c r="X445" i="11"/>
  <c r="AC445" i="11"/>
  <c r="AH445" i="11"/>
  <c r="AN445" i="11"/>
  <c r="AS445" i="11"/>
  <c r="AX445" i="11"/>
  <c r="F396" i="11"/>
  <c r="AL396" i="11"/>
  <c r="O397" i="11"/>
  <c r="AJ397" i="11"/>
  <c r="AU397" i="11"/>
  <c r="G398" i="11"/>
  <c r="R398" i="11"/>
  <c r="AC398" i="11"/>
  <c r="AM398" i="11"/>
  <c r="AX398" i="11"/>
  <c r="K399" i="11"/>
  <c r="U399" i="11"/>
  <c r="AF399" i="11"/>
  <c r="AQ399" i="11"/>
  <c r="C400" i="11"/>
  <c r="N400" i="11"/>
  <c r="Y400" i="11"/>
  <c r="AI400" i="11"/>
  <c r="AT400" i="11"/>
  <c r="G401" i="11"/>
  <c r="Q401" i="11"/>
  <c r="AB401" i="11"/>
  <c r="AM401" i="11"/>
  <c r="AW401" i="11"/>
  <c r="J402" i="11"/>
  <c r="U402" i="11"/>
  <c r="AE402" i="11"/>
  <c r="AP402" i="11"/>
  <c r="AX402" i="11"/>
  <c r="H403" i="11"/>
  <c r="P403" i="11"/>
  <c r="X403" i="11"/>
  <c r="AF403" i="11"/>
  <c r="AN403" i="11"/>
  <c r="AV403" i="11"/>
  <c r="F404" i="11"/>
  <c r="N404" i="11"/>
  <c r="V404" i="11"/>
  <c r="AD404" i="11"/>
  <c r="AL404" i="11"/>
  <c r="AT404" i="11"/>
  <c r="D405" i="11"/>
  <c r="L405" i="11"/>
  <c r="T405" i="11"/>
  <c r="AB405" i="11"/>
  <c r="AJ405" i="11"/>
  <c r="AR405" i="11"/>
  <c r="AZ405" i="11"/>
  <c r="J406" i="11"/>
  <c r="R406" i="11"/>
  <c r="Z406" i="11"/>
  <c r="AH406" i="11"/>
  <c r="AP406" i="11"/>
  <c r="AX406" i="11"/>
  <c r="H407" i="11"/>
  <c r="P407" i="11"/>
  <c r="U407" i="11"/>
  <c r="Z407" i="11"/>
  <c r="AF407" i="11"/>
  <c r="AK407" i="11"/>
  <c r="AP407" i="11"/>
  <c r="AV407" i="11"/>
  <c r="C408" i="11"/>
  <c r="H408" i="11"/>
  <c r="N408" i="11"/>
  <c r="S408" i="11"/>
  <c r="X408" i="11"/>
  <c r="AD408" i="11"/>
  <c r="AI408" i="11"/>
  <c r="AN408" i="11"/>
  <c r="AT408" i="11"/>
  <c r="AY408" i="11"/>
  <c r="F409" i="11"/>
  <c r="L409" i="11"/>
  <c r="Q409" i="11"/>
  <c r="V409" i="11"/>
  <c r="AB409" i="11"/>
  <c r="AG409" i="11"/>
  <c r="AL409" i="11"/>
  <c r="AR409" i="11"/>
  <c r="AW409" i="11"/>
  <c r="D410" i="11"/>
  <c r="J410" i="11"/>
  <c r="O410" i="11"/>
  <c r="T410" i="11"/>
  <c r="Z410" i="11"/>
  <c r="AE410" i="11"/>
  <c r="AJ410" i="11"/>
  <c r="AP410" i="11"/>
  <c r="AU410" i="11"/>
  <c r="AZ410" i="11"/>
  <c r="H411" i="11"/>
  <c r="M411" i="11"/>
  <c r="R411" i="11"/>
  <c r="X411" i="11"/>
  <c r="AC411" i="11"/>
  <c r="AH411" i="11"/>
  <c r="AN411" i="11"/>
  <c r="AS411" i="11"/>
  <c r="AX411" i="11"/>
  <c r="F412" i="11"/>
  <c r="K412" i="11"/>
  <c r="P412" i="11"/>
  <c r="V412" i="11"/>
  <c r="AA412" i="11"/>
  <c r="AF412" i="11"/>
  <c r="AL412" i="11"/>
  <c r="AQ412" i="11"/>
  <c r="AV412" i="11"/>
  <c r="D413" i="11"/>
  <c r="I413" i="11"/>
  <c r="N413" i="11"/>
  <c r="T413" i="11"/>
  <c r="Y413" i="11"/>
  <c r="AD413" i="11"/>
  <c r="AJ413" i="11"/>
  <c r="AO413" i="11"/>
  <c r="AT413" i="11"/>
  <c r="AZ413" i="11"/>
  <c r="G414" i="11"/>
  <c r="L414" i="11"/>
  <c r="R414" i="11"/>
  <c r="W414" i="11"/>
  <c r="AB414" i="11"/>
  <c r="AH414" i="11"/>
  <c r="AM414" i="11"/>
  <c r="AR414" i="11"/>
  <c r="AX414" i="11"/>
  <c r="E415" i="11"/>
  <c r="J415" i="11"/>
  <c r="P415" i="11"/>
  <c r="U415" i="11"/>
  <c r="Z415" i="11"/>
  <c r="AF415" i="11"/>
  <c r="AK415" i="11"/>
  <c r="AP415" i="11"/>
  <c r="AV415" i="11"/>
  <c r="C416" i="11"/>
  <c r="H416" i="11"/>
  <c r="N416" i="11"/>
  <c r="S416" i="11"/>
  <c r="X416" i="11"/>
  <c r="AD416" i="11"/>
  <c r="AI416" i="11"/>
  <c r="AN416" i="11"/>
  <c r="AT416" i="11"/>
  <c r="AY416" i="11"/>
  <c r="F417" i="11"/>
  <c r="L417" i="11"/>
  <c r="Q417" i="11"/>
  <c r="V417" i="11"/>
  <c r="AB417" i="11"/>
  <c r="AG417" i="11"/>
  <c r="AL417" i="11"/>
  <c r="AR417" i="11"/>
  <c r="AW417" i="11"/>
  <c r="D418" i="11"/>
  <c r="J418" i="11"/>
  <c r="O418" i="11"/>
  <c r="T418" i="11"/>
  <c r="Z418" i="11"/>
  <c r="AE418" i="11"/>
  <c r="AJ418" i="11"/>
  <c r="AP418" i="11"/>
  <c r="AU418" i="11"/>
  <c r="AZ418" i="11"/>
  <c r="H419" i="11"/>
  <c r="M419" i="11"/>
  <c r="R419" i="11"/>
  <c r="X419" i="11"/>
  <c r="AC419" i="11"/>
  <c r="AH419" i="11"/>
  <c r="AN419" i="11"/>
  <c r="AS419" i="11"/>
  <c r="AX419" i="11"/>
  <c r="F420" i="11"/>
  <c r="K420" i="11"/>
  <c r="P420" i="11"/>
  <c r="V420" i="11"/>
  <c r="AA420" i="11"/>
  <c r="AF420" i="11"/>
  <c r="AL420" i="11"/>
  <c r="AQ420" i="11"/>
  <c r="AV420" i="11"/>
  <c r="D421" i="11"/>
  <c r="I421" i="11"/>
  <c r="N421" i="11"/>
  <c r="T421" i="11"/>
  <c r="Y421" i="11"/>
  <c r="AD421" i="11"/>
  <c r="AJ421" i="11"/>
  <c r="AO421" i="11"/>
  <c r="AT421" i="11"/>
  <c r="AZ421" i="11"/>
  <c r="G422" i="11"/>
  <c r="L422" i="11"/>
  <c r="R422" i="11"/>
  <c r="W422" i="11"/>
  <c r="AB422" i="11"/>
  <c r="AH422" i="11"/>
  <c r="AM422" i="11"/>
  <c r="AR422" i="11"/>
  <c r="AX422" i="11"/>
  <c r="E423" i="11"/>
  <c r="J423" i="11"/>
  <c r="P423" i="11"/>
  <c r="U423" i="11"/>
  <c r="Z423" i="11"/>
  <c r="AF423" i="11"/>
  <c r="AK423" i="11"/>
  <c r="AP423" i="11"/>
  <c r="AV423" i="11"/>
  <c r="C424" i="11"/>
  <c r="H424" i="11"/>
  <c r="N424" i="11"/>
  <c r="S424" i="11"/>
  <c r="X424" i="11"/>
  <c r="AD424" i="11"/>
  <c r="AI424" i="11"/>
  <c r="AN424" i="11"/>
  <c r="AT424" i="11"/>
  <c r="AY424" i="11"/>
  <c r="F425" i="11"/>
  <c r="L425" i="11"/>
  <c r="Q425" i="11"/>
  <c r="V425" i="11"/>
  <c r="AB425" i="11"/>
  <c r="AG425" i="11"/>
  <c r="AL425" i="11"/>
  <c r="AR425" i="11"/>
  <c r="AW425" i="11"/>
  <c r="D426" i="11"/>
  <c r="J426" i="11"/>
  <c r="O426" i="11"/>
  <c r="T426" i="11"/>
  <c r="Z426" i="11"/>
  <c r="AE426" i="11"/>
  <c r="AJ426" i="11"/>
  <c r="AP426" i="11"/>
  <c r="AU426" i="11"/>
  <c r="AZ426" i="11"/>
  <c r="H427" i="11"/>
  <c r="M427" i="11"/>
  <c r="R427" i="11"/>
  <c r="X427" i="11"/>
  <c r="AC427" i="11"/>
  <c r="AH427" i="11"/>
  <c r="AN427" i="11"/>
  <c r="AS427" i="11"/>
  <c r="AX427" i="11"/>
  <c r="F428" i="11"/>
  <c r="K428" i="11"/>
  <c r="P428" i="11"/>
  <c r="V428" i="11"/>
  <c r="AA428" i="11"/>
  <c r="AF428" i="11"/>
  <c r="AL428" i="11"/>
  <c r="AQ428" i="11"/>
  <c r="AV428" i="11"/>
  <c r="D429" i="11"/>
  <c r="I429" i="11"/>
  <c r="N429" i="11"/>
  <c r="T429" i="11"/>
  <c r="Y429" i="11"/>
  <c r="AD429" i="11"/>
  <c r="AJ429" i="11"/>
  <c r="AO429" i="11"/>
  <c r="AT429" i="11"/>
  <c r="AZ429" i="11"/>
  <c r="G430" i="11"/>
  <c r="L430" i="11"/>
  <c r="R430" i="11"/>
  <c r="W430" i="11"/>
  <c r="AB430" i="11"/>
  <c r="AH430" i="11"/>
  <c r="AM430" i="11"/>
  <c r="AR430" i="11"/>
  <c r="AX430" i="11"/>
  <c r="E431" i="11"/>
  <c r="J431" i="11"/>
  <c r="P431" i="11"/>
  <c r="U431" i="11"/>
  <c r="Z431" i="11"/>
  <c r="AF431" i="11"/>
  <c r="AK431" i="11"/>
  <c r="AP431" i="11"/>
  <c r="AV431" i="11"/>
  <c r="C432" i="11"/>
  <c r="H432" i="11"/>
  <c r="N432" i="11"/>
  <c r="S432" i="11"/>
  <c r="X432" i="11"/>
  <c r="AD432" i="11"/>
  <c r="AI432" i="11"/>
  <c r="AN432" i="11"/>
  <c r="AT432" i="11"/>
  <c r="AY432" i="11"/>
  <c r="F433" i="11"/>
  <c r="L433" i="11"/>
  <c r="Q433" i="11"/>
  <c r="V433" i="11"/>
  <c r="AB433" i="11"/>
  <c r="AG433" i="11"/>
  <c r="AL433" i="11"/>
  <c r="AR433" i="11"/>
  <c r="AW433" i="11"/>
  <c r="D434" i="11"/>
  <c r="J434" i="11"/>
  <c r="O434" i="11"/>
  <c r="T434" i="11"/>
  <c r="Z434" i="11"/>
  <c r="AE434" i="11"/>
  <c r="AJ434" i="11"/>
  <c r="AP434" i="11"/>
  <c r="AU434" i="11"/>
  <c r="AZ434" i="11"/>
  <c r="H435" i="11"/>
  <c r="M435" i="11"/>
  <c r="R435" i="11"/>
  <c r="X435" i="11"/>
  <c r="AC435" i="11"/>
  <c r="AH435" i="11"/>
  <c r="AN435" i="11"/>
  <c r="AS435" i="11"/>
  <c r="AX435" i="11"/>
  <c r="F436" i="11"/>
  <c r="K436" i="11"/>
  <c r="P436" i="11"/>
  <c r="V436" i="11"/>
  <c r="AA436" i="11"/>
  <c r="AF436" i="11"/>
  <c r="AL436" i="11"/>
  <c r="AQ436" i="11"/>
  <c r="AV436" i="11"/>
  <c r="D437" i="11"/>
  <c r="I437" i="11"/>
  <c r="N437" i="11"/>
  <c r="T437" i="11"/>
  <c r="Y437" i="11"/>
  <c r="AD437" i="11"/>
  <c r="AJ437" i="11"/>
  <c r="AO437" i="11"/>
  <c r="AT437" i="11"/>
  <c r="AZ437" i="11"/>
  <c r="G438" i="11"/>
  <c r="L438" i="11"/>
  <c r="R438" i="11"/>
  <c r="W438" i="11"/>
  <c r="AB438" i="11"/>
  <c r="AH438" i="11"/>
  <c r="AM438" i="11"/>
  <c r="AR438" i="11"/>
  <c r="AX438" i="11"/>
  <c r="E439" i="11"/>
  <c r="J439" i="11"/>
  <c r="P439" i="11"/>
  <c r="U439" i="11"/>
  <c r="Z439" i="11"/>
  <c r="AF439" i="11"/>
  <c r="AK439" i="11"/>
  <c r="AP439" i="11"/>
  <c r="AV439" i="11"/>
  <c r="C440" i="11"/>
  <c r="H440" i="11"/>
  <c r="N440" i="11"/>
  <c r="S440" i="11"/>
  <c r="X440" i="11"/>
  <c r="AD440" i="11"/>
  <c r="AI440" i="11"/>
  <c r="AN440" i="11"/>
  <c r="AT440" i="11"/>
  <c r="AY440" i="11"/>
  <c r="F441" i="11"/>
  <c r="L441" i="11"/>
  <c r="Q441" i="11"/>
  <c r="V441" i="11"/>
  <c r="AB441" i="11"/>
  <c r="AG441" i="11"/>
  <c r="AL441" i="11"/>
  <c r="AR441" i="11"/>
  <c r="AW441" i="11"/>
  <c r="D442" i="11"/>
  <c r="J442" i="11"/>
  <c r="O442" i="11"/>
  <c r="T442" i="11"/>
  <c r="Z442" i="11"/>
  <c r="AE442" i="11"/>
  <c r="AJ442" i="11"/>
  <c r="AP442" i="11"/>
  <c r="AU442" i="11"/>
  <c r="AZ442" i="11"/>
  <c r="H443" i="11"/>
  <c r="M443" i="11"/>
  <c r="R443" i="11"/>
  <c r="X443" i="11"/>
  <c r="AC443" i="11"/>
  <c r="AH443" i="11"/>
  <c r="AN443" i="11"/>
  <c r="AS443" i="11"/>
  <c r="AX443" i="11"/>
  <c r="F444" i="11"/>
  <c r="K444" i="11"/>
  <c r="P444" i="11"/>
  <c r="V444" i="11"/>
  <c r="AA444" i="11"/>
  <c r="AF444" i="11"/>
  <c r="AL444" i="11"/>
  <c r="AQ444" i="11"/>
  <c r="AV444" i="11"/>
  <c r="D445" i="11"/>
  <c r="I445" i="11"/>
  <c r="N445" i="11"/>
  <c r="T445" i="11"/>
  <c r="Y445" i="11"/>
  <c r="AD445" i="11"/>
  <c r="AJ445" i="11"/>
  <c r="AO445" i="11"/>
  <c r="AT445" i="11"/>
  <c r="AZ445" i="11"/>
  <c r="N396" i="11"/>
  <c r="AT396" i="11"/>
  <c r="T397" i="11"/>
  <c r="AM397" i="11"/>
  <c r="AW397" i="11"/>
  <c r="J398" i="11"/>
  <c r="U398" i="11"/>
  <c r="AE398" i="11"/>
  <c r="AP398" i="11"/>
  <c r="C399" i="11"/>
  <c r="M399" i="11"/>
  <c r="X399" i="11"/>
  <c r="AI399" i="11"/>
  <c r="AS399" i="11"/>
  <c r="F400" i="11"/>
  <c r="Q400" i="11"/>
  <c r="AA400" i="11"/>
  <c r="AL400" i="11"/>
  <c r="AW400" i="11"/>
  <c r="I401" i="11"/>
  <c r="T401" i="11"/>
  <c r="AE401" i="11"/>
  <c r="AO401" i="11"/>
  <c r="AZ401" i="11"/>
  <c r="M402" i="11"/>
  <c r="W402" i="11"/>
  <c r="AH402" i="11"/>
  <c r="AR402" i="11"/>
  <c r="AZ402" i="11"/>
  <c r="J403" i="11"/>
  <c r="R403" i="11"/>
  <c r="Z403" i="11"/>
  <c r="AH403" i="11"/>
  <c r="AP403" i="11"/>
  <c r="AX403" i="11"/>
  <c r="H404" i="11"/>
  <c r="P404" i="11"/>
  <c r="X404" i="11"/>
  <c r="AF404" i="11"/>
  <c r="AN404" i="11"/>
  <c r="AV404" i="11"/>
  <c r="F405" i="11"/>
  <c r="N405" i="11"/>
  <c r="V405" i="11"/>
  <c r="AD405" i="11"/>
  <c r="AL405" i="11"/>
  <c r="AT405" i="11"/>
  <c r="D406" i="11"/>
  <c r="L406" i="11"/>
  <c r="T406" i="11"/>
  <c r="AB406" i="11"/>
  <c r="AJ406" i="11"/>
  <c r="AR406" i="11"/>
  <c r="AZ406" i="11"/>
  <c r="J407" i="11"/>
  <c r="Q407" i="11"/>
  <c r="V407" i="11"/>
  <c r="AB407" i="11"/>
  <c r="AG407" i="11"/>
  <c r="AL407" i="11"/>
  <c r="AR407" i="11"/>
  <c r="AW407" i="11"/>
  <c r="D408" i="11"/>
  <c r="J408" i="11"/>
  <c r="O408" i="11"/>
  <c r="T408" i="11"/>
  <c r="Z408" i="11"/>
  <c r="AE408" i="11"/>
  <c r="AJ408" i="11"/>
  <c r="AP408" i="11"/>
  <c r="AU408" i="11"/>
  <c r="AZ408" i="11"/>
  <c r="H409" i="11"/>
  <c r="M409" i="11"/>
  <c r="R409" i="11"/>
  <c r="X409" i="11"/>
  <c r="AC409" i="11"/>
  <c r="AH409" i="11"/>
  <c r="AN409" i="11"/>
  <c r="AS409" i="11"/>
  <c r="AX409" i="11"/>
  <c r="F410" i="11"/>
  <c r="K410" i="11"/>
  <c r="P410" i="11"/>
  <c r="V410" i="11"/>
  <c r="AA410" i="11"/>
  <c r="AF410" i="11"/>
  <c r="AL410" i="11"/>
  <c r="AQ410" i="11"/>
  <c r="AV410" i="11"/>
  <c r="D411" i="11"/>
  <c r="I411" i="11"/>
  <c r="N411" i="11"/>
  <c r="T411" i="11"/>
  <c r="Y411" i="11"/>
  <c r="AD411" i="11"/>
  <c r="AJ411" i="11"/>
  <c r="AO411" i="11"/>
  <c r="AT411" i="11"/>
  <c r="AZ411" i="11"/>
  <c r="G412" i="11"/>
  <c r="L412" i="11"/>
  <c r="R412" i="11"/>
  <c r="W412" i="11"/>
  <c r="AB412" i="11"/>
  <c r="AH412" i="11"/>
  <c r="AM412" i="11"/>
  <c r="AR412" i="11"/>
  <c r="AX412" i="11"/>
  <c r="E413" i="11"/>
  <c r="J413" i="11"/>
  <c r="P413" i="11"/>
  <c r="U413" i="11"/>
  <c r="Z413" i="11"/>
  <c r="AF413" i="11"/>
  <c r="AK413" i="11"/>
  <c r="AP413" i="11"/>
  <c r="AV413" i="11"/>
  <c r="C414" i="11"/>
  <c r="H414" i="11"/>
  <c r="N414" i="11"/>
  <c r="S414" i="11"/>
  <c r="X414" i="11"/>
  <c r="AD414" i="11"/>
  <c r="AI414" i="11"/>
  <c r="AN414" i="11"/>
  <c r="AT414" i="11"/>
  <c r="AY414" i="11"/>
  <c r="F415" i="11"/>
  <c r="L415" i="11"/>
  <c r="Q415" i="11"/>
  <c r="V415" i="11"/>
  <c r="AB415" i="11"/>
  <c r="AG415" i="11"/>
  <c r="AL415" i="11"/>
  <c r="AR415" i="11"/>
  <c r="AW415" i="11"/>
  <c r="D416" i="11"/>
  <c r="J416" i="11"/>
  <c r="O416" i="11"/>
  <c r="T416" i="11"/>
  <c r="Z416" i="11"/>
  <c r="AE416" i="11"/>
  <c r="AJ416" i="11"/>
  <c r="AP416" i="11"/>
  <c r="AU416" i="11"/>
  <c r="AZ416" i="11"/>
  <c r="H417" i="11"/>
  <c r="M417" i="11"/>
  <c r="R417" i="11"/>
  <c r="X417" i="11"/>
  <c r="AC417" i="11"/>
  <c r="AH417" i="11"/>
  <c r="AN417" i="11"/>
  <c r="AS417" i="11"/>
  <c r="AX417" i="11"/>
  <c r="F418" i="11"/>
  <c r="K418" i="11"/>
  <c r="P418" i="11"/>
  <c r="V418" i="11"/>
  <c r="AA418" i="11"/>
  <c r="AF418" i="11"/>
  <c r="AL418" i="11"/>
  <c r="AQ418" i="11"/>
  <c r="AV418" i="11"/>
  <c r="D419" i="11"/>
  <c r="I419" i="11"/>
  <c r="N419" i="11"/>
  <c r="T419" i="11"/>
  <c r="Y419" i="11"/>
  <c r="AD419" i="11"/>
  <c r="AJ419" i="11"/>
  <c r="AO419" i="11"/>
  <c r="AT419" i="11"/>
  <c r="AZ419" i="11"/>
  <c r="G420" i="11"/>
  <c r="L420" i="11"/>
  <c r="R420" i="11"/>
  <c r="W420" i="11"/>
  <c r="AB420" i="11"/>
  <c r="AH420" i="11"/>
  <c r="AM420" i="11"/>
  <c r="AR420" i="11"/>
  <c r="AX420" i="11"/>
  <c r="E421" i="11"/>
  <c r="J421" i="11"/>
  <c r="P421" i="11"/>
  <c r="U421" i="11"/>
  <c r="Z421" i="11"/>
  <c r="AF421" i="11"/>
  <c r="AK421" i="11"/>
  <c r="AP421" i="11"/>
  <c r="AV421" i="11"/>
  <c r="C422" i="11"/>
  <c r="H422" i="11"/>
  <c r="N422" i="11"/>
  <c r="S422" i="11"/>
  <c r="X422" i="11"/>
  <c r="AD422" i="11"/>
  <c r="AI422" i="11"/>
  <c r="AN422" i="11"/>
  <c r="AT422" i="11"/>
  <c r="AY422" i="11"/>
  <c r="F423" i="11"/>
  <c r="L423" i="11"/>
  <c r="Q423" i="11"/>
  <c r="V423" i="11"/>
  <c r="AB423" i="11"/>
  <c r="AG423" i="11"/>
  <c r="AL423" i="11"/>
  <c r="AR423" i="11"/>
  <c r="AW423" i="11"/>
  <c r="D424" i="11"/>
  <c r="J424" i="11"/>
  <c r="O424" i="11"/>
  <c r="T424" i="11"/>
  <c r="Z424" i="11"/>
  <c r="AE424" i="11"/>
  <c r="AJ424" i="11"/>
  <c r="AP424" i="11"/>
  <c r="AU424" i="11"/>
  <c r="AZ424" i="11"/>
  <c r="H425" i="11"/>
  <c r="M425" i="11"/>
  <c r="R425" i="11"/>
  <c r="X425" i="11"/>
  <c r="AC425" i="11"/>
  <c r="AH425" i="11"/>
  <c r="AN425" i="11"/>
  <c r="AS425" i="11"/>
  <c r="AX425" i="11"/>
  <c r="F426" i="11"/>
  <c r="K426" i="11"/>
  <c r="P426" i="11"/>
  <c r="V426" i="11"/>
  <c r="AA426" i="11"/>
  <c r="AF426" i="11"/>
  <c r="AL426" i="11"/>
  <c r="AQ426" i="11"/>
  <c r="AV426" i="11"/>
  <c r="D427" i="11"/>
  <c r="I427" i="11"/>
  <c r="N427" i="11"/>
  <c r="T427" i="11"/>
  <c r="Y427" i="11"/>
  <c r="AD427" i="11"/>
  <c r="AJ427" i="11"/>
  <c r="AO427" i="11"/>
  <c r="AT427" i="11"/>
  <c r="AZ427" i="11"/>
  <c r="G428" i="11"/>
  <c r="L428" i="11"/>
  <c r="R428" i="11"/>
  <c r="W428" i="11"/>
  <c r="AB428" i="11"/>
  <c r="AH428" i="11"/>
  <c r="AM428" i="11"/>
  <c r="AR428" i="11"/>
  <c r="AX428" i="11"/>
  <c r="E429" i="11"/>
  <c r="J429" i="11"/>
  <c r="P429" i="11"/>
  <c r="U429" i="11"/>
  <c r="Z429" i="11"/>
  <c r="AF429" i="11"/>
  <c r="AK429" i="11"/>
  <c r="AP429" i="11"/>
  <c r="AV429" i="11"/>
  <c r="C430" i="11"/>
  <c r="H430" i="11"/>
  <c r="N430" i="11"/>
  <c r="S430" i="11"/>
  <c r="X430" i="11"/>
  <c r="AD430" i="11"/>
  <c r="AI430" i="11"/>
  <c r="AN430" i="11"/>
  <c r="AT430" i="11"/>
  <c r="AY430" i="11"/>
  <c r="F431" i="11"/>
  <c r="L431" i="11"/>
  <c r="Q431" i="11"/>
  <c r="V431" i="11"/>
  <c r="AB431" i="11"/>
  <c r="AG431" i="11"/>
  <c r="AL431" i="11"/>
  <c r="AR431" i="11"/>
  <c r="AW431" i="11"/>
  <c r="D432" i="11"/>
  <c r="J432" i="11"/>
  <c r="O432" i="11"/>
  <c r="T432" i="11"/>
  <c r="Z432" i="11"/>
  <c r="AE432" i="11"/>
  <c r="AJ432" i="11"/>
  <c r="AP432" i="11"/>
  <c r="AU432" i="11"/>
  <c r="AZ432" i="11"/>
  <c r="H433" i="11"/>
  <c r="M433" i="11"/>
  <c r="R433" i="11"/>
  <c r="X433" i="11"/>
  <c r="AC433" i="11"/>
  <c r="AH433" i="11"/>
  <c r="AN433" i="11"/>
  <c r="AS433" i="11"/>
  <c r="AX433" i="11"/>
  <c r="F434" i="11"/>
  <c r="K434" i="11"/>
  <c r="P434" i="11"/>
  <c r="V434" i="11"/>
  <c r="AA434" i="11"/>
  <c r="AF434" i="11"/>
  <c r="AL434" i="11"/>
  <c r="AQ434" i="11"/>
  <c r="AV434" i="11"/>
  <c r="D435" i="11"/>
  <c r="I435" i="11"/>
  <c r="N435" i="11"/>
  <c r="T435" i="11"/>
  <c r="Y435" i="11"/>
  <c r="AD435" i="11"/>
  <c r="AJ435" i="11"/>
  <c r="AO435" i="11"/>
  <c r="AT435" i="11"/>
  <c r="AZ435" i="11"/>
  <c r="G436" i="11"/>
  <c r="L436" i="11"/>
  <c r="R436" i="11"/>
  <c r="W436" i="11"/>
  <c r="AB436" i="11"/>
  <c r="AH436" i="11"/>
  <c r="AM436" i="11"/>
  <c r="AR436" i="11"/>
  <c r="AX436" i="11"/>
  <c r="E437" i="11"/>
  <c r="J437" i="11"/>
  <c r="P437" i="11"/>
  <c r="U437" i="11"/>
  <c r="Z437" i="11"/>
  <c r="AF437" i="11"/>
  <c r="AK437" i="11"/>
  <c r="AP437" i="11"/>
  <c r="AV437" i="11"/>
  <c r="C438" i="11"/>
  <c r="H438" i="11"/>
  <c r="N438" i="11"/>
  <c r="S438" i="11"/>
  <c r="X438" i="11"/>
  <c r="AD438" i="11"/>
  <c r="AI438" i="11"/>
  <c r="AN438" i="11"/>
  <c r="AT438" i="11"/>
  <c r="AY438" i="11"/>
  <c r="F439" i="11"/>
  <c r="L439" i="11"/>
  <c r="Q439" i="11"/>
  <c r="V439" i="11"/>
  <c r="AB439" i="11"/>
  <c r="AG439" i="11"/>
  <c r="AL439" i="11"/>
  <c r="AR439" i="11"/>
  <c r="AW439" i="11"/>
  <c r="D440" i="11"/>
  <c r="J440" i="11"/>
  <c r="O440" i="11"/>
  <c r="T440" i="11"/>
  <c r="Z440" i="11"/>
  <c r="AE440" i="11"/>
  <c r="AJ440" i="11"/>
  <c r="AP440" i="11"/>
  <c r="AU440" i="11"/>
  <c r="AZ440" i="11"/>
  <c r="H441" i="11"/>
  <c r="M441" i="11"/>
  <c r="R441" i="11"/>
  <c r="X441" i="11"/>
  <c r="AC441" i="11"/>
  <c r="AH441" i="11"/>
  <c r="AN441" i="11"/>
  <c r="AS441" i="11"/>
  <c r="AX441" i="11"/>
  <c r="F442" i="11"/>
  <c r="K442" i="11"/>
  <c r="P442" i="11"/>
  <c r="V442" i="11"/>
  <c r="AA442" i="11"/>
  <c r="AF442" i="11"/>
  <c r="AL442" i="11"/>
  <c r="AQ442" i="11"/>
  <c r="AV442" i="11"/>
  <c r="D443" i="11"/>
  <c r="I443" i="11"/>
  <c r="N443" i="11"/>
  <c r="T443" i="11"/>
  <c r="Y443" i="11"/>
  <c r="AD443" i="11"/>
  <c r="AJ443" i="11"/>
  <c r="AO443" i="11"/>
  <c r="AT443" i="11"/>
  <c r="AZ443" i="11"/>
  <c r="G444" i="11"/>
  <c r="L444" i="11"/>
  <c r="R444" i="11"/>
  <c r="W444" i="11"/>
  <c r="AB444" i="11"/>
  <c r="AH444" i="11"/>
  <c r="AM444" i="11"/>
  <c r="AR444" i="11"/>
  <c r="AX444" i="11"/>
  <c r="E445" i="11"/>
  <c r="J445" i="11"/>
  <c r="P445" i="11"/>
  <c r="U445" i="11"/>
  <c r="Z445" i="11"/>
  <c r="AF445" i="11"/>
  <c r="AK445" i="11"/>
  <c r="AP445" i="11"/>
  <c r="AV445" i="11"/>
  <c r="V396" i="11"/>
  <c r="AZ397" i="11"/>
  <c r="AS398" i="11"/>
  <c r="AK399" i="11"/>
  <c r="AD400" i="11"/>
  <c r="W401" i="11"/>
  <c r="O402" i="11"/>
  <c r="D403" i="11"/>
  <c r="AJ403" i="11"/>
  <c r="R404" i="11"/>
  <c r="AX404" i="11"/>
  <c r="AF405" i="11"/>
  <c r="N406" i="11"/>
  <c r="AT406" i="11"/>
  <c r="X407" i="11"/>
  <c r="AS407" i="11"/>
  <c r="P408" i="11"/>
  <c r="AL408" i="11"/>
  <c r="I409" i="11"/>
  <c r="AD409" i="11"/>
  <c r="AZ409" i="11"/>
  <c r="W410" i="11"/>
  <c r="AR410" i="11"/>
  <c r="P411" i="11"/>
  <c r="AK411" i="11"/>
  <c r="H412" i="11"/>
  <c r="AD412" i="11"/>
  <c r="AY412" i="11"/>
  <c r="V413" i="11"/>
  <c r="AR413" i="11"/>
  <c r="O414" i="11"/>
  <c r="AJ414" i="11"/>
  <c r="H415" i="11"/>
  <c r="AC415" i="11"/>
  <c r="AX415" i="11"/>
  <c r="V416" i="11"/>
  <c r="AQ416" i="11"/>
  <c r="N417" i="11"/>
  <c r="AJ417" i="11"/>
  <c r="G418" i="11"/>
  <c r="AB418" i="11"/>
  <c r="AX418" i="11"/>
  <c r="U419" i="11"/>
  <c r="AP419" i="11"/>
  <c r="N420" i="11"/>
  <c r="AI420" i="11"/>
  <c r="F421" i="11"/>
  <c r="AB421" i="11"/>
  <c r="AW421" i="11"/>
  <c r="T422" i="11"/>
  <c r="AP422" i="11"/>
  <c r="M423" i="11"/>
  <c r="AH423" i="11"/>
  <c r="F424" i="11"/>
  <c r="AA424" i="11"/>
  <c r="AV424" i="11"/>
  <c r="T425" i="11"/>
  <c r="AO425" i="11"/>
  <c r="L426" i="11"/>
  <c r="AH426" i="11"/>
  <c r="E427" i="11"/>
  <c r="Z427" i="11"/>
  <c r="AV427" i="11"/>
  <c r="S428" i="11"/>
  <c r="AN428" i="11"/>
  <c r="L429" i="11"/>
  <c r="AG429" i="11"/>
  <c r="D430" i="11"/>
  <c r="Z430" i="11"/>
  <c r="AU430" i="11"/>
  <c r="R431" i="11"/>
  <c r="AN431" i="11"/>
  <c r="K432" i="11"/>
  <c r="AF432" i="11"/>
  <c r="D433" i="11"/>
  <c r="Y433" i="11"/>
  <c r="AT433" i="11"/>
  <c r="R434" i="11"/>
  <c r="AM434" i="11"/>
  <c r="J435" i="11"/>
  <c r="AF435" i="11"/>
  <c r="C436" i="11"/>
  <c r="X436" i="11"/>
  <c r="AT436" i="11"/>
  <c r="Q437" i="11"/>
  <c r="AL437" i="11"/>
  <c r="J438" i="11"/>
  <c r="AE438" i="11"/>
  <c r="AZ438" i="11"/>
  <c r="X439" i="11"/>
  <c r="AS439" i="11"/>
  <c r="P440" i="11"/>
  <c r="AL440" i="11"/>
  <c r="I441" i="11"/>
  <c r="AD441" i="11"/>
  <c r="AZ441" i="11"/>
  <c r="W442" i="11"/>
  <c r="AR442" i="11"/>
  <c r="P443" i="11"/>
  <c r="AK443" i="11"/>
  <c r="H444" i="11"/>
  <c r="AD444" i="11"/>
  <c r="AY444" i="11"/>
  <c r="V445" i="11"/>
  <c r="AR445" i="11"/>
  <c r="D397" i="11"/>
  <c r="M398" i="11"/>
  <c r="E399" i="11"/>
  <c r="AV399" i="11"/>
  <c r="AO400" i="11"/>
  <c r="AG401" i="11"/>
  <c r="Z402" i="11"/>
  <c r="L403" i="11"/>
  <c r="AR403" i="11"/>
  <c r="Z404" i="11"/>
  <c r="H405" i="11"/>
  <c r="AN405" i="11"/>
  <c r="V406" i="11"/>
  <c r="D407" i="11"/>
  <c r="AC407" i="11"/>
  <c r="AX407" i="11"/>
  <c r="V408" i="11"/>
  <c r="AQ408" i="11"/>
  <c r="N409" i="11"/>
  <c r="AJ409" i="11"/>
  <c r="G410" i="11"/>
  <c r="AB410" i="11"/>
  <c r="AX410" i="11"/>
  <c r="U411" i="11"/>
  <c r="AP411" i="11"/>
  <c r="N412" i="11"/>
  <c r="AI412" i="11"/>
  <c r="F413" i="11"/>
  <c r="AB413" i="11"/>
  <c r="AW413" i="11"/>
  <c r="T414" i="11"/>
  <c r="AP414" i="11"/>
  <c r="M415" i="11"/>
  <c r="AH415" i="11"/>
  <c r="F416" i="11"/>
  <c r="AA416" i="11"/>
  <c r="AV416" i="11"/>
  <c r="T417" i="11"/>
  <c r="AO417" i="11"/>
  <c r="L418" i="11"/>
  <c r="AH418" i="11"/>
  <c r="E419" i="11"/>
  <c r="Z419" i="11"/>
  <c r="AV419" i="11"/>
  <c r="S420" i="11"/>
  <c r="AN420" i="11"/>
  <c r="L421" i="11"/>
  <c r="AG421" i="11"/>
  <c r="D422" i="11"/>
  <c r="Z422" i="11"/>
  <c r="AU422" i="11"/>
  <c r="R423" i="11"/>
  <c r="AN423" i="11"/>
  <c r="K424" i="11"/>
  <c r="AF424" i="11"/>
  <c r="D425" i="11"/>
  <c r="Y425" i="11"/>
  <c r="AT425" i="11"/>
  <c r="R426" i="11"/>
  <c r="AM426" i="11"/>
  <c r="J427" i="11"/>
  <c r="AF427" i="11"/>
  <c r="C428" i="11"/>
  <c r="X428" i="11"/>
  <c r="AT428" i="11"/>
  <c r="Q429" i="11"/>
  <c r="AL429" i="11"/>
  <c r="J430" i="11"/>
  <c r="AE430" i="11"/>
  <c r="AZ430" i="11"/>
  <c r="X431" i="11"/>
  <c r="AS431" i="11"/>
  <c r="P432" i="11"/>
  <c r="AL432" i="11"/>
  <c r="I433" i="11"/>
  <c r="AD433" i="11"/>
  <c r="AZ433" i="11"/>
  <c r="W434" i="11"/>
  <c r="AR434" i="11"/>
  <c r="P435" i="11"/>
  <c r="AK435" i="11"/>
  <c r="H436" i="11"/>
  <c r="AD436" i="11"/>
  <c r="AY436" i="11"/>
  <c r="V437" i="11"/>
  <c r="AR437" i="11"/>
  <c r="O438" i="11"/>
  <c r="AJ438" i="11"/>
  <c r="H439" i="11"/>
  <c r="AC439" i="11"/>
  <c r="AX439" i="11"/>
  <c r="V440" i="11"/>
  <c r="AQ440" i="11"/>
  <c r="N441" i="11"/>
  <c r="AJ441" i="11"/>
  <c r="G442" i="11"/>
  <c r="AB442" i="11"/>
  <c r="AX442" i="11"/>
  <c r="U443" i="11"/>
  <c r="AP443" i="11"/>
  <c r="N444" i="11"/>
  <c r="AI444" i="11"/>
  <c r="F445" i="11"/>
  <c r="AB445" i="11"/>
  <c r="AW445" i="11"/>
  <c r="Y397" i="11"/>
  <c r="W398" i="11"/>
  <c r="P399" i="11"/>
  <c r="I400" i="11"/>
  <c r="AY400" i="11"/>
  <c r="AR401" i="11"/>
  <c r="AK402" i="11"/>
  <c r="T403" i="11"/>
  <c r="AZ403" i="11"/>
  <c r="AH404" i="11"/>
  <c r="P405" i="11"/>
  <c r="AV405" i="11"/>
  <c r="AD406" i="11"/>
  <c r="L407" i="11"/>
  <c r="AH407" i="11"/>
  <c r="F408" i="11"/>
  <c r="AA408" i="11"/>
  <c r="AV408" i="11"/>
  <c r="T409" i="11"/>
  <c r="AO409" i="11"/>
  <c r="L410" i="11"/>
  <c r="AH410" i="11"/>
  <c r="E411" i="11"/>
  <c r="Z411" i="11"/>
  <c r="AV411" i="11"/>
  <c r="S412" i="11"/>
  <c r="AN412" i="11"/>
  <c r="L413" i="11"/>
  <c r="AG413" i="11"/>
  <c r="D414" i="11"/>
  <c r="Z414" i="11"/>
  <c r="AU414" i="11"/>
  <c r="R415" i="11"/>
  <c r="AN415" i="11"/>
  <c r="K416" i="11"/>
  <c r="AF416" i="11"/>
  <c r="D417" i="11"/>
  <c r="Y417" i="11"/>
  <c r="AT417" i="11"/>
  <c r="R418" i="11"/>
  <c r="AM418" i="11"/>
  <c r="J419" i="11"/>
  <c r="AF419" i="11"/>
  <c r="C420" i="11"/>
  <c r="X420" i="11"/>
  <c r="AT420" i="11"/>
  <c r="Q421" i="11"/>
  <c r="AL421" i="11"/>
  <c r="J422" i="11"/>
  <c r="AE422" i="11"/>
  <c r="AZ422" i="11"/>
  <c r="X423" i="11"/>
  <c r="AS423" i="11"/>
  <c r="P424" i="11"/>
  <c r="AL424" i="11"/>
  <c r="I425" i="11"/>
  <c r="AD425" i="11"/>
  <c r="AZ425" i="11"/>
  <c r="W426" i="11"/>
  <c r="AR426" i="11"/>
  <c r="P427" i="11"/>
  <c r="AK427" i="11"/>
  <c r="H428" i="11"/>
  <c r="AD428" i="11"/>
  <c r="AY428" i="11"/>
  <c r="V429" i="11"/>
  <c r="AR429" i="11"/>
  <c r="O430" i="11"/>
  <c r="AJ430" i="11"/>
  <c r="H431" i="11"/>
  <c r="AC431" i="11"/>
  <c r="AX431" i="11"/>
  <c r="V432" i="11"/>
  <c r="AQ432" i="11"/>
  <c r="N433" i="11"/>
  <c r="AJ433" i="11"/>
  <c r="G434" i="11"/>
  <c r="AB434" i="11"/>
  <c r="AX434" i="11"/>
  <c r="U435" i="11"/>
  <c r="AP435" i="11"/>
  <c r="N436" i="11"/>
  <c r="AI436" i="11"/>
  <c r="F437" i="11"/>
  <c r="AB437" i="11"/>
  <c r="AW437" i="11"/>
  <c r="T438" i="11"/>
  <c r="AP438" i="11"/>
  <c r="M439" i="11"/>
  <c r="AH439" i="11"/>
  <c r="F440" i="11"/>
  <c r="AA440" i="11"/>
  <c r="AV440" i="11"/>
  <c r="T441" i="11"/>
  <c r="AO441" i="11"/>
  <c r="L442" i="11"/>
  <c r="AH442" i="11"/>
  <c r="E443" i="11"/>
  <c r="Z443" i="11"/>
  <c r="AV443" i="11"/>
  <c r="S444" i="11"/>
  <c r="AN444" i="11"/>
  <c r="L445" i="11"/>
  <c r="AG445" i="11"/>
  <c r="AH398" i="11"/>
  <c r="E402" i="11"/>
  <c r="AP404" i="11"/>
  <c r="R407" i="11"/>
  <c r="D409" i="11"/>
  <c r="AM410" i="11"/>
  <c r="X412" i="11"/>
  <c r="J414" i="11"/>
  <c r="AS415" i="11"/>
  <c r="AD417" i="11"/>
  <c r="P419" i="11"/>
  <c r="AY420" i="11"/>
  <c r="AJ422" i="11"/>
  <c r="V424" i="11"/>
  <c r="G426" i="11"/>
  <c r="AP427" i="11"/>
  <c r="AB429" i="11"/>
  <c r="M431" i="11"/>
  <c r="AV432" i="11"/>
  <c r="AH434" i="11"/>
  <c r="S436" i="11"/>
  <c r="D438" i="11"/>
  <c r="AN439" i="11"/>
  <c r="Y441" i="11"/>
  <c r="J443" i="11"/>
  <c r="AT444" i="11"/>
  <c r="S400" i="11"/>
  <c r="AB403" i="11"/>
  <c r="F406" i="11"/>
  <c r="K408" i="11"/>
  <c r="AT409" i="11"/>
  <c r="AF411" i="11"/>
  <c r="Q413" i="11"/>
  <c r="AZ414" i="11"/>
  <c r="AL416" i="11"/>
  <c r="W418" i="11"/>
  <c r="H420" i="11"/>
  <c r="AR421" i="11"/>
  <c r="AC423" i="11"/>
  <c r="N425" i="11"/>
  <c r="AX426" i="11"/>
  <c r="AI428" i="11"/>
  <c r="T430" i="11"/>
  <c r="F432" i="11"/>
  <c r="AO433" i="11"/>
  <c r="Z435" i="11"/>
  <c r="L437" i="11"/>
  <c r="AU438" i="11"/>
  <c r="AF440" i="11"/>
  <c r="R442" i="11"/>
  <c r="C444" i="11"/>
  <c r="AL445" i="11"/>
  <c r="AO397" i="11"/>
  <c r="L401" i="11"/>
  <c r="J404" i="11"/>
  <c r="AL406" i="11"/>
  <c r="AF408" i="11"/>
  <c r="R410" i="11"/>
  <c r="C412" i="11"/>
  <c r="AL413" i="11"/>
  <c r="X415" i="11"/>
  <c r="I417" i="11"/>
  <c r="AD420" i="11"/>
  <c r="O422" i="11"/>
  <c r="AX423" i="11"/>
  <c r="AJ425" i="11"/>
  <c r="U427" i="11"/>
  <c r="F429" i="11"/>
  <c r="AP430" i="11"/>
  <c r="AA432" i="11"/>
  <c r="L434" i="11"/>
  <c r="AV435" i="11"/>
  <c r="AG437" i="11"/>
  <c r="R439" i="11"/>
  <c r="D441" i="11"/>
  <c r="AM442" i="11"/>
  <c r="X444" i="11"/>
  <c r="AA399" i="11"/>
  <c r="AT402" i="11"/>
  <c r="X405" i="11"/>
  <c r="AN407" i="11"/>
  <c r="Y409" i="11"/>
  <c r="J411" i="11"/>
  <c r="AT412" i="11"/>
  <c r="AE414" i="11"/>
  <c r="P416" i="11"/>
  <c r="AZ417" i="11"/>
  <c r="AK419" i="11"/>
  <c r="V421" i="11"/>
  <c r="H423" i="11"/>
  <c r="AQ424" i="11"/>
  <c r="AB426" i="11"/>
  <c r="N428" i="11"/>
  <c r="AW429" i="11"/>
  <c r="AH431" i="11"/>
  <c r="T433" i="11"/>
  <c r="E435" i="11"/>
  <c r="AN436" i="11"/>
  <c r="Z438" i="11"/>
  <c r="K440" i="11"/>
  <c r="AT441" i="11"/>
  <c r="AF443" i="11"/>
  <c r="Q445" i="11"/>
  <c r="AR418" i="11"/>
  <c r="AN402" i="11"/>
  <c r="X402" i="11"/>
  <c r="H402" i="11"/>
  <c r="AP401" i="11"/>
  <c r="Z401" i="11"/>
  <c r="J401" i="11"/>
  <c r="AR400" i="11"/>
  <c r="AB400" i="11"/>
  <c r="L400" i="11"/>
  <c r="AT399" i="11"/>
  <c r="AD399" i="11"/>
  <c r="N399" i="11"/>
  <c r="AV398" i="11"/>
  <c r="AF398" i="11"/>
  <c r="P398" i="11"/>
  <c r="AX397" i="11"/>
  <c r="AH397" i="11"/>
  <c r="R397" i="11"/>
  <c r="AZ396" i="11"/>
  <c r="AJ396" i="11"/>
  <c r="T396" i="11"/>
  <c r="D396" i="11"/>
  <c r="AM396" i="11"/>
  <c r="W396" i="11"/>
  <c r="G396" i="11"/>
  <c r="AJ402" i="11"/>
  <c r="D402" i="11"/>
  <c r="AL401" i="11"/>
  <c r="V401" i="11"/>
  <c r="AN400" i="11"/>
  <c r="X400" i="11"/>
  <c r="AP399" i="11"/>
  <c r="AR398" i="11"/>
  <c r="L398" i="11"/>
  <c r="AT397" i="11"/>
  <c r="N397" i="11"/>
  <c r="AV396" i="11"/>
  <c r="P396" i="11"/>
  <c r="AI396" i="11"/>
  <c r="L402" i="11"/>
  <c r="N401" i="11"/>
  <c r="P400" i="11"/>
  <c r="R399" i="11"/>
  <c r="T398" i="11"/>
  <c r="V397" i="11"/>
  <c r="X396" i="11"/>
  <c r="AA396" i="11"/>
  <c r="T402" i="11"/>
  <c r="F401" i="11"/>
  <c r="H400" i="11"/>
  <c r="Z399" i="11"/>
  <c r="J399" i="11"/>
  <c r="AB398" i="11"/>
  <c r="AD397" i="11"/>
  <c r="AF396" i="11"/>
  <c r="AY396" i="11"/>
  <c r="S396" i="11"/>
  <c r="E396" i="11"/>
  <c r="AT401" i="11"/>
  <c r="AV400" i="11"/>
  <c r="AX399" i="11"/>
  <c r="AZ398" i="11"/>
  <c r="D398" i="11"/>
  <c r="F397" i="11"/>
  <c r="H396" i="11"/>
  <c r="K396" i="11"/>
  <c r="AF402" i="11"/>
  <c r="P402" i="11"/>
  <c r="AX401" i="11"/>
  <c r="AH401" i="11"/>
  <c r="R401" i="11"/>
  <c r="AZ400" i="11"/>
  <c r="AJ400" i="11"/>
  <c r="T400" i="11"/>
  <c r="D400" i="11"/>
  <c r="AL399" i="11"/>
  <c r="V399" i="11"/>
  <c r="F399" i="11"/>
  <c r="AN398" i="11"/>
  <c r="X398" i="11"/>
  <c r="H398" i="11"/>
  <c r="AP397" i="11"/>
  <c r="Z397" i="11"/>
  <c r="J397" i="11"/>
  <c r="AR396" i="11"/>
  <c r="AB396" i="11"/>
  <c r="L396" i="11"/>
  <c r="AU396" i="11"/>
  <c r="AE396" i="11"/>
  <c r="O396" i="11"/>
  <c r="AB402" i="11"/>
  <c r="AD401" i="11"/>
  <c r="AF400" i="11"/>
  <c r="AH399" i="11"/>
  <c r="AJ398" i="11"/>
  <c r="AL397" i="11"/>
  <c r="AN396" i="11"/>
  <c r="AQ396" i="11"/>
  <c r="I504" i="11"/>
  <c r="AG504" i="11"/>
  <c r="O505" i="11"/>
  <c r="AU505" i="11"/>
  <c r="AC506" i="11"/>
  <c r="K507" i="11"/>
  <c r="AQ507" i="11"/>
  <c r="Y508" i="11"/>
  <c r="G509" i="11"/>
  <c r="AH509" i="11"/>
  <c r="E510" i="11"/>
  <c r="U510" i="11"/>
  <c r="AH510" i="11"/>
  <c r="AU510" i="11"/>
  <c r="H511" i="11"/>
  <c r="R511" i="11"/>
  <c r="AC511" i="11"/>
  <c r="AN511" i="11"/>
  <c r="AX511" i="11"/>
  <c r="K512" i="11"/>
  <c r="V512" i="11"/>
  <c r="AF512" i="11"/>
  <c r="AQ512" i="11"/>
  <c r="D513" i="11"/>
  <c r="N513" i="11"/>
  <c r="Y513" i="11"/>
  <c r="AJ513" i="11"/>
  <c r="AT513" i="11"/>
  <c r="D514" i="11"/>
  <c r="L514" i="11"/>
  <c r="T514" i="11"/>
  <c r="AB514" i="11"/>
  <c r="AJ514" i="11"/>
  <c r="AR514" i="11"/>
  <c r="AZ514" i="11"/>
  <c r="J515" i="11"/>
  <c r="R515" i="11"/>
  <c r="Z515" i="11"/>
  <c r="AH515" i="11"/>
  <c r="AP515" i="11"/>
  <c r="AX515" i="11"/>
  <c r="H516" i="11"/>
  <c r="P516" i="11"/>
  <c r="X516" i="11"/>
  <c r="AF516" i="11"/>
  <c r="AN516" i="11"/>
  <c r="AV516" i="11"/>
  <c r="F517" i="11"/>
  <c r="N517" i="11"/>
  <c r="V517" i="11"/>
  <c r="AD517" i="11"/>
  <c r="AL517" i="11"/>
  <c r="AT517" i="11"/>
  <c r="D518" i="11"/>
  <c r="L518" i="11"/>
  <c r="T518" i="11"/>
  <c r="AB518" i="11"/>
  <c r="AJ518" i="11"/>
  <c r="AR518" i="11"/>
  <c r="AZ518" i="11"/>
  <c r="J519" i="11"/>
  <c r="R519" i="11"/>
  <c r="Z519" i="11"/>
  <c r="AH519" i="11"/>
  <c r="AP519" i="11"/>
  <c r="AX519" i="11"/>
  <c r="H520" i="11"/>
  <c r="P520" i="11"/>
  <c r="X520" i="11"/>
  <c r="AF520" i="11"/>
  <c r="AN520" i="11"/>
  <c r="AS520" i="11"/>
  <c r="AY520" i="11"/>
  <c r="F521" i="11"/>
  <c r="K521" i="11"/>
  <c r="Q521" i="11"/>
  <c r="V521" i="11"/>
  <c r="AA521" i="11"/>
  <c r="AG521" i="11"/>
  <c r="AL521" i="11"/>
  <c r="AQ521" i="11"/>
  <c r="AW521" i="11"/>
  <c r="D522" i="11"/>
  <c r="I522" i="11"/>
  <c r="O522" i="11"/>
  <c r="T522" i="11"/>
  <c r="Y522" i="11"/>
  <c r="AE522" i="11"/>
  <c r="AJ522" i="11"/>
  <c r="AO522" i="11"/>
  <c r="AU522" i="11"/>
  <c r="AZ522" i="11"/>
  <c r="G523" i="11"/>
  <c r="L523" i="11"/>
  <c r="P523" i="11"/>
  <c r="T523" i="11"/>
  <c r="X523" i="11"/>
  <c r="AB523" i="11"/>
  <c r="AF523" i="11"/>
  <c r="AJ523" i="11"/>
  <c r="AN523" i="11"/>
  <c r="AR523" i="11"/>
  <c r="AV523" i="11"/>
  <c r="AZ523" i="11"/>
  <c r="F524" i="11"/>
  <c r="J524" i="11"/>
  <c r="N524" i="11"/>
  <c r="R524" i="11"/>
  <c r="V524" i="11"/>
  <c r="Z524" i="11"/>
  <c r="AD524" i="11"/>
  <c r="AH524" i="11"/>
  <c r="AL524" i="11"/>
  <c r="AP524" i="11"/>
  <c r="AT524" i="11"/>
  <c r="AX524" i="11"/>
  <c r="D525" i="11"/>
  <c r="H525" i="11"/>
  <c r="L525" i="11"/>
  <c r="P525" i="11"/>
  <c r="T525" i="11"/>
  <c r="X525" i="11"/>
  <c r="AB525" i="11"/>
  <c r="AF525" i="11"/>
  <c r="AJ525" i="11"/>
  <c r="AN525" i="11"/>
  <c r="AR525" i="11"/>
  <c r="AV525" i="11"/>
  <c r="AZ525" i="11"/>
  <c r="F526" i="11"/>
  <c r="J526" i="11"/>
  <c r="N526" i="11"/>
  <c r="R526" i="11"/>
  <c r="V526" i="11"/>
  <c r="Z526" i="11"/>
  <c r="AD526" i="11"/>
  <c r="AH526" i="11"/>
  <c r="AL526" i="11"/>
  <c r="AP526" i="11"/>
  <c r="AT526" i="11"/>
  <c r="AX526" i="11"/>
  <c r="D527" i="11"/>
  <c r="H527" i="11"/>
  <c r="L527" i="11"/>
  <c r="P527" i="11"/>
  <c r="T527" i="11"/>
  <c r="X527" i="11"/>
  <c r="AB527" i="11"/>
  <c r="AF527" i="11"/>
  <c r="AJ527" i="11"/>
  <c r="AN527" i="11"/>
  <c r="AR527" i="11"/>
  <c r="AV527" i="11"/>
  <c r="AZ527" i="11"/>
  <c r="F528" i="11"/>
  <c r="J528" i="11"/>
  <c r="N528" i="11"/>
  <c r="R528" i="11"/>
  <c r="V528" i="11"/>
  <c r="Z528" i="11"/>
  <c r="AD528" i="11"/>
  <c r="AH528" i="11"/>
  <c r="AL528" i="11"/>
  <c r="AP528" i="11"/>
  <c r="AT528" i="11"/>
  <c r="AX528" i="11"/>
  <c r="D529" i="11"/>
  <c r="H529" i="11"/>
  <c r="L529" i="11"/>
  <c r="P529" i="11"/>
  <c r="T529" i="11"/>
  <c r="X529" i="11"/>
  <c r="AB529" i="11"/>
  <c r="AF529" i="11"/>
  <c r="AJ529" i="11"/>
  <c r="AN529" i="11"/>
  <c r="AR529" i="11"/>
  <c r="AV529" i="11"/>
  <c r="AZ529" i="11"/>
  <c r="F530" i="11"/>
  <c r="J530" i="11"/>
  <c r="N530" i="11"/>
  <c r="R530" i="11"/>
  <c r="V530" i="11"/>
  <c r="Z530" i="11"/>
  <c r="AD530" i="11"/>
  <c r="AH530" i="11"/>
  <c r="AL530" i="11"/>
  <c r="AP530" i="11"/>
  <c r="AT530" i="11"/>
  <c r="AX530" i="11"/>
  <c r="D531" i="11"/>
  <c r="H531" i="11"/>
  <c r="L531" i="11"/>
  <c r="P531" i="11"/>
  <c r="T531" i="11"/>
  <c r="X531" i="11"/>
  <c r="AB531" i="11"/>
  <c r="AF531" i="11"/>
  <c r="AJ531" i="11"/>
  <c r="AN531" i="11"/>
  <c r="AR531" i="11"/>
  <c r="AV531" i="11"/>
  <c r="AZ531" i="11"/>
  <c r="F532" i="11"/>
  <c r="J532" i="11"/>
  <c r="N532" i="11"/>
  <c r="R532" i="11"/>
  <c r="V532" i="11"/>
  <c r="Z532" i="11"/>
  <c r="AD532" i="11"/>
  <c r="AH532" i="11"/>
  <c r="AL532" i="11"/>
  <c r="AP532" i="11"/>
  <c r="AT532" i="11"/>
  <c r="AX532" i="11"/>
  <c r="D533" i="11"/>
  <c r="H533" i="11"/>
  <c r="L533" i="11"/>
  <c r="P533" i="11"/>
  <c r="T533" i="11"/>
  <c r="X533" i="11"/>
  <c r="AB533" i="11"/>
  <c r="AF533" i="11"/>
  <c r="AJ533" i="11"/>
  <c r="AN533" i="11"/>
  <c r="AR533" i="11"/>
  <c r="AV533" i="11"/>
  <c r="AZ533" i="11"/>
  <c r="F534" i="11"/>
  <c r="J534" i="11"/>
  <c r="N534" i="11"/>
  <c r="R534" i="11"/>
  <c r="V534" i="11"/>
  <c r="Z534" i="11"/>
  <c r="AD534" i="11"/>
  <c r="AH534" i="11"/>
  <c r="AL534" i="11"/>
  <c r="AP534" i="11"/>
  <c r="AT534" i="11"/>
  <c r="AX534" i="11"/>
  <c r="D535" i="11"/>
  <c r="H535" i="11"/>
  <c r="L535" i="11"/>
  <c r="P535" i="11"/>
  <c r="T535" i="11"/>
  <c r="X535" i="11"/>
  <c r="AB535" i="11"/>
  <c r="AF535" i="11"/>
  <c r="AJ535" i="11"/>
  <c r="AN535" i="11"/>
  <c r="AR535" i="11"/>
  <c r="AV535" i="11"/>
  <c r="AZ535" i="11"/>
  <c r="F536" i="11"/>
  <c r="J536" i="11"/>
  <c r="N536" i="11"/>
  <c r="R536" i="11"/>
  <c r="V536" i="11"/>
  <c r="Z536" i="11"/>
  <c r="AD536" i="11"/>
  <c r="AH536" i="11"/>
  <c r="AL536" i="11"/>
  <c r="AP536" i="11"/>
  <c r="AT536" i="11"/>
  <c r="AX536" i="11"/>
  <c r="D537" i="11"/>
  <c r="H537" i="11"/>
  <c r="L537" i="11"/>
  <c r="P537" i="11"/>
  <c r="T537" i="11"/>
  <c r="X537" i="11"/>
  <c r="AB537" i="11"/>
  <c r="AF537" i="11"/>
  <c r="AJ537" i="11"/>
  <c r="AN537" i="11"/>
  <c r="AR537" i="11"/>
  <c r="AV537" i="11"/>
  <c r="AZ537" i="11"/>
  <c r="F538" i="11"/>
  <c r="J538" i="11"/>
  <c r="N538" i="11"/>
  <c r="R538" i="11"/>
  <c r="V538" i="11"/>
  <c r="Z538" i="11"/>
  <c r="AD538" i="11"/>
  <c r="AH538" i="11"/>
  <c r="AL538" i="11"/>
  <c r="AP538" i="11"/>
  <c r="AT538" i="11"/>
  <c r="AX538" i="11"/>
  <c r="D539" i="11"/>
  <c r="H539" i="11"/>
  <c r="L539" i="11"/>
  <c r="P539" i="11"/>
  <c r="T539" i="11"/>
  <c r="X539" i="11"/>
  <c r="AB539" i="11"/>
  <c r="AF539" i="11"/>
  <c r="AJ539" i="11"/>
  <c r="AN539" i="11"/>
  <c r="AR539" i="11"/>
  <c r="AV539" i="11"/>
  <c r="AZ539" i="11"/>
  <c r="F540" i="11"/>
  <c r="J540" i="11"/>
  <c r="N540" i="11"/>
  <c r="R540" i="11"/>
  <c r="V540" i="11"/>
  <c r="Z540" i="11"/>
  <c r="AD540" i="11"/>
  <c r="AH540" i="11"/>
  <c r="AL540" i="11"/>
  <c r="AP540" i="11"/>
  <c r="AT540" i="11"/>
  <c r="AX540" i="11"/>
  <c r="D541" i="11"/>
  <c r="H541" i="11"/>
  <c r="L541" i="11"/>
  <c r="P541" i="11"/>
  <c r="T541" i="11"/>
  <c r="X541" i="11"/>
  <c r="AB541" i="11"/>
  <c r="AF541" i="11"/>
  <c r="AJ541" i="11"/>
  <c r="AN541" i="11"/>
  <c r="AR541" i="11"/>
  <c r="AV541" i="11"/>
  <c r="AZ541" i="11"/>
  <c r="F542" i="11"/>
  <c r="J542" i="11"/>
  <c r="N542" i="11"/>
  <c r="R542" i="11"/>
  <c r="V542" i="11"/>
  <c r="Z542" i="11"/>
  <c r="AD542" i="11"/>
  <c r="AH542" i="11"/>
  <c r="AL542" i="11"/>
  <c r="AP542" i="11"/>
  <c r="AT542" i="11"/>
  <c r="AX542" i="11"/>
  <c r="D543" i="11"/>
  <c r="H543" i="11"/>
  <c r="L543" i="11"/>
  <c r="P543" i="11"/>
  <c r="T543" i="11"/>
  <c r="X543" i="11"/>
  <c r="AB543" i="11"/>
  <c r="AF543" i="11"/>
  <c r="AJ543" i="11"/>
  <c r="AN543" i="11"/>
  <c r="AR543" i="11"/>
  <c r="AV543" i="11"/>
  <c r="AZ543" i="11"/>
  <c r="F544" i="11"/>
  <c r="J544" i="11"/>
  <c r="N544" i="11"/>
  <c r="R544" i="11"/>
  <c r="V544" i="11"/>
  <c r="Z544" i="11"/>
  <c r="AD544" i="11"/>
  <c r="AH544" i="11"/>
  <c r="AL544" i="11"/>
  <c r="AP544" i="11"/>
  <c r="AT544" i="11"/>
  <c r="AX544" i="11"/>
  <c r="D545" i="11"/>
  <c r="H545" i="11"/>
  <c r="L545" i="11"/>
  <c r="P545" i="11"/>
  <c r="T545" i="11"/>
  <c r="X545" i="11"/>
  <c r="AB545" i="11"/>
  <c r="AF545" i="11"/>
  <c r="AJ545" i="11"/>
  <c r="AN545" i="11"/>
  <c r="AR545" i="11"/>
  <c r="AV545" i="11"/>
  <c r="AZ545" i="11"/>
  <c r="F546" i="11"/>
  <c r="J546" i="11"/>
  <c r="N546" i="11"/>
  <c r="R546" i="11"/>
  <c r="V546" i="11"/>
  <c r="Z546" i="11"/>
  <c r="AD546" i="11"/>
  <c r="AH546" i="11"/>
  <c r="AL546" i="11"/>
  <c r="AP546" i="11"/>
  <c r="AT546" i="11"/>
  <c r="AX546" i="11"/>
  <c r="D547" i="11"/>
  <c r="H547" i="11"/>
  <c r="L547" i="11"/>
  <c r="P547" i="11"/>
  <c r="T547" i="11"/>
  <c r="X547" i="11"/>
  <c r="AB547" i="11"/>
  <c r="AF547" i="11"/>
  <c r="AJ547" i="11"/>
  <c r="AN547" i="11"/>
  <c r="AR547" i="11"/>
  <c r="AV547" i="11"/>
  <c r="AZ547" i="11"/>
  <c r="F548" i="11"/>
  <c r="J548" i="11"/>
  <c r="N548" i="11"/>
  <c r="R548" i="11"/>
  <c r="V548" i="11"/>
  <c r="Z548" i="11"/>
  <c r="AD548" i="11"/>
  <c r="AH548" i="11"/>
  <c r="AL548" i="11"/>
  <c r="AP548" i="11"/>
  <c r="AT548" i="11"/>
  <c r="AX548" i="11"/>
  <c r="D549" i="11"/>
  <c r="H549" i="11"/>
  <c r="L549" i="11"/>
  <c r="P549" i="11"/>
  <c r="T549" i="11"/>
  <c r="X549" i="11"/>
  <c r="AB549" i="11"/>
  <c r="AF549" i="11"/>
  <c r="AJ549" i="11"/>
  <c r="AN549" i="11"/>
  <c r="AR549" i="11"/>
  <c r="AV549" i="11"/>
  <c r="AZ549" i="11"/>
  <c r="F550" i="11"/>
  <c r="J550" i="11"/>
  <c r="N550" i="11"/>
  <c r="R550" i="11"/>
  <c r="V550" i="11"/>
  <c r="Z550" i="11"/>
  <c r="AD550" i="11"/>
  <c r="AH550" i="11"/>
  <c r="AL550" i="11"/>
  <c r="AP550" i="11"/>
  <c r="AT550" i="11"/>
  <c r="AX550" i="11"/>
  <c r="D551" i="11"/>
  <c r="H551" i="11"/>
  <c r="L551" i="11"/>
  <c r="P551" i="11"/>
  <c r="T551" i="11"/>
  <c r="X551" i="11"/>
  <c r="AB551" i="11"/>
  <c r="AF551" i="11"/>
  <c r="AJ551" i="11"/>
  <c r="AN551" i="11"/>
  <c r="AR551" i="11"/>
  <c r="AV551" i="11"/>
  <c r="AZ551" i="11"/>
  <c r="F552" i="11"/>
  <c r="J552" i="11"/>
  <c r="N552" i="11"/>
  <c r="R552" i="11"/>
  <c r="V552" i="11"/>
  <c r="Z552" i="11"/>
  <c r="AD552" i="11"/>
  <c r="AH552" i="11"/>
  <c r="AL552" i="11"/>
  <c r="AP552" i="11"/>
  <c r="AT552" i="11"/>
  <c r="AX552" i="11"/>
  <c r="D553" i="11"/>
  <c r="H553" i="11"/>
  <c r="L553" i="11"/>
  <c r="P553" i="11"/>
  <c r="T553" i="11"/>
  <c r="X553" i="11"/>
  <c r="AB553" i="11"/>
  <c r="AF553" i="11"/>
  <c r="AJ553" i="11"/>
  <c r="AN553" i="11"/>
  <c r="AR553" i="11"/>
  <c r="AV553" i="11"/>
  <c r="AZ553" i="11"/>
  <c r="AH504" i="11"/>
  <c r="P505" i="11"/>
  <c r="AV505" i="11"/>
  <c r="AD506" i="11"/>
  <c r="L507" i="11"/>
  <c r="AR507" i="11"/>
  <c r="Z508" i="11"/>
  <c r="H509" i="11"/>
  <c r="AI509" i="11"/>
  <c r="F510" i="11"/>
  <c r="V510" i="11"/>
  <c r="AK510" i="11"/>
  <c r="AV510" i="11"/>
  <c r="I511" i="11"/>
  <c r="T511" i="11"/>
  <c r="AD511" i="11"/>
  <c r="AO511" i="11"/>
  <c r="AZ511" i="11"/>
  <c r="L512" i="11"/>
  <c r="W512" i="11"/>
  <c r="AH512" i="11"/>
  <c r="AR512" i="11"/>
  <c r="E513" i="11"/>
  <c r="P513" i="11"/>
  <c r="Z513" i="11"/>
  <c r="AK513" i="11"/>
  <c r="AU513" i="11"/>
  <c r="E514" i="11"/>
  <c r="M514" i="11"/>
  <c r="U514" i="11"/>
  <c r="AC514" i="11"/>
  <c r="AK514" i="11"/>
  <c r="AS514" i="11"/>
  <c r="C515" i="11"/>
  <c r="K515" i="11"/>
  <c r="S515" i="11"/>
  <c r="AA515" i="11"/>
  <c r="AI515" i="11"/>
  <c r="AQ515" i="11"/>
  <c r="AY515" i="11"/>
  <c r="I516" i="11"/>
  <c r="Q516" i="11"/>
  <c r="Y516" i="11"/>
  <c r="AG516" i="11"/>
  <c r="AO516" i="11"/>
  <c r="AW516" i="11"/>
  <c r="G517" i="11"/>
  <c r="O517" i="11"/>
  <c r="W517" i="11"/>
  <c r="AE517" i="11"/>
  <c r="AM517" i="11"/>
  <c r="AU517" i="11"/>
  <c r="E518" i="11"/>
  <c r="M518" i="11"/>
  <c r="U518" i="11"/>
  <c r="AC518" i="11"/>
  <c r="AK518" i="11"/>
  <c r="AS518" i="11"/>
  <c r="C519" i="11"/>
  <c r="K519" i="11"/>
  <c r="S519" i="11"/>
  <c r="AA519" i="11"/>
  <c r="AI519" i="11"/>
  <c r="AQ519" i="11"/>
  <c r="AY519" i="11"/>
  <c r="I520" i="11"/>
  <c r="Q520" i="11"/>
  <c r="Y520" i="11"/>
  <c r="AG520" i="11"/>
  <c r="AO520" i="11"/>
  <c r="AU520" i="11"/>
  <c r="AZ520" i="11"/>
  <c r="G521" i="11"/>
  <c r="M521" i="11"/>
  <c r="R521" i="11"/>
  <c r="W521" i="11"/>
  <c r="AC521" i="11"/>
  <c r="AH521" i="11"/>
  <c r="AM521" i="11"/>
  <c r="AS521" i="11"/>
  <c r="AX521" i="11"/>
  <c r="E522" i="11"/>
  <c r="K522" i="11"/>
  <c r="P522" i="11"/>
  <c r="U522" i="11"/>
  <c r="AA522" i="11"/>
  <c r="AF522" i="11"/>
  <c r="AK522" i="11"/>
  <c r="AQ522" i="11"/>
  <c r="AV522" i="11"/>
  <c r="C523" i="11"/>
  <c r="I523" i="11"/>
  <c r="M523" i="11"/>
  <c r="Q523" i="11"/>
  <c r="U523" i="11"/>
  <c r="Y523" i="11"/>
  <c r="AC523" i="11"/>
  <c r="AG523" i="11"/>
  <c r="AK523" i="11"/>
  <c r="AO523" i="11"/>
  <c r="AS523" i="11"/>
  <c r="AW523" i="11"/>
  <c r="C524" i="11"/>
  <c r="G524" i="11"/>
  <c r="K524" i="11"/>
  <c r="O524" i="11"/>
  <c r="S524" i="11"/>
  <c r="W524" i="11"/>
  <c r="AA524" i="11"/>
  <c r="AE524" i="11"/>
  <c r="AI524" i="11"/>
  <c r="AM524" i="11"/>
  <c r="AQ524" i="11"/>
  <c r="AU524" i="11"/>
  <c r="AY524" i="11"/>
  <c r="E525" i="11"/>
  <c r="I525" i="11"/>
  <c r="M525" i="11"/>
  <c r="Q525" i="11"/>
  <c r="AW504" i="11"/>
  <c r="AE505" i="11"/>
  <c r="M506" i="11"/>
  <c r="AS506" i="11"/>
  <c r="AA507" i="11"/>
  <c r="I508" i="11"/>
  <c r="AO508" i="11"/>
  <c r="W509" i="11"/>
  <c r="AR509" i="11"/>
  <c r="M510" i="11"/>
  <c r="AB510" i="11"/>
  <c r="AP510" i="11"/>
  <c r="AZ510" i="11"/>
  <c r="M511" i="11"/>
  <c r="X511" i="11"/>
  <c r="AH511" i="11"/>
  <c r="AS511" i="11"/>
  <c r="F512" i="11"/>
  <c r="P512" i="11"/>
  <c r="AA512" i="11"/>
  <c r="AL512" i="11"/>
  <c r="AV512" i="11"/>
  <c r="I513" i="11"/>
  <c r="T513" i="11"/>
  <c r="AD513" i="11"/>
  <c r="AO513" i="11"/>
  <c r="AX513" i="11"/>
  <c r="H514" i="11"/>
  <c r="P514" i="11"/>
  <c r="X514" i="11"/>
  <c r="AF514" i="11"/>
  <c r="AN514" i="11"/>
  <c r="AV514" i="11"/>
  <c r="F515" i="11"/>
  <c r="N515" i="11"/>
  <c r="V515" i="11"/>
  <c r="AD515" i="11"/>
  <c r="AL515" i="11"/>
  <c r="AT515" i="11"/>
  <c r="D516" i="11"/>
  <c r="L516" i="11"/>
  <c r="T516" i="11"/>
  <c r="AB516" i="11"/>
  <c r="AJ516" i="11"/>
  <c r="AR516" i="11"/>
  <c r="AZ516" i="11"/>
  <c r="J517" i="11"/>
  <c r="R517" i="11"/>
  <c r="Z517" i="11"/>
  <c r="AH517" i="11"/>
  <c r="AP517" i="11"/>
  <c r="AX517" i="11"/>
  <c r="H518" i="11"/>
  <c r="P518" i="11"/>
  <c r="X518" i="11"/>
  <c r="AF518" i="11"/>
  <c r="AN518" i="11"/>
  <c r="AV518" i="11"/>
  <c r="F519" i="11"/>
  <c r="N519" i="11"/>
  <c r="V519" i="11"/>
  <c r="AD519" i="11"/>
  <c r="AL519" i="11"/>
  <c r="AT519" i="11"/>
  <c r="D520" i="11"/>
  <c r="L520" i="11"/>
  <c r="T520" i="11"/>
  <c r="AB520" i="11"/>
  <c r="AJ520" i="11"/>
  <c r="AQ520" i="11"/>
  <c r="AV520" i="11"/>
  <c r="C521" i="11"/>
  <c r="I521" i="11"/>
  <c r="N521" i="11"/>
  <c r="S521" i="11"/>
  <c r="Y521" i="11"/>
  <c r="AD521" i="11"/>
  <c r="AI521" i="11"/>
  <c r="AO521" i="11"/>
  <c r="AT521" i="11"/>
  <c r="AY521" i="11"/>
  <c r="G522" i="11"/>
  <c r="L522" i="11"/>
  <c r="Q522" i="11"/>
  <c r="W522" i="11"/>
  <c r="AB522" i="11"/>
  <c r="AG522" i="11"/>
  <c r="AM522" i="11"/>
  <c r="AR522" i="11"/>
  <c r="AW522" i="11"/>
  <c r="E523" i="11"/>
  <c r="J523" i="11"/>
  <c r="N523" i="11"/>
  <c r="R523" i="11"/>
  <c r="V523" i="11"/>
  <c r="Z523" i="11"/>
  <c r="AD523" i="11"/>
  <c r="AH523" i="11"/>
  <c r="AL523" i="11"/>
  <c r="AP523" i="11"/>
  <c r="AT523" i="11"/>
  <c r="AX523" i="11"/>
  <c r="D524" i="11"/>
  <c r="H524" i="11"/>
  <c r="L524" i="11"/>
  <c r="P524" i="11"/>
  <c r="T524" i="11"/>
  <c r="X524" i="11"/>
  <c r="AB524" i="11"/>
  <c r="AF524" i="11"/>
  <c r="AJ524" i="11"/>
  <c r="AN524" i="11"/>
  <c r="AR524" i="11"/>
  <c r="AV524" i="11"/>
  <c r="AZ524" i="11"/>
  <c r="F525" i="11"/>
  <c r="J525" i="11"/>
  <c r="N525" i="11"/>
  <c r="R525" i="11"/>
  <c r="V525" i="11"/>
  <c r="Z525" i="11"/>
  <c r="AD525" i="11"/>
  <c r="AH525" i="11"/>
  <c r="AL525" i="11"/>
  <c r="AP525" i="11"/>
  <c r="AT525" i="11"/>
  <c r="AX525" i="11"/>
  <c r="D526" i="11"/>
  <c r="H526" i="11"/>
  <c r="L526" i="11"/>
  <c r="P526" i="11"/>
  <c r="T526" i="11"/>
  <c r="X526" i="11"/>
  <c r="AB526" i="11"/>
  <c r="AF526" i="11"/>
  <c r="AJ526" i="11"/>
  <c r="AN526" i="11"/>
  <c r="AR526" i="11"/>
  <c r="AV526" i="11"/>
  <c r="AZ526" i="11"/>
  <c r="F527" i="11"/>
  <c r="J527" i="11"/>
  <c r="N527" i="11"/>
  <c r="R527" i="11"/>
  <c r="V527" i="11"/>
  <c r="Z527" i="11"/>
  <c r="AD527" i="11"/>
  <c r="AH527" i="11"/>
  <c r="AL527" i="11"/>
  <c r="AP527" i="11"/>
  <c r="AT527" i="11"/>
  <c r="AX527" i="11"/>
  <c r="D528" i="11"/>
  <c r="H528" i="11"/>
  <c r="L528" i="11"/>
  <c r="P528" i="11"/>
  <c r="T528" i="11"/>
  <c r="X528" i="11"/>
  <c r="AB528" i="11"/>
  <c r="AF528" i="11"/>
  <c r="AJ528" i="11"/>
  <c r="AN528" i="11"/>
  <c r="AR528" i="11"/>
  <c r="AV528" i="11"/>
  <c r="AZ528" i="11"/>
  <c r="F529" i="11"/>
  <c r="J529" i="11"/>
  <c r="N529" i="11"/>
  <c r="R529" i="11"/>
  <c r="V529" i="11"/>
  <c r="Z529" i="11"/>
  <c r="AD529" i="11"/>
  <c r="AH529" i="11"/>
  <c r="AL529" i="11"/>
  <c r="AP529" i="11"/>
  <c r="AT529" i="11"/>
  <c r="AX529" i="11"/>
  <c r="D530" i="11"/>
  <c r="H530" i="11"/>
  <c r="L530" i="11"/>
  <c r="P530" i="11"/>
  <c r="T530" i="11"/>
  <c r="X530" i="11"/>
  <c r="AB530" i="11"/>
  <c r="AF530" i="11"/>
  <c r="AJ530" i="11"/>
  <c r="AN530" i="11"/>
  <c r="AR530" i="11"/>
  <c r="AV530" i="11"/>
  <c r="AZ530" i="11"/>
  <c r="F531" i="11"/>
  <c r="J531" i="11"/>
  <c r="N531" i="11"/>
  <c r="R531" i="11"/>
  <c r="V531" i="11"/>
  <c r="Z531" i="11"/>
  <c r="AD531" i="11"/>
  <c r="AH531" i="11"/>
  <c r="AL531" i="11"/>
  <c r="AP531" i="11"/>
  <c r="AT531" i="11"/>
  <c r="AX531" i="11"/>
  <c r="D532" i="11"/>
  <c r="H532" i="11"/>
  <c r="L532" i="11"/>
  <c r="P532" i="11"/>
  <c r="T532" i="11"/>
  <c r="X532" i="11"/>
  <c r="AB532" i="11"/>
  <c r="AF532" i="11"/>
  <c r="AJ532" i="11"/>
  <c r="AN532" i="11"/>
  <c r="AR532" i="11"/>
  <c r="AV532" i="11"/>
  <c r="AZ532" i="11"/>
  <c r="F533" i="11"/>
  <c r="J533" i="11"/>
  <c r="N533" i="11"/>
  <c r="R533" i="11"/>
  <c r="V533" i="11"/>
  <c r="Z533" i="11"/>
  <c r="AD533" i="11"/>
  <c r="AH533" i="11"/>
  <c r="AL533" i="11"/>
  <c r="AP533" i="11"/>
  <c r="AT533" i="11"/>
  <c r="AX533" i="11"/>
  <c r="D534" i="11"/>
  <c r="H534" i="11"/>
  <c r="L534" i="11"/>
  <c r="P534" i="11"/>
  <c r="T534" i="11"/>
  <c r="X534" i="11"/>
  <c r="AB534" i="11"/>
  <c r="AF534" i="11"/>
  <c r="AJ534" i="11"/>
  <c r="AN534" i="11"/>
  <c r="AR534" i="11"/>
  <c r="AV534" i="11"/>
  <c r="AZ534" i="11"/>
  <c r="F535" i="11"/>
  <c r="J535" i="11"/>
  <c r="N535" i="11"/>
  <c r="R535" i="11"/>
  <c r="V535" i="11"/>
  <c r="Z535" i="11"/>
  <c r="AD535" i="11"/>
  <c r="AH535" i="11"/>
  <c r="AL535" i="11"/>
  <c r="AP535" i="11"/>
  <c r="AT535" i="11"/>
  <c r="AX535" i="11"/>
  <c r="D536" i="11"/>
  <c r="H536" i="11"/>
  <c r="L536" i="11"/>
  <c r="P536" i="11"/>
  <c r="T536" i="11"/>
  <c r="X536" i="11"/>
  <c r="AB536" i="11"/>
  <c r="AF536" i="11"/>
  <c r="AJ536" i="11"/>
  <c r="AN536" i="11"/>
  <c r="AR536" i="11"/>
  <c r="AV536" i="11"/>
  <c r="AZ536" i="11"/>
  <c r="F537" i="11"/>
  <c r="J537" i="11"/>
  <c r="N537" i="11"/>
  <c r="R537" i="11"/>
  <c r="V537" i="11"/>
  <c r="Z537" i="11"/>
  <c r="AD537" i="11"/>
  <c r="AH537" i="11"/>
  <c r="AL537" i="11"/>
  <c r="AP537" i="11"/>
  <c r="AT537" i="11"/>
  <c r="AX537" i="11"/>
  <c r="D538" i="11"/>
  <c r="H538" i="11"/>
  <c r="L538" i="11"/>
  <c r="P538" i="11"/>
  <c r="T538" i="11"/>
  <c r="X538" i="11"/>
  <c r="AB538" i="11"/>
  <c r="AF538" i="11"/>
  <c r="AJ538" i="11"/>
  <c r="AN538" i="11"/>
  <c r="AR538" i="11"/>
  <c r="AV538" i="11"/>
  <c r="AZ538" i="11"/>
  <c r="F539" i="11"/>
  <c r="J539" i="11"/>
  <c r="N539" i="11"/>
  <c r="R539" i="11"/>
  <c r="V539" i="11"/>
  <c r="Z539" i="11"/>
  <c r="AD539" i="11"/>
  <c r="AH539" i="11"/>
  <c r="AL539" i="11"/>
  <c r="AP539" i="11"/>
  <c r="AT539" i="11"/>
  <c r="AX539" i="11"/>
  <c r="D540" i="11"/>
  <c r="H540" i="11"/>
  <c r="L540" i="11"/>
  <c r="P540" i="11"/>
  <c r="T540" i="11"/>
  <c r="X540" i="11"/>
  <c r="AB540" i="11"/>
  <c r="AF540" i="11"/>
  <c r="AJ540" i="11"/>
  <c r="AN540" i="11"/>
  <c r="AR540" i="11"/>
  <c r="AV540" i="11"/>
  <c r="AZ540" i="11"/>
  <c r="F541" i="11"/>
  <c r="J541" i="11"/>
  <c r="N541" i="11"/>
  <c r="R541" i="11"/>
  <c r="V541" i="11"/>
  <c r="Z541" i="11"/>
  <c r="AD541" i="11"/>
  <c r="AH541" i="11"/>
  <c r="AL541" i="11"/>
  <c r="AP541" i="11"/>
  <c r="AT541" i="11"/>
  <c r="AX541" i="11"/>
  <c r="D542" i="11"/>
  <c r="H542" i="11"/>
  <c r="L542" i="11"/>
  <c r="P542" i="11"/>
  <c r="T542" i="11"/>
  <c r="X542" i="11"/>
  <c r="AB542" i="11"/>
  <c r="AF542" i="11"/>
  <c r="AJ542" i="11"/>
  <c r="AN542" i="11"/>
  <c r="AR542" i="11"/>
  <c r="AV542" i="11"/>
  <c r="AZ542" i="11"/>
  <c r="F543" i="11"/>
  <c r="J543" i="11"/>
  <c r="N543" i="11"/>
  <c r="R543" i="11"/>
  <c r="V543" i="11"/>
  <c r="Z543" i="11"/>
  <c r="AD543" i="11"/>
  <c r="AH543" i="11"/>
  <c r="AL543" i="11"/>
  <c r="AP543" i="11"/>
  <c r="AT543" i="11"/>
  <c r="AX543" i="11"/>
  <c r="D544" i="11"/>
  <c r="H544" i="11"/>
  <c r="L544" i="11"/>
  <c r="P544" i="11"/>
  <c r="T544" i="11"/>
  <c r="X544" i="11"/>
  <c r="AB544" i="11"/>
  <c r="AF544" i="11"/>
  <c r="AJ544" i="11"/>
  <c r="AN544" i="11"/>
  <c r="AR544" i="11"/>
  <c r="AV544" i="11"/>
  <c r="AZ544" i="11"/>
  <c r="F545" i="11"/>
  <c r="J545" i="11"/>
  <c r="N545" i="11"/>
  <c r="R545" i="11"/>
  <c r="V545" i="11"/>
  <c r="Z545" i="11"/>
  <c r="AD545" i="11"/>
  <c r="AH545" i="11"/>
  <c r="AL545" i="11"/>
  <c r="AP545" i="11"/>
  <c r="AT545" i="11"/>
  <c r="AX545" i="11"/>
  <c r="D546" i="11"/>
  <c r="H546" i="11"/>
  <c r="L546" i="11"/>
  <c r="P546" i="11"/>
  <c r="T546" i="11"/>
  <c r="X546" i="11"/>
  <c r="AB546" i="11"/>
  <c r="AF546" i="11"/>
  <c r="AJ546" i="11"/>
  <c r="AN546" i="11"/>
  <c r="AR546" i="11"/>
  <c r="AV546" i="11"/>
  <c r="AZ546" i="11"/>
  <c r="F547" i="11"/>
  <c r="J547" i="11"/>
  <c r="N547" i="11"/>
  <c r="R547" i="11"/>
  <c r="V547" i="11"/>
  <c r="Z547" i="11"/>
  <c r="AD547" i="11"/>
  <c r="AH547" i="11"/>
  <c r="AL547" i="11"/>
  <c r="AP547" i="11"/>
  <c r="AT547" i="11"/>
  <c r="AX547" i="11"/>
  <c r="D548" i="11"/>
  <c r="H548" i="11"/>
  <c r="L548" i="11"/>
  <c r="P548" i="11"/>
  <c r="T548" i="11"/>
  <c r="X548" i="11"/>
  <c r="AB548" i="11"/>
  <c r="AF548" i="11"/>
  <c r="AJ548" i="11"/>
  <c r="AN548" i="11"/>
  <c r="AR548" i="11"/>
  <c r="AV548" i="11"/>
  <c r="AZ548" i="11"/>
  <c r="F549" i="11"/>
  <c r="J549" i="11"/>
  <c r="N549" i="11"/>
  <c r="R549" i="11"/>
  <c r="V549" i="11"/>
  <c r="Z549" i="11"/>
  <c r="AD549" i="11"/>
  <c r="AH549" i="11"/>
  <c r="AL549" i="11"/>
  <c r="AP549" i="11"/>
  <c r="AT549" i="11"/>
  <c r="AX549" i="11"/>
  <c r="D550" i="11"/>
  <c r="H550" i="11"/>
  <c r="L550" i="11"/>
  <c r="P550" i="11"/>
  <c r="T550" i="11"/>
  <c r="X550" i="11"/>
  <c r="AB550" i="11"/>
  <c r="AF550" i="11"/>
  <c r="AJ550" i="11"/>
  <c r="AN550" i="11"/>
  <c r="AR550" i="11"/>
  <c r="AV550" i="11"/>
  <c r="AZ550" i="11"/>
  <c r="F551" i="11"/>
  <c r="J551" i="11"/>
  <c r="N551" i="11"/>
  <c r="AX504" i="11"/>
  <c r="AB507" i="11"/>
  <c r="AT509" i="11"/>
  <c r="D511" i="11"/>
  <c r="AT511" i="11"/>
  <c r="AM512" i="11"/>
  <c r="AF513" i="11"/>
  <c r="Q514" i="11"/>
  <c r="AW514" i="11"/>
  <c r="AE515" i="11"/>
  <c r="M516" i="11"/>
  <c r="AS516" i="11"/>
  <c r="AA517" i="11"/>
  <c r="I518" i="11"/>
  <c r="AO518" i="11"/>
  <c r="W519" i="11"/>
  <c r="E520" i="11"/>
  <c r="AK520" i="11"/>
  <c r="J521" i="11"/>
  <c r="AE521" i="11"/>
  <c r="C522" i="11"/>
  <c r="X522" i="11"/>
  <c r="AS522" i="11"/>
  <c r="O523" i="11"/>
  <c r="AE523" i="11"/>
  <c r="AU523" i="11"/>
  <c r="M524" i="11"/>
  <c r="AC524" i="11"/>
  <c r="AS524" i="11"/>
  <c r="K525" i="11"/>
  <c r="W525" i="11"/>
  <c r="AE525" i="11"/>
  <c r="AM525" i="11"/>
  <c r="AU525" i="11"/>
  <c r="E526" i="11"/>
  <c r="M526" i="11"/>
  <c r="U526" i="11"/>
  <c r="AC526" i="11"/>
  <c r="AK526" i="11"/>
  <c r="AS526" i="11"/>
  <c r="C527" i="11"/>
  <c r="K527" i="11"/>
  <c r="S527" i="11"/>
  <c r="AA527" i="11"/>
  <c r="AI527" i="11"/>
  <c r="AQ527" i="11"/>
  <c r="AY527" i="11"/>
  <c r="I528" i="11"/>
  <c r="Q528" i="11"/>
  <c r="Y528" i="11"/>
  <c r="AG528" i="11"/>
  <c r="AO528" i="11"/>
  <c r="AW528" i="11"/>
  <c r="N506" i="11"/>
  <c r="AP508" i="11"/>
  <c r="AC510" i="11"/>
  <c r="Y511" i="11"/>
  <c r="R512" i="11"/>
  <c r="J513" i="11"/>
  <c r="AY513" i="11"/>
  <c r="AG514" i="11"/>
  <c r="O515" i="11"/>
  <c r="AU515" i="11"/>
  <c r="AC516" i="11"/>
  <c r="K517" i="11"/>
  <c r="AQ517" i="11"/>
  <c r="Y518" i="11"/>
  <c r="G519" i="11"/>
  <c r="AM519" i="11"/>
  <c r="U520" i="11"/>
  <c r="AW520" i="11"/>
  <c r="U521" i="11"/>
  <c r="AP521" i="11"/>
  <c r="M522" i="11"/>
  <c r="AI522" i="11"/>
  <c r="F523" i="11"/>
  <c r="W523" i="11"/>
  <c r="AM523" i="11"/>
  <c r="E524" i="11"/>
  <c r="U524" i="11"/>
  <c r="AK524" i="11"/>
  <c r="C525" i="11"/>
  <c r="S525" i="11"/>
  <c r="AA525" i="11"/>
  <c r="AI525" i="11"/>
  <c r="AQ525" i="11"/>
  <c r="AY525" i="11"/>
  <c r="I526" i="11"/>
  <c r="Q526" i="11"/>
  <c r="Y526" i="11"/>
  <c r="AG526" i="11"/>
  <c r="AO526" i="11"/>
  <c r="AW526" i="11"/>
  <c r="G527" i="11"/>
  <c r="O527" i="11"/>
  <c r="W527" i="11"/>
  <c r="AE527" i="11"/>
  <c r="AM527" i="11"/>
  <c r="AU527" i="11"/>
  <c r="E528" i="11"/>
  <c r="M528" i="11"/>
  <c r="U528" i="11"/>
  <c r="AC528" i="11"/>
  <c r="AK528" i="11"/>
  <c r="AS528" i="11"/>
  <c r="C529" i="11"/>
  <c r="K529" i="11"/>
  <c r="S529" i="11"/>
  <c r="AA529" i="11"/>
  <c r="AI529" i="11"/>
  <c r="AQ529" i="11"/>
  <c r="AY529" i="11"/>
  <c r="I530" i="11"/>
  <c r="Q530" i="11"/>
  <c r="Y530" i="11"/>
  <c r="AG530" i="11"/>
  <c r="AO530" i="11"/>
  <c r="AW530" i="11"/>
  <c r="G531" i="11"/>
  <c r="O531" i="11"/>
  <c r="W531" i="11"/>
  <c r="AE531" i="11"/>
  <c r="AM531" i="11"/>
  <c r="AU531" i="11"/>
  <c r="E532" i="11"/>
  <c r="M532" i="11"/>
  <c r="U532" i="11"/>
  <c r="AC532" i="11"/>
  <c r="AK532" i="11"/>
  <c r="AS532" i="11"/>
  <c r="C533" i="11"/>
  <c r="K533" i="11"/>
  <c r="S533" i="11"/>
  <c r="AA533" i="11"/>
  <c r="AI533" i="11"/>
  <c r="AQ533" i="11"/>
  <c r="AY533" i="11"/>
  <c r="I534" i="11"/>
  <c r="Q534" i="11"/>
  <c r="Y534" i="11"/>
  <c r="AG534" i="11"/>
  <c r="AO534" i="11"/>
  <c r="AW534" i="11"/>
  <c r="G535" i="11"/>
  <c r="O535" i="11"/>
  <c r="W535" i="11"/>
  <c r="AE535" i="11"/>
  <c r="AM535" i="11"/>
  <c r="AU535" i="11"/>
  <c r="E536" i="11"/>
  <c r="M536" i="11"/>
  <c r="U536" i="11"/>
  <c r="AC536" i="11"/>
  <c r="AK536" i="11"/>
  <c r="AS536" i="11"/>
  <c r="C537" i="11"/>
  <c r="K537" i="11"/>
  <c r="S537" i="11"/>
  <c r="AA537" i="11"/>
  <c r="AI537" i="11"/>
  <c r="AQ537" i="11"/>
  <c r="AY537" i="11"/>
  <c r="I538" i="11"/>
  <c r="Q538" i="11"/>
  <c r="Y538" i="11"/>
  <c r="AG538" i="11"/>
  <c r="AO538" i="11"/>
  <c r="AW538" i="11"/>
  <c r="G539" i="11"/>
  <c r="O539" i="11"/>
  <c r="W539" i="11"/>
  <c r="AE539" i="11"/>
  <c r="AM539" i="11"/>
  <c r="AU539" i="11"/>
  <c r="E540" i="11"/>
  <c r="M540" i="11"/>
  <c r="U540" i="11"/>
  <c r="AC540" i="11"/>
  <c r="AK540" i="11"/>
  <c r="AS540" i="11"/>
  <c r="C541" i="11"/>
  <c r="K541" i="11"/>
  <c r="S541" i="11"/>
  <c r="AA541" i="11"/>
  <c r="AI541" i="11"/>
  <c r="AQ541" i="11"/>
  <c r="AY541" i="11"/>
  <c r="I542" i="11"/>
  <c r="Q542" i="11"/>
  <c r="Y542" i="11"/>
  <c r="AG542" i="11"/>
  <c r="AO542" i="11"/>
  <c r="AW542" i="11"/>
  <c r="G543" i="11"/>
  <c r="O543" i="11"/>
  <c r="W543" i="11"/>
  <c r="AE543" i="11"/>
  <c r="AM543" i="11"/>
  <c r="AU543" i="11"/>
  <c r="E544" i="11"/>
  <c r="M544" i="11"/>
  <c r="U544" i="11"/>
  <c r="AC544" i="11"/>
  <c r="AK544" i="11"/>
  <c r="AS544" i="11"/>
  <c r="C545" i="11"/>
  <c r="K545" i="11"/>
  <c r="S545" i="11"/>
  <c r="AA545" i="11"/>
  <c r="AI545" i="11"/>
  <c r="AQ545" i="11"/>
  <c r="AY545" i="11"/>
  <c r="I546" i="11"/>
  <c r="Q546" i="11"/>
  <c r="Y546" i="11"/>
  <c r="AG546" i="11"/>
  <c r="AO546" i="11"/>
  <c r="AW546" i="11"/>
  <c r="G547" i="11"/>
  <c r="O547" i="11"/>
  <c r="W547" i="11"/>
  <c r="AE547" i="11"/>
  <c r="AM547" i="11"/>
  <c r="AU547" i="11"/>
  <c r="E548" i="11"/>
  <c r="M548" i="11"/>
  <c r="U548" i="11"/>
  <c r="AC548" i="11"/>
  <c r="AK548" i="11"/>
  <c r="AS548" i="11"/>
  <c r="C549" i="11"/>
  <c r="K549" i="11"/>
  <c r="S549" i="11"/>
  <c r="AA549" i="11"/>
  <c r="AI549" i="11"/>
  <c r="AQ549" i="11"/>
  <c r="AY549" i="11"/>
  <c r="I550" i="11"/>
  <c r="Q550" i="11"/>
  <c r="Y550" i="11"/>
  <c r="AG550" i="11"/>
  <c r="AO550" i="11"/>
  <c r="AW550" i="11"/>
  <c r="G551" i="11"/>
  <c r="O551" i="11"/>
  <c r="U551" i="11"/>
  <c r="Z551" i="11"/>
  <c r="AE551" i="11"/>
  <c r="AK551" i="11"/>
  <c r="AP551" i="11"/>
  <c r="AU551" i="11"/>
  <c r="C552" i="11"/>
  <c r="H552" i="11"/>
  <c r="M552" i="11"/>
  <c r="S552" i="11"/>
  <c r="X552" i="11"/>
  <c r="AC552" i="11"/>
  <c r="AI552" i="11"/>
  <c r="AN552" i="11"/>
  <c r="AS552" i="11"/>
  <c r="AY552" i="11"/>
  <c r="F553" i="11"/>
  <c r="K553" i="11"/>
  <c r="Q553" i="11"/>
  <c r="V553" i="11"/>
  <c r="AA553" i="11"/>
  <c r="AG553" i="11"/>
  <c r="AL553" i="11"/>
  <c r="R504" i="11"/>
  <c r="AT506" i="11"/>
  <c r="X509" i="11"/>
  <c r="AQ510" i="11"/>
  <c r="AJ511" i="11"/>
  <c r="AB512" i="11"/>
  <c r="U513" i="11"/>
  <c r="I514" i="11"/>
  <c r="AO514" i="11"/>
  <c r="W515" i="11"/>
  <c r="E516" i="11"/>
  <c r="AK516" i="11"/>
  <c r="S517" i="11"/>
  <c r="AY517" i="11"/>
  <c r="AG518" i="11"/>
  <c r="O519" i="11"/>
  <c r="AU519" i="11"/>
  <c r="AC520" i="11"/>
  <c r="E521" i="11"/>
  <c r="Z521" i="11"/>
  <c r="AU521" i="11"/>
  <c r="S522" i="11"/>
  <c r="AN522" i="11"/>
  <c r="K523" i="11"/>
  <c r="AA523" i="11"/>
  <c r="AQ523" i="11"/>
  <c r="I524" i="11"/>
  <c r="Y524" i="11"/>
  <c r="AO524" i="11"/>
  <c r="G525" i="11"/>
  <c r="U525" i="11"/>
  <c r="N511" i="11"/>
  <c r="Y514" i="11"/>
  <c r="C517" i="11"/>
  <c r="AE519" i="11"/>
  <c r="AK521" i="11"/>
  <c r="S523" i="11"/>
  <c r="AG524" i="11"/>
  <c r="AC525" i="11"/>
  <c r="AS525" i="11"/>
  <c r="K526" i="11"/>
  <c r="AA526" i="11"/>
  <c r="AQ526" i="11"/>
  <c r="I527" i="11"/>
  <c r="Y527" i="11"/>
  <c r="AO527" i="11"/>
  <c r="G528" i="11"/>
  <c r="W528" i="11"/>
  <c r="AM528" i="11"/>
  <c r="E529" i="11"/>
  <c r="O529" i="11"/>
  <c r="Y529" i="11"/>
  <c r="AK529" i="11"/>
  <c r="AU529" i="11"/>
  <c r="G530" i="11"/>
  <c r="S530" i="11"/>
  <c r="AC530" i="11"/>
  <c r="AM530" i="11"/>
  <c r="AY530" i="11"/>
  <c r="K531" i="11"/>
  <c r="U531" i="11"/>
  <c r="AG531" i="11"/>
  <c r="AQ531" i="11"/>
  <c r="C532" i="11"/>
  <c r="O532" i="11"/>
  <c r="Y532" i="11"/>
  <c r="AI532" i="11"/>
  <c r="AU532" i="11"/>
  <c r="G533" i="11"/>
  <c r="Q533" i="11"/>
  <c r="AC533" i="11"/>
  <c r="AM533" i="11"/>
  <c r="AW533" i="11"/>
  <c r="K534" i="11"/>
  <c r="U534" i="11"/>
  <c r="AE534" i="11"/>
  <c r="AQ534" i="11"/>
  <c r="C535" i="11"/>
  <c r="M535" i="11"/>
  <c r="Y535" i="11"/>
  <c r="AI535" i="11"/>
  <c r="AS535" i="11"/>
  <c r="G536" i="11"/>
  <c r="Q536" i="11"/>
  <c r="AA536" i="11"/>
  <c r="AM536" i="11"/>
  <c r="AW536" i="11"/>
  <c r="I537" i="11"/>
  <c r="U537" i="11"/>
  <c r="AE537" i="11"/>
  <c r="AO537" i="11"/>
  <c r="C538" i="11"/>
  <c r="M538" i="11"/>
  <c r="W538" i="11"/>
  <c r="AI538" i="11"/>
  <c r="AS538" i="11"/>
  <c r="E539" i="11"/>
  <c r="Q539" i="11"/>
  <c r="AA539" i="11"/>
  <c r="AK539" i="11"/>
  <c r="AW539" i="11"/>
  <c r="I540" i="11"/>
  <c r="S540" i="11"/>
  <c r="AE540" i="11"/>
  <c r="AO540" i="11"/>
  <c r="AY540" i="11"/>
  <c r="M541" i="11"/>
  <c r="W541" i="11"/>
  <c r="AG541" i="11"/>
  <c r="AS541" i="11"/>
  <c r="E542" i="11"/>
  <c r="O542" i="11"/>
  <c r="AA542" i="11"/>
  <c r="AK542" i="11"/>
  <c r="AU542" i="11"/>
  <c r="I543" i="11"/>
  <c r="S543" i="11"/>
  <c r="AC543" i="11"/>
  <c r="AO543" i="11"/>
  <c r="AY543" i="11"/>
  <c r="K544" i="11"/>
  <c r="W544" i="11"/>
  <c r="AG544" i="11"/>
  <c r="AQ544" i="11"/>
  <c r="E545" i="11"/>
  <c r="O545" i="11"/>
  <c r="Y545" i="11"/>
  <c r="AK545" i="11"/>
  <c r="AU545" i="11"/>
  <c r="G546" i="11"/>
  <c r="S546" i="11"/>
  <c r="AC546" i="11"/>
  <c r="AM546" i="11"/>
  <c r="AY546" i="11"/>
  <c r="K547" i="11"/>
  <c r="U547" i="11"/>
  <c r="AG547" i="11"/>
  <c r="AQ547" i="11"/>
  <c r="C548" i="11"/>
  <c r="O548" i="11"/>
  <c r="Y548" i="11"/>
  <c r="AI548" i="11"/>
  <c r="AU548" i="11"/>
  <c r="G549" i="11"/>
  <c r="Q549" i="11"/>
  <c r="AC549" i="11"/>
  <c r="AM549" i="11"/>
  <c r="AW549" i="11"/>
  <c r="K550" i="11"/>
  <c r="U550" i="11"/>
  <c r="AE550" i="11"/>
  <c r="AQ550" i="11"/>
  <c r="C551" i="11"/>
  <c r="M551" i="11"/>
  <c r="V551" i="11"/>
  <c r="AC551" i="11"/>
  <c r="AI551" i="11"/>
  <c r="AQ551" i="11"/>
  <c r="AX551" i="11"/>
  <c r="G552" i="11"/>
  <c r="O552" i="11"/>
  <c r="U552" i="11"/>
  <c r="AB552" i="11"/>
  <c r="AJ552" i="11"/>
  <c r="AQ552" i="11"/>
  <c r="AW552" i="11"/>
  <c r="G553" i="11"/>
  <c r="N553" i="11"/>
  <c r="U553" i="11"/>
  <c r="AC553" i="11"/>
  <c r="AI553" i="11"/>
  <c r="AP553" i="11"/>
  <c r="AU553" i="11"/>
  <c r="AF505" i="11"/>
  <c r="G512" i="11"/>
  <c r="G515" i="11"/>
  <c r="AI517" i="11"/>
  <c r="M520" i="11"/>
  <c r="H522" i="11"/>
  <c r="AI523" i="11"/>
  <c r="AW524" i="11"/>
  <c r="AG525" i="11"/>
  <c r="AW525" i="11"/>
  <c r="O526" i="11"/>
  <c r="AE526" i="11"/>
  <c r="AU526" i="11"/>
  <c r="M527" i="11"/>
  <c r="AC527" i="11"/>
  <c r="AS527" i="11"/>
  <c r="K528" i="11"/>
  <c r="AA528" i="11"/>
  <c r="AQ528" i="11"/>
  <c r="G529" i="11"/>
  <c r="Q529" i="11"/>
  <c r="AC529" i="11"/>
  <c r="AM529" i="11"/>
  <c r="AW529" i="11"/>
  <c r="K530" i="11"/>
  <c r="U530" i="11"/>
  <c r="AE530" i="11"/>
  <c r="AQ530" i="11"/>
  <c r="C531" i="11"/>
  <c r="M531" i="11"/>
  <c r="Y531" i="11"/>
  <c r="AI531" i="11"/>
  <c r="AS531" i="11"/>
  <c r="G532" i="11"/>
  <c r="Q532" i="11"/>
  <c r="AA532" i="11"/>
  <c r="AM532" i="11"/>
  <c r="AW532" i="11"/>
  <c r="I533" i="11"/>
  <c r="U533" i="11"/>
  <c r="AE533" i="11"/>
  <c r="AO533" i="11"/>
  <c r="C534" i="11"/>
  <c r="M534" i="11"/>
  <c r="W534" i="11"/>
  <c r="AI534" i="11"/>
  <c r="AS534" i="11"/>
  <c r="E535" i="11"/>
  <c r="Q535" i="11"/>
  <c r="AA535" i="11"/>
  <c r="AK535" i="11"/>
  <c r="AW535" i="11"/>
  <c r="I536" i="11"/>
  <c r="S536" i="11"/>
  <c r="AE536" i="11"/>
  <c r="AO536" i="11"/>
  <c r="AY536" i="11"/>
  <c r="M537" i="11"/>
  <c r="W537" i="11"/>
  <c r="AG537" i="11"/>
  <c r="AS537" i="11"/>
  <c r="E538" i="11"/>
  <c r="O538" i="11"/>
  <c r="AA538" i="11"/>
  <c r="AK538" i="11"/>
  <c r="AU538" i="11"/>
  <c r="I539" i="11"/>
  <c r="S539" i="11"/>
  <c r="AC539" i="11"/>
  <c r="AO539" i="11"/>
  <c r="AY539" i="11"/>
  <c r="K540" i="11"/>
  <c r="W540" i="11"/>
  <c r="AG540" i="11"/>
  <c r="AQ540" i="11"/>
  <c r="E541" i="11"/>
  <c r="O541" i="11"/>
  <c r="Y541" i="11"/>
  <c r="AK541" i="11"/>
  <c r="AU541" i="11"/>
  <c r="G542" i="11"/>
  <c r="S542" i="11"/>
  <c r="AC542" i="11"/>
  <c r="AM542" i="11"/>
  <c r="AY542" i="11"/>
  <c r="K543" i="11"/>
  <c r="U543" i="11"/>
  <c r="AG543" i="11"/>
  <c r="AQ543" i="11"/>
  <c r="C544" i="11"/>
  <c r="O544" i="11"/>
  <c r="Y544" i="11"/>
  <c r="AI544" i="11"/>
  <c r="AU544" i="11"/>
  <c r="G545" i="11"/>
  <c r="Q545" i="11"/>
  <c r="AC545" i="11"/>
  <c r="AM545" i="11"/>
  <c r="AW545" i="11"/>
  <c r="K546" i="11"/>
  <c r="U546" i="11"/>
  <c r="AE546" i="11"/>
  <c r="AQ546" i="11"/>
  <c r="C547" i="11"/>
  <c r="M547" i="11"/>
  <c r="Y547" i="11"/>
  <c r="AI547" i="11"/>
  <c r="AS547" i="11"/>
  <c r="G548" i="11"/>
  <c r="Q548" i="11"/>
  <c r="AA548" i="11"/>
  <c r="AM548" i="11"/>
  <c r="AW548" i="11"/>
  <c r="I549" i="11"/>
  <c r="U549" i="11"/>
  <c r="AE549" i="11"/>
  <c r="AO549" i="11"/>
  <c r="C550" i="11"/>
  <c r="M550" i="11"/>
  <c r="W550" i="11"/>
  <c r="AI550" i="11"/>
  <c r="AS550" i="11"/>
  <c r="E551" i="11"/>
  <c r="Q551" i="11"/>
  <c r="W551" i="11"/>
  <c r="AD551" i="11"/>
  <c r="AL551" i="11"/>
  <c r="AS551" i="11"/>
  <c r="AY551" i="11"/>
  <c r="I552" i="11"/>
  <c r="P552" i="11"/>
  <c r="W552" i="11"/>
  <c r="AE552" i="11"/>
  <c r="AK552" i="11"/>
  <c r="AR552" i="11"/>
  <c r="AZ552" i="11"/>
  <c r="I553" i="11"/>
  <c r="O553" i="11"/>
  <c r="W553" i="11"/>
  <c r="AD553" i="11"/>
  <c r="AK553" i="11"/>
  <c r="AQ553" i="11"/>
  <c r="AW553" i="11"/>
  <c r="J508" i="11"/>
  <c r="AX512" i="11"/>
  <c r="AM515" i="11"/>
  <c r="Q518" i="11"/>
  <c r="AR520" i="11"/>
  <c r="AC522" i="11"/>
  <c r="AY523" i="11"/>
  <c r="O525" i="11"/>
  <c r="AK525" i="11"/>
  <c r="C526" i="11"/>
  <c r="S526" i="11"/>
  <c r="AI526" i="11"/>
  <c r="AY526" i="11"/>
  <c r="Q527" i="11"/>
  <c r="AG527" i="11"/>
  <c r="AW527" i="11"/>
  <c r="O528" i="11"/>
  <c r="AE528" i="11"/>
  <c r="AU528" i="11"/>
  <c r="I529" i="11"/>
  <c r="U529" i="11"/>
  <c r="AE529" i="11"/>
  <c r="AO529" i="11"/>
  <c r="C530" i="11"/>
  <c r="M530" i="11"/>
  <c r="W530" i="11"/>
  <c r="AI530" i="11"/>
  <c r="AS530" i="11"/>
  <c r="E531" i="11"/>
  <c r="Q531" i="11"/>
  <c r="AA531" i="11"/>
  <c r="AK531" i="11"/>
  <c r="AW531" i="11"/>
  <c r="I532" i="11"/>
  <c r="S532" i="11"/>
  <c r="AE532" i="11"/>
  <c r="AO532" i="11"/>
  <c r="AY532" i="11"/>
  <c r="M533" i="11"/>
  <c r="W533" i="11"/>
  <c r="AG533" i="11"/>
  <c r="AS533" i="11"/>
  <c r="E534" i="11"/>
  <c r="O534" i="11"/>
  <c r="AA534" i="11"/>
  <c r="AK534" i="11"/>
  <c r="AU534" i="11"/>
  <c r="I535" i="11"/>
  <c r="S535" i="11"/>
  <c r="AC535" i="11"/>
  <c r="AO535" i="11"/>
  <c r="AY535" i="11"/>
  <c r="K536" i="11"/>
  <c r="W536" i="11"/>
  <c r="AG536" i="11"/>
  <c r="AQ536" i="11"/>
  <c r="E537" i="11"/>
  <c r="O537" i="11"/>
  <c r="Y537" i="11"/>
  <c r="AK537" i="11"/>
  <c r="AU537" i="11"/>
  <c r="G538" i="11"/>
  <c r="S538" i="11"/>
  <c r="AC538" i="11"/>
  <c r="AM538" i="11"/>
  <c r="AY538" i="11"/>
  <c r="K539" i="11"/>
  <c r="U539" i="11"/>
  <c r="AG539" i="11"/>
  <c r="AQ539" i="11"/>
  <c r="C540" i="11"/>
  <c r="O540" i="11"/>
  <c r="Y540" i="11"/>
  <c r="AI540" i="11"/>
  <c r="AU540" i="11"/>
  <c r="G541" i="11"/>
  <c r="Q541" i="11"/>
  <c r="AC541" i="11"/>
  <c r="AM541" i="11"/>
  <c r="AW541" i="11"/>
  <c r="K542" i="11"/>
  <c r="U542" i="11"/>
  <c r="AE542" i="11"/>
  <c r="AQ542" i="11"/>
  <c r="C543" i="11"/>
  <c r="M543" i="11"/>
  <c r="Y543" i="11"/>
  <c r="AI543" i="11"/>
  <c r="AS543" i="11"/>
  <c r="G544" i="11"/>
  <c r="Q544" i="11"/>
  <c r="AA544" i="11"/>
  <c r="AM544" i="11"/>
  <c r="AW544" i="11"/>
  <c r="I545" i="11"/>
  <c r="U545" i="11"/>
  <c r="AE545" i="11"/>
  <c r="AO545" i="11"/>
  <c r="C546" i="11"/>
  <c r="M546" i="11"/>
  <c r="W546" i="11"/>
  <c r="AI546" i="11"/>
  <c r="AS546" i="11"/>
  <c r="E547" i="11"/>
  <c r="Q547" i="11"/>
  <c r="AA547" i="11"/>
  <c r="AK547" i="11"/>
  <c r="AW547" i="11"/>
  <c r="I548" i="11"/>
  <c r="S548" i="11"/>
  <c r="AE548" i="11"/>
  <c r="AO548" i="11"/>
  <c r="AY548" i="11"/>
  <c r="M549" i="11"/>
  <c r="W549" i="11"/>
  <c r="AG549" i="11"/>
  <c r="AS549" i="11"/>
  <c r="E550" i="11"/>
  <c r="O550" i="11"/>
  <c r="AA550" i="11"/>
  <c r="AK550" i="11"/>
  <c r="AU550" i="11"/>
  <c r="I551" i="11"/>
  <c r="R551" i="11"/>
  <c r="Y551" i="11"/>
  <c r="AG551" i="11"/>
  <c r="AM551" i="11"/>
  <c r="AT551" i="11"/>
  <c r="D552" i="11"/>
  <c r="K552" i="11"/>
  <c r="Q552" i="11"/>
  <c r="Y552" i="11"/>
  <c r="AF552" i="11"/>
  <c r="AM552" i="11"/>
  <c r="AU552" i="11"/>
  <c r="C553" i="11"/>
  <c r="J553" i="11"/>
  <c r="R553" i="11"/>
  <c r="Y553" i="11"/>
  <c r="AE553" i="11"/>
  <c r="AM553" i="11"/>
  <c r="AS553" i="11"/>
  <c r="AX553" i="11"/>
  <c r="P510" i="11"/>
  <c r="O521" i="11"/>
  <c r="AO525" i="11"/>
  <c r="E527" i="11"/>
  <c r="S528" i="11"/>
  <c r="W529" i="11"/>
  <c r="O530" i="11"/>
  <c r="I531" i="11"/>
  <c r="AY531" i="11"/>
  <c r="AQ532" i="11"/>
  <c r="AK533" i="11"/>
  <c r="AC534" i="11"/>
  <c r="U535" i="11"/>
  <c r="O536" i="11"/>
  <c r="G537" i="11"/>
  <c r="AW537" i="11"/>
  <c r="AQ538" i="11"/>
  <c r="AI539" i="11"/>
  <c r="AA540" i="11"/>
  <c r="U541" i="11"/>
  <c r="M542" i="11"/>
  <c r="E543" i="11"/>
  <c r="AW543" i="11"/>
  <c r="AO544" i="11"/>
  <c r="AG545" i="11"/>
  <c r="AA546" i="11"/>
  <c r="S547" i="11"/>
  <c r="K548" i="11"/>
  <c r="E549" i="11"/>
  <c r="AU549" i="11"/>
  <c r="AM550" i="11"/>
  <c r="AA551" i="11"/>
  <c r="E552" i="11"/>
  <c r="AG552" i="11"/>
  <c r="M553" i="11"/>
  <c r="AO553" i="11"/>
  <c r="AP513" i="11"/>
  <c r="AY522" i="11"/>
  <c r="G526" i="11"/>
  <c r="U527" i="11"/>
  <c r="AI528" i="11"/>
  <c r="AG529" i="11"/>
  <c r="AA530" i="11"/>
  <c r="S531" i="11"/>
  <c r="K532" i="11"/>
  <c r="E533" i="11"/>
  <c r="AU533" i="11"/>
  <c r="AM534" i="11"/>
  <c r="AG535" i="11"/>
  <c r="Y536" i="11"/>
  <c r="Q537" i="11"/>
  <c r="K538" i="11"/>
  <c r="C539" i="11"/>
  <c r="AS539" i="11"/>
  <c r="AM540" i="11"/>
  <c r="AE541" i="11"/>
  <c r="W542" i="11"/>
  <c r="Q543" i="11"/>
  <c r="I544" i="11"/>
  <c r="AY544" i="11"/>
  <c r="AS545" i="11"/>
  <c r="AK546" i="11"/>
  <c r="AC547" i="11"/>
  <c r="W548" i="11"/>
  <c r="O549" i="11"/>
  <c r="G550" i="11"/>
  <c r="AY550" i="11"/>
  <c r="AH551" i="11"/>
  <c r="L552" i="11"/>
  <c r="AO552" i="11"/>
  <c r="S553" i="11"/>
  <c r="AT553" i="11"/>
  <c r="U516" i="11"/>
  <c r="Q524" i="11"/>
  <c r="W526" i="11"/>
  <c r="AK527" i="11"/>
  <c r="AY528" i="11"/>
  <c r="AS529" i="11"/>
  <c r="AK530" i="11"/>
  <c r="AC531" i="11"/>
  <c r="W532" i="11"/>
  <c r="O533" i="11"/>
  <c r="G534" i="11"/>
  <c r="AY534" i="11"/>
  <c r="AQ535" i="11"/>
  <c r="AI536" i="11"/>
  <c r="AC537" i="11"/>
  <c r="U538" i="11"/>
  <c r="M539" i="11"/>
  <c r="G540" i="11"/>
  <c r="AW540" i="11"/>
  <c r="AO541" i="11"/>
  <c r="AI542" i="11"/>
  <c r="AA543" i="11"/>
  <c r="S544" i="11"/>
  <c r="M545" i="11"/>
  <c r="E546" i="11"/>
  <c r="AU546" i="11"/>
  <c r="AO547" i="11"/>
  <c r="AG548" i="11"/>
  <c r="Y549" i="11"/>
  <c r="S550" i="11"/>
  <c r="K551" i="11"/>
  <c r="AO551" i="11"/>
  <c r="T552" i="11"/>
  <c r="AV552" i="11"/>
  <c r="Z553" i="11"/>
  <c r="AY553" i="11"/>
  <c r="C528" i="11"/>
  <c r="AO531" i="11"/>
  <c r="K535" i="11"/>
  <c r="AE538" i="11"/>
  <c r="C542" i="11"/>
  <c r="W545" i="11"/>
  <c r="AQ548" i="11"/>
  <c r="AW551" i="11"/>
  <c r="AW518" i="11"/>
  <c r="M529" i="11"/>
  <c r="AG532" i="11"/>
  <c r="C536" i="11"/>
  <c r="Y539" i="11"/>
  <c r="AS542" i="11"/>
  <c r="O546" i="11"/>
  <c r="AK549" i="11"/>
  <c r="AA552" i="11"/>
  <c r="Y525" i="11"/>
  <c r="E530" i="11"/>
  <c r="Y533" i="11"/>
  <c r="AU536" i="11"/>
  <c r="Q540" i="11"/>
  <c r="AK543" i="11"/>
  <c r="I547" i="11"/>
  <c r="AC550" i="11"/>
  <c r="E553" i="11"/>
  <c r="S534" i="11"/>
  <c r="AY547" i="11"/>
  <c r="AM526" i="11"/>
  <c r="AH553" i="11"/>
  <c r="AU530" i="11"/>
  <c r="AM537" i="11"/>
  <c r="S551" i="11"/>
  <c r="I541" i="11"/>
  <c r="AE544" i="11"/>
  <c r="AE520" i="11"/>
  <c r="O520" i="11"/>
  <c r="AW519" i="11"/>
  <c r="AG519" i="11"/>
  <c r="Q519" i="11"/>
  <c r="AY518" i="11"/>
  <c r="AI518" i="11"/>
  <c r="S518" i="11"/>
  <c r="C518" i="11"/>
  <c r="AK517" i="11"/>
  <c r="U517" i="11"/>
  <c r="E517" i="11"/>
  <c r="AM516" i="11"/>
  <c r="W516" i="11"/>
  <c r="G516" i="11"/>
  <c r="AO515" i="11"/>
  <c r="Y515" i="11"/>
  <c r="I515" i="11"/>
  <c r="AQ514" i="11"/>
  <c r="AA514" i="11"/>
  <c r="K514" i="11"/>
  <c r="AS513" i="11"/>
  <c r="X513" i="11"/>
  <c r="AZ512" i="11"/>
  <c r="AE512" i="11"/>
  <c r="J512" i="11"/>
  <c r="AL511" i="11"/>
  <c r="Q511" i="11"/>
  <c r="AT510" i="11"/>
  <c r="R510" i="11"/>
  <c r="AD509" i="11"/>
  <c r="R508" i="11"/>
  <c r="D507" i="11"/>
  <c r="AN505" i="11"/>
  <c r="Z504" i="11"/>
  <c r="AX522" i="11"/>
  <c r="AH522" i="11"/>
  <c r="R522" i="11"/>
  <c r="AZ521" i="11"/>
  <c r="AJ521" i="11"/>
  <c r="T521" i="11"/>
  <c r="D521" i="11"/>
  <c r="AL520" i="11"/>
  <c r="V520" i="11"/>
  <c r="F520" i="11"/>
  <c r="AN519" i="11"/>
  <c r="X519" i="11"/>
  <c r="H519" i="11"/>
  <c r="AP518" i="11"/>
  <c r="Z518" i="11"/>
  <c r="J518" i="11"/>
  <c r="AR517" i="11"/>
  <c r="AB517" i="11"/>
  <c r="L517" i="11"/>
  <c r="AT516" i="11"/>
  <c r="AD516" i="11"/>
  <c r="N516" i="11"/>
  <c r="AV515" i="11"/>
  <c r="AF515" i="11"/>
  <c r="P515" i="11"/>
  <c r="AX514" i="11"/>
  <c r="AH514" i="11"/>
  <c r="R514" i="11"/>
  <c r="AZ513" i="11"/>
  <c r="AG513" i="11"/>
  <c r="L513" i="11"/>
  <c r="AN512" i="11"/>
  <c r="S512" i="11"/>
  <c r="AV511" i="11"/>
  <c r="Z511" i="11"/>
  <c r="E511" i="11"/>
  <c r="AF510" i="11"/>
  <c r="AX509" i="11"/>
  <c r="AW508" i="11"/>
  <c r="AI507" i="11"/>
  <c r="U506" i="11"/>
  <c r="G505" i="11"/>
  <c r="G504" i="11"/>
  <c r="W504" i="11"/>
  <c r="AM504" i="11"/>
  <c r="E505" i="11"/>
  <c r="U505" i="11"/>
  <c r="AK505" i="11"/>
  <c r="C506" i="11"/>
  <c r="S506" i="11"/>
  <c r="AI506" i="11"/>
  <c r="AY506" i="11"/>
  <c r="Q507" i="11"/>
  <c r="AG507" i="11"/>
  <c r="AW507" i="11"/>
  <c r="O508" i="11"/>
  <c r="AE508" i="11"/>
  <c r="AU508" i="11"/>
  <c r="M509" i="11"/>
  <c r="AC509" i="11"/>
  <c r="AS509" i="11"/>
  <c r="K510" i="11"/>
  <c r="AA510" i="11"/>
  <c r="D504" i="11"/>
  <c r="T504" i="11"/>
  <c r="AJ504" i="11"/>
  <c r="AZ504" i="11"/>
  <c r="R505" i="11"/>
  <c r="AH505" i="11"/>
  <c r="AX505" i="11"/>
  <c r="P506" i="11"/>
  <c r="AF506" i="11"/>
  <c r="AV506" i="11"/>
  <c r="N507" i="11"/>
  <c r="AD507" i="11"/>
  <c r="AT507" i="11"/>
  <c r="L508" i="11"/>
  <c r="AB508" i="11"/>
  <c r="AR508" i="11"/>
  <c r="J509" i="11"/>
  <c r="E504" i="11"/>
  <c r="AK504" i="11"/>
  <c r="S505" i="11"/>
  <c r="AY505" i="11"/>
  <c r="AG506" i="11"/>
  <c r="O507" i="11"/>
  <c r="AU507" i="11"/>
  <c r="AC508" i="11"/>
  <c r="K509" i="11"/>
  <c r="AJ509" i="11"/>
  <c r="H510" i="11"/>
  <c r="AD504" i="11"/>
  <c r="L505" i="11"/>
  <c r="AR505" i="11"/>
  <c r="Z506" i="11"/>
  <c r="H507" i="11"/>
  <c r="AN507" i="11"/>
  <c r="V508" i="11"/>
  <c r="D509" i="11"/>
  <c r="AF509" i="11"/>
  <c r="D510" i="11"/>
  <c r="Y510" i="11"/>
  <c r="AS510" i="11"/>
  <c r="K511" i="11"/>
  <c r="AA511" i="11"/>
  <c r="AQ511" i="11"/>
  <c r="I512" i="11"/>
  <c r="Y512" i="11"/>
  <c r="AO512" i="11"/>
  <c r="G513" i="11"/>
  <c r="W513" i="11"/>
  <c r="AM513" i="11"/>
  <c r="AV521" i="11"/>
  <c r="AB513" i="11"/>
  <c r="F513" i="11"/>
  <c r="AI512" i="11"/>
  <c r="N512" i="11"/>
  <c r="U511" i="11"/>
  <c r="AX510" i="11"/>
  <c r="X510" i="11"/>
  <c r="AM509" i="11"/>
  <c r="AG508" i="11"/>
  <c r="S507" i="11"/>
  <c r="E506" i="11"/>
  <c r="AO504" i="11"/>
  <c r="K504" i="11"/>
  <c r="AA504" i="11"/>
  <c r="AQ504" i="11"/>
  <c r="I505" i="11"/>
  <c r="Y505" i="11"/>
  <c r="AO505" i="11"/>
  <c r="G506" i="11"/>
  <c r="W506" i="11"/>
  <c r="AM506" i="11"/>
  <c r="E507" i="11"/>
  <c r="U507" i="11"/>
  <c r="AK507" i="11"/>
  <c r="C508" i="11"/>
  <c r="S508" i="11"/>
  <c r="AI508" i="11"/>
  <c r="AY508" i="11"/>
  <c r="Q509" i="11"/>
  <c r="AG509" i="11"/>
  <c r="AW509" i="11"/>
  <c r="O510" i="11"/>
  <c r="AE510" i="11"/>
  <c r="H504" i="11"/>
  <c r="X504" i="11"/>
  <c r="AN504" i="11"/>
  <c r="F505" i="11"/>
  <c r="V505" i="11"/>
  <c r="AL505" i="11"/>
  <c r="D506" i="11"/>
  <c r="T506" i="11"/>
  <c r="AJ506" i="11"/>
  <c r="AZ506" i="11"/>
  <c r="R507" i="11"/>
  <c r="AH507" i="11"/>
  <c r="AX507" i="11"/>
  <c r="P508" i="11"/>
  <c r="AF508" i="11"/>
  <c r="AV508" i="11"/>
  <c r="N509" i="11"/>
  <c r="M504" i="11"/>
  <c r="AA505" i="11"/>
  <c r="I506" i="11"/>
  <c r="AO506" i="11"/>
  <c r="W507" i="11"/>
  <c r="E508" i="11"/>
  <c r="AK508" i="11"/>
  <c r="S509" i="11"/>
  <c r="AP509" i="11"/>
  <c r="F504" i="11"/>
  <c r="AL504" i="11"/>
  <c r="AZ505" i="11"/>
  <c r="AH506" i="11"/>
  <c r="P507" i="11"/>
  <c r="AD508" i="11"/>
  <c r="AL509" i="11"/>
  <c r="I510" i="11"/>
  <c r="AW510" i="11"/>
  <c r="AE511" i="11"/>
  <c r="M512" i="11"/>
  <c r="AS512" i="11"/>
  <c r="AA513" i="11"/>
  <c r="AQ513" i="11"/>
  <c r="S520" i="11"/>
  <c r="AA516" i="11"/>
  <c r="AS515" i="11"/>
  <c r="M515" i="11"/>
  <c r="AU514" i="11"/>
  <c r="O514" i="11"/>
  <c r="AW513" i="11"/>
  <c r="H513" i="11"/>
  <c r="AJ512" i="11"/>
  <c r="AR511" i="11"/>
  <c r="V511" i="11"/>
  <c r="Z510" i="11"/>
  <c r="AN509" i="11"/>
  <c r="AH508" i="11"/>
  <c r="F506" i="11"/>
  <c r="AP504" i="11"/>
  <c r="D523" i="11"/>
  <c r="V522" i="11"/>
  <c r="F522" i="11"/>
  <c r="X521" i="11"/>
  <c r="H521" i="11"/>
  <c r="Z520" i="11"/>
  <c r="AR519" i="11"/>
  <c r="L519" i="11"/>
  <c r="AT518" i="11"/>
  <c r="N518" i="11"/>
  <c r="AV517" i="11"/>
  <c r="P517" i="11"/>
  <c r="AX516" i="11"/>
  <c r="R516" i="11"/>
  <c r="AZ515" i="11"/>
  <c r="T515" i="11"/>
  <c r="D515" i="11"/>
  <c r="F514" i="11"/>
  <c r="Q513" i="11"/>
  <c r="C512" i="11"/>
  <c r="AL510" i="11"/>
  <c r="AY507" i="11"/>
  <c r="C504" i="11"/>
  <c r="AI504" i="11"/>
  <c r="AG505" i="11"/>
  <c r="O506" i="11"/>
  <c r="AU506" i="11"/>
  <c r="K508" i="11"/>
  <c r="I509" i="11"/>
  <c r="AO509" i="11"/>
  <c r="P504" i="11"/>
  <c r="N505" i="11"/>
  <c r="L506" i="11"/>
  <c r="J507" i="11"/>
  <c r="H508" i="11"/>
  <c r="F509" i="11"/>
  <c r="K505" i="11"/>
  <c r="G507" i="11"/>
  <c r="U508" i="11"/>
  <c r="AZ509" i="11"/>
  <c r="AJ505" i="11"/>
  <c r="AF507" i="11"/>
  <c r="AA509" i="11"/>
  <c r="AO510" i="11"/>
  <c r="AM511" i="11"/>
  <c r="AK512" i="11"/>
  <c r="S513" i="11"/>
  <c r="Q504" i="11"/>
  <c r="AA520" i="11"/>
  <c r="K520" i="11"/>
  <c r="AS519" i="11"/>
  <c r="AC519" i="11"/>
  <c r="M519" i="11"/>
  <c r="AU518" i="11"/>
  <c r="AE518" i="11"/>
  <c r="O518" i="11"/>
  <c r="AW517" i="11"/>
  <c r="AG517" i="11"/>
  <c r="Q517" i="11"/>
  <c r="AY516" i="11"/>
  <c r="AI516" i="11"/>
  <c r="S516" i="11"/>
  <c r="C516" i="11"/>
  <c r="AK515" i="11"/>
  <c r="U515" i="11"/>
  <c r="E515" i="11"/>
  <c r="AM514" i="11"/>
  <c r="W514" i="11"/>
  <c r="G514" i="11"/>
  <c r="AN513" i="11"/>
  <c r="R513" i="11"/>
  <c r="AU512" i="11"/>
  <c r="Z512" i="11"/>
  <c r="D512" i="11"/>
  <c r="AG511" i="11"/>
  <c r="L511" i="11"/>
  <c r="AN510" i="11"/>
  <c r="L510" i="11"/>
  <c r="P509" i="11"/>
  <c r="AZ507" i="11"/>
  <c r="AL506" i="11"/>
  <c r="X505" i="11"/>
  <c r="J504" i="11"/>
  <c r="AT522" i="11"/>
  <c r="AD522" i="11"/>
  <c r="N522" i="11"/>
  <c r="AF521" i="11"/>
  <c r="P521" i="11"/>
  <c r="AX520" i="11"/>
  <c r="AH520" i="11"/>
  <c r="R520" i="11"/>
  <c r="AZ519" i="11"/>
  <c r="AJ519" i="11"/>
  <c r="T519" i="11"/>
  <c r="D519" i="11"/>
  <c r="AL518" i="11"/>
  <c r="V518" i="11"/>
  <c r="F518" i="11"/>
  <c r="AN517" i="11"/>
  <c r="X517" i="11"/>
  <c r="H517" i="11"/>
  <c r="AP516" i="11"/>
  <c r="Z516" i="11"/>
  <c r="J516" i="11"/>
  <c r="AR515" i="11"/>
  <c r="AB515" i="11"/>
  <c r="L515" i="11"/>
  <c r="AT514" i="11"/>
  <c r="AD514" i="11"/>
  <c r="N514" i="11"/>
  <c r="AV513" i="11"/>
  <c r="AP511" i="11"/>
  <c r="AS504" i="11"/>
  <c r="T505" i="11"/>
  <c r="AV507" i="11"/>
  <c r="L509" i="11"/>
  <c r="AD510" i="11"/>
  <c r="O511" i="11"/>
  <c r="AU511" i="11"/>
  <c r="AC512" i="11"/>
  <c r="K513" i="11"/>
  <c r="W518" i="11"/>
  <c r="G518" i="11"/>
  <c r="AO517" i="11"/>
  <c r="Y517" i="11"/>
  <c r="I517" i="11"/>
  <c r="AQ516" i="11"/>
  <c r="K516" i="11"/>
  <c r="AC515" i="11"/>
  <c r="AE514" i="11"/>
  <c r="AC513" i="11"/>
  <c r="O512" i="11"/>
  <c r="AY510" i="11"/>
  <c r="T507" i="11"/>
  <c r="AL522" i="11"/>
  <c r="AN521" i="11"/>
  <c r="AP520" i="11"/>
  <c r="AB519" i="11"/>
  <c r="AD518" i="11"/>
  <c r="AF517" i="11"/>
  <c r="AH516" i="11"/>
  <c r="AJ515" i="11"/>
  <c r="AL514" i="11"/>
  <c r="AL513" i="11"/>
  <c r="AT512" i="11"/>
  <c r="AF511" i="11"/>
  <c r="J510" i="11"/>
  <c r="W505" i="11"/>
  <c r="AY504" i="11"/>
  <c r="AW505" i="11"/>
  <c r="M507" i="11"/>
  <c r="AA508" i="11"/>
  <c r="Y509" i="11"/>
  <c r="W510" i="11"/>
  <c r="AF504" i="11"/>
  <c r="AD505" i="11"/>
  <c r="AB506" i="11"/>
  <c r="Z507" i="11"/>
  <c r="X508" i="11"/>
  <c r="V509" i="11"/>
  <c r="AQ505" i="11"/>
  <c r="C509" i="11"/>
  <c r="V504" i="11"/>
  <c r="R506" i="11"/>
  <c r="N508" i="11"/>
  <c r="AV509" i="11"/>
  <c r="G511" i="11"/>
  <c r="U512" i="11"/>
  <c r="AI513" i="11"/>
  <c r="AM520" i="11"/>
  <c r="W520" i="11"/>
  <c r="G520" i="11"/>
  <c r="AO519" i="11"/>
  <c r="Y519" i="11"/>
  <c r="I519" i="11"/>
  <c r="AQ518" i="11"/>
  <c r="AA518" i="11"/>
  <c r="K518" i="11"/>
  <c r="AS517" i="11"/>
  <c r="AC517" i="11"/>
  <c r="M517" i="11"/>
  <c r="AU516" i="11"/>
  <c r="AE516" i="11"/>
  <c r="O516" i="11"/>
  <c r="AW515" i="11"/>
  <c r="AG515" i="11"/>
  <c r="Q515" i="11"/>
  <c r="AY514" i="11"/>
  <c r="AI514" i="11"/>
  <c r="S514" i="11"/>
  <c r="C514" i="11"/>
  <c r="AH513" i="11"/>
  <c r="M513" i="11"/>
  <c r="AP512" i="11"/>
  <c r="T512" i="11"/>
  <c r="AW511" i="11"/>
  <c r="AB511" i="11"/>
  <c r="F511" i="11"/>
  <c r="AG510" i="11"/>
  <c r="AY509" i="11"/>
  <c r="AX508" i="11"/>
  <c r="AJ507" i="11"/>
  <c r="V506" i="11"/>
  <c r="H505" i="11"/>
  <c r="H523" i="11"/>
  <c r="AP522" i="11"/>
  <c r="Z522" i="11"/>
  <c r="J522" i="11"/>
  <c r="AR521" i="11"/>
  <c r="AB521" i="11"/>
  <c r="L521" i="11"/>
  <c r="AT520" i="11"/>
  <c r="AD520" i="11"/>
  <c r="N520" i="11"/>
  <c r="AV519" i="11"/>
  <c r="AF519" i="11"/>
  <c r="P519" i="11"/>
  <c r="AX518" i="11"/>
  <c r="AH518" i="11"/>
  <c r="R518" i="11"/>
  <c r="AZ517" i="11"/>
  <c r="AJ517" i="11"/>
  <c r="T517" i="11"/>
  <c r="D517" i="11"/>
  <c r="AL516" i="11"/>
  <c r="V516" i="11"/>
  <c r="F516" i="11"/>
  <c r="AN515" i="11"/>
  <c r="X515" i="11"/>
  <c r="H515" i="11"/>
  <c r="AP514" i="11"/>
  <c r="Z514" i="11"/>
  <c r="J514" i="11"/>
  <c r="AR513" i="11"/>
  <c r="V513" i="11"/>
  <c r="AY512" i="11"/>
  <c r="AD512" i="11"/>
  <c r="H512" i="11"/>
  <c r="AK511" i="11"/>
  <c r="P511" i="11"/>
  <c r="AR510" i="11"/>
  <c r="Q510" i="11"/>
  <c r="AB509" i="11"/>
  <c r="Q508" i="11"/>
  <c r="C507" i="11"/>
  <c r="AM505" i="11"/>
  <c r="Y504" i="11"/>
  <c r="O504" i="11"/>
  <c r="AE504" i="11"/>
  <c r="AU504" i="11"/>
  <c r="M505" i="11"/>
  <c r="AC505" i="11"/>
  <c r="AS505" i="11"/>
  <c r="K506" i="11"/>
  <c r="AA506" i="11"/>
  <c r="AQ506" i="11"/>
  <c r="I507" i="11"/>
  <c r="Y507" i="11"/>
  <c r="AO507" i="11"/>
  <c r="G508" i="11"/>
  <c r="W508" i="11"/>
  <c r="AM508" i="11"/>
  <c r="E509" i="11"/>
  <c r="U509" i="11"/>
  <c r="AK509" i="11"/>
  <c r="C510" i="11"/>
  <c r="S510" i="11"/>
  <c r="AI510" i="11"/>
  <c r="L504" i="11"/>
  <c r="AB504" i="11"/>
  <c r="AR504" i="11"/>
  <c r="J505" i="11"/>
  <c r="Z505" i="11"/>
  <c r="AP505" i="11"/>
  <c r="H506" i="11"/>
  <c r="X506" i="11"/>
  <c r="AN506" i="11"/>
  <c r="F507" i="11"/>
  <c r="V507" i="11"/>
  <c r="AL507" i="11"/>
  <c r="D508" i="11"/>
  <c r="T508" i="11"/>
  <c r="AJ508" i="11"/>
  <c r="AZ508" i="11"/>
  <c r="R509" i="11"/>
  <c r="U504" i="11"/>
  <c r="C505" i="11"/>
  <c r="AI505" i="11"/>
  <c r="Q506" i="11"/>
  <c r="AW506" i="11"/>
  <c r="AE507" i="11"/>
  <c r="M508" i="11"/>
  <c r="AS508" i="11"/>
  <c r="Z509" i="11"/>
  <c r="AU509" i="11"/>
  <c r="N504" i="11"/>
  <c r="AT504" i="11"/>
  <c r="AB505" i="11"/>
  <c r="J506" i="11"/>
  <c r="AP506" i="11"/>
  <c r="X507" i="11"/>
  <c r="F508" i="11"/>
  <c r="AL508" i="11"/>
  <c r="T509" i="11"/>
  <c r="AQ509" i="11"/>
  <c r="N510" i="11"/>
  <c r="AJ510" i="11"/>
  <c r="C511" i="11"/>
  <c r="S511" i="11"/>
  <c r="AI511" i="11"/>
  <c r="AY511" i="11"/>
  <c r="Q512" i="11"/>
  <c r="AG512" i="11"/>
  <c r="AW512" i="11"/>
  <c r="O513" i="11"/>
  <c r="AE513" i="11"/>
  <c r="AI520" i="11"/>
  <c r="C520" i="11"/>
  <c r="AK519" i="11"/>
  <c r="U519" i="11"/>
  <c r="E519" i="11"/>
  <c r="AM518" i="11"/>
  <c r="J520" i="11"/>
  <c r="V514" i="11"/>
  <c r="X512" i="11"/>
  <c r="J511" i="11"/>
  <c r="O509" i="11"/>
  <c r="AK506" i="11"/>
  <c r="S504" i="11"/>
  <c r="Q505" i="11"/>
  <c r="AE506" i="11"/>
  <c r="AC507" i="11"/>
  <c r="AS507" i="11"/>
  <c r="AQ508" i="11"/>
  <c r="G510" i="11"/>
  <c r="AM510" i="11"/>
  <c r="AV504" i="11"/>
  <c r="AT505" i="11"/>
  <c r="AR506" i="11"/>
  <c r="AP507" i="11"/>
  <c r="AN508" i="11"/>
  <c r="AC504" i="11"/>
  <c r="Y506" i="11"/>
  <c r="AM507" i="11"/>
  <c r="AE509" i="11"/>
  <c r="D505" i="11"/>
  <c r="AX506" i="11"/>
  <c r="AT508" i="11"/>
  <c r="T510" i="11"/>
  <c r="W511" i="11"/>
  <c r="E512" i="11"/>
  <c r="C513" i="11"/>
  <c r="K96" i="11" l="1"/>
  <c r="K94" i="11"/>
  <c r="K92" i="11"/>
  <c r="K93" i="11"/>
  <c r="K95" i="11"/>
  <c r="AB95" i="11"/>
  <c r="AB93" i="11"/>
  <c r="AB96" i="11"/>
  <c r="AB94" i="11"/>
  <c r="AB92" i="11"/>
  <c r="X95" i="11"/>
  <c r="X93" i="11"/>
  <c r="X96" i="11"/>
  <c r="X92" i="11"/>
  <c r="X94" i="11"/>
  <c r="S96" i="11"/>
  <c r="S94" i="11"/>
  <c r="S92" i="11"/>
  <c r="S93" i="11"/>
  <c r="S95" i="11"/>
  <c r="AF95" i="11"/>
  <c r="AF93" i="11"/>
  <c r="AF92" i="11"/>
  <c r="AF96" i="11"/>
  <c r="AF94" i="11"/>
  <c r="AM96" i="11"/>
  <c r="AM94" i="11"/>
  <c r="AM92" i="11"/>
  <c r="AM95" i="11"/>
  <c r="AM93" i="11"/>
  <c r="AZ95" i="11"/>
  <c r="AZ93" i="11"/>
  <c r="AZ96" i="11"/>
  <c r="AZ94" i="11"/>
  <c r="AZ92" i="11"/>
  <c r="AL96" i="11"/>
  <c r="AL94" i="11"/>
  <c r="AL92" i="11"/>
  <c r="AL93" i="11"/>
  <c r="AL95" i="11"/>
  <c r="U95" i="11"/>
  <c r="U93" i="11"/>
  <c r="U96" i="11"/>
  <c r="U92" i="11"/>
  <c r="U94" i="11"/>
  <c r="M95" i="11"/>
  <c r="M93" i="11"/>
  <c r="M96" i="11"/>
  <c r="M92" i="11"/>
  <c r="M94" i="11"/>
  <c r="Z96" i="11"/>
  <c r="Z94" i="11"/>
  <c r="Z92" i="11"/>
  <c r="Z95" i="11"/>
  <c r="Z93" i="11"/>
  <c r="AO95" i="11"/>
  <c r="AO93" i="11"/>
  <c r="AO96" i="11"/>
  <c r="AO94" i="11"/>
  <c r="AO92" i="11"/>
  <c r="I95" i="11"/>
  <c r="I93" i="11"/>
  <c r="I96" i="11"/>
  <c r="I94" i="11"/>
  <c r="I92" i="11"/>
  <c r="O96" i="11"/>
  <c r="O94" i="11"/>
  <c r="O92" i="11"/>
  <c r="O95" i="11"/>
  <c r="O93" i="11"/>
  <c r="H95" i="11"/>
  <c r="H93" i="11"/>
  <c r="H96" i="11"/>
  <c r="H92" i="11"/>
  <c r="H94" i="11"/>
  <c r="L95" i="11"/>
  <c r="L93" i="11"/>
  <c r="L96" i="11"/>
  <c r="L94" i="11"/>
  <c r="L92" i="11"/>
  <c r="AY96" i="11"/>
  <c r="AY94" i="11"/>
  <c r="AY92" i="11"/>
  <c r="AY95" i="11"/>
  <c r="AY93" i="11"/>
  <c r="G96" i="11"/>
  <c r="G94" i="11"/>
  <c r="G92" i="11"/>
  <c r="G95" i="11"/>
  <c r="G93" i="11"/>
  <c r="T95" i="11"/>
  <c r="T93" i="11"/>
  <c r="T96" i="11"/>
  <c r="T94" i="11"/>
  <c r="T92" i="11"/>
  <c r="AD96" i="11"/>
  <c r="AD94" i="11"/>
  <c r="AD92" i="11"/>
  <c r="AD93" i="11"/>
  <c r="AD95" i="11"/>
  <c r="F96" i="11"/>
  <c r="F94" i="11"/>
  <c r="F92" i="11"/>
  <c r="F93" i="11"/>
  <c r="F95" i="11"/>
  <c r="AS95" i="11"/>
  <c r="AS93" i="11"/>
  <c r="AS96" i="11"/>
  <c r="AS92" i="11"/>
  <c r="AS94" i="11"/>
  <c r="AP96" i="11"/>
  <c r="AP94" i="11"/>
  <c r="AP92" i="11"/>
  <c r="AP95" i="11"/>
  <c r="AP93" i="11"/>
  <c r="J96" i="11"/>
  <c r="J94" i="11"/>
  <c r="J92" i="11"/>
  <c r="J95" i="11"/>
  <c r="J93" i="11"/>
  <c r="Y95" i="11"/>
  <c r="Y93" i="11"/>
  <c r="Y96" i="11"/>
  <c r="Y94" i="11"/>
  <c r="Y92" i="11"/>
  <c r="AU96" i="11"/>
  <c r="AU94" i="11"/>
  <c r="AU92" i="11"/>
  <c r="AU95" i="11"/>
  <c r="AU93" i="11"/>
  <c r="AN95" i="11"/>
  <c r="AN93" i="11"/>
  <c r="AN96" i="11"/>
  <c r="AN92" i="11"/>
  <c r="AN94" i="11"/>
  <c r="AR95" i="11"/>
  <c r="AR93" i="11"/>
  <c r="AR96" i="11"/>
  <c r="AR94" i="11"/>
  <c r="AR92" i="11"/>
  <c r="P95" i="11"/>
  <c r="P93" i="11"/>
  <c r="P92" i="11"/>
  <c r="P96" i="11"/>
  <c r="P94" i="11"/>
  <c r="W96" i="11"/>
  <c r="W94" i="11"/>
  <c r="W92" i="11"/>
  <c r="W95" i="11"/>
  <c r="W93" i="11"/>
  <c r="AJ95" i="11"/>
  <c r="AJ93" i="11"/>
  <c r="AJ96" i="11"/>
  <c r="AJ94" i="11"/>
  <c r="AJ92" i="11"/>
  <c r="N96" i="11"/>
  <c r="N94" i="11"/>
  <c r="N92" i="11"/>
  <c r="N93" i="11"/>
  <c r="N95" i="11"/>
  <c r="AK95" i="11"/>
  <c r="AK93" i="11"/>
  <c r="AK96" i="11"/>
  <c r="AK92" i="11"/>
  <c r="AK94" i="11"/>
  <c r="AC95" i="11"/>
  <c r="AC93" i="11"/>
  <c r="AC96" i="11"/>
  <c r="AC92" i="11"/>
  <c r="AC94" i="11"/>
  <c r="AH96" i="11"/>
  <c r="AH94" i="11"/>
  <c r="AH92" i="11"/>
  <c r="AH95" i="11"/>
  <c r="AH93" i="11"/>
  <c r="AW95" i="11"/>
  <c r="AW93" i="11"/>
  <c r="AW96" i="11"/>
  <c r="AW94" i="11"/>
  <c r="AW92" i="11"/>
  <c r="Q95" i="11"/>
  <c r="Q93" i="11"/>
  <c r="Q96" i="11"/>
  <c r="Q94" i="11"/>
  <c r="Q92" i="11"/>
  <c r="AQ96" i="11"/>
  <c r="AQ94" i="11"/>
  <c r="AQ92" i="11"/>
  <c r="AQ95" i="11"/>
  <c r="AQ93" i="11"/>
  <c r="AA96" i="11"/>
  <c r="AA94" i="11"/>
  <c r="AA92" i="11"/>
  <c r="AA93" i="11"/>
  <c r="AA95" i="11"/>
  <c r="AE96" i="11"/>
  <c r="AE94" i="11"/>
  <c r="AE92" i="11"/>
  <c r="AE95" i="11"/>
  <c r="AE93" i="11"/>
  <c r="AI96" i="11"/>
  <c r="AI94" i="11"/>
  <c r="AI92" i="11"/>
  <c r="AI93" i="11"/>
  <c r="AI95" i="11"/>
  <c r="AV95" i="11"/>
  <c r="AV93" i="11"/>
  <c r="AV92" i="11"/>
  <c r="AV96" i="11"/>
  <c r="AV94" i="11"/>
  <c r="D95" i="11"/>
  <c r="D93" i="11"/>
  <c r="D96" i="11"/>
  <c r="D94" i="11"/>
  <c r="D92" i="11"/>
  <c r="AT96" i="11"/>
  <c r="AT94" i="11"/>
  <c r="AT92" i="11"/>
  <c r="AT95" i="11"/>
  <c r="AT93" i="11"/>
  <c r="V96" i="11"/>
  <c r="V94" i="11"/>
  <c r="V92" i="11"/>
  <c r="V93" i="11"/>
  <c r="V95" i="11"/>
  <c r="E95" i="11"/>
  <c r="E93" i="11"/>
  <c r="E96" i="11"/>
  <c r="E92" i="11"/>
  <c r="E94" i="11"/>
  <c r="AX96" i="11"/>
  <c r="AX94" i="11"/>
  <c r="AX92" i="11"/>
  <c r="AX95" i="11"/>
  <c r="AX93" i="11"/>
  <c r="R96" i="11"/>
  <c r="R94" i="11"/>
  <c r="R92" i="11"/>
  <c r="R95" i="11"/>
  <c r="R93" i="11"/>
  <c r="AG95" i="11"/>
  <c r="AG93" i="11"/>
  <c r="AG96" i="11"/>
  <c r="AG94" i="11"/>
  <c r="AG92" i="11"/>
  <c r="C96" i="11"/>
  <c r="C94" i="11"/>
  <c r="C92" i="11"/>
  <c r="BA92" i="11" s="1"/>
  <c r="BC92" i="11" s="1"/>
  <c r="C93" i="11"/>
  <c r="C95" i="11"/>
  <c r="C723" i="11" a="1"/>
  <c r="C723" i="11" s="1"/>
  <c r="C778" i="11" a="1"/>
  <c r="T767" i="11"/>
  <c r="O763" i="11"/>
  <c r="AI742" i="11"/>
  <c r="AY758" i="11"/>
  <c r="G772" i="11"/>
  <c r="AK742" i="11"/>
  <c r="AE749" i="11"/>
  <c r="Q756" i="11"/>
  <c r="W761" i="11"/>
  <c r="AC766" i="11"/>
  <c r="AI771" i="11"/>
  <c r="AG749" i="11"/>
  <c r="G770" i="11"/>
  <c r="S752" i="11"/>
  <c r="AQ772" i="11"/>
  <c r="E755" i="11"/>
  <c r="S744" i="11"/>
  <c r="AM750" i="11"/>
  <c r="L727" i="11"/>
  <c r="AJ729" i="11"/>
  <c r="AK724" i="11"/>
  <c r="R728" i="11"/>
  <c r="AG724" i="11"/>
  <c r="C668" i="11" a="1"/>
  <c r="F613" i="11"/>
  <c r="R613" i="11"/>
  <c r="AH613" i="11"/>
  <c r="AX613" i="11"/>
  <c r="P614" i="11"/>
  <c r="AF614" i="11"/>
  <c r="AV614" i="11"/>
  <c r="N615" i="11"/>
  <c r="Z615" i="11"/>
  <c r="AK615" i="11"/>
  <c r="AU615" i="11"/>
  <c r="H616" i="11"/>
  <c r="S616" i="11"/>
  <c r="AC616" i="11"/>
  <c r="AN616" i="11"/>
  <c r="AY616" i="11"/>
  <c r="K617" i="11"/>
  <c r="V617" i="11"/>
  <c r="AG617" i="11"/>
  <c r="AQ617" i="11"/>
  <c r="D618" i="11"/>
  <c r="O618" i="11"/>
  <c r="Y618" i="11"/>
  <c r="AJ618" i="11"/>
  <c r="AU618" i="11"/>
  <c r="G619" i="11"/>
  <c r="R619" i="11"/>
  <c r="AC619" i="11"/>
  <c r="AM619" i="11"/>
  <c r="AV619" i="11"/>
  <c r="F620" i="11"/>
  <c r="N620" i="11"/>
  <c r="V620" i="11"/>
  <c r="AD620" i="11"/>
  <c r="AL620" i="11"/>
  <c r="AT620" i="11"/>
  <c r="D621" i="11"/>
  <c r="L621" i="11"/>
  <c r="T621" i="11"/>
  <c r="AB621" i="11"/>
  <c r="AJ621" i="11"/>
  <c r="AR621" i="11"/>
  <c r="AZ621" i="11"/>
  <c r="H622" i="11"/>
  <c r="N622" i="11"/>
  <c r="S622" i="11"/>
  <c r="X622" i="11"/>
  <c r="AD622" i="11"/>
  <c r="AI622" i="11"/>
  <c r="AN622" i="11"/>
  <c r="AT622" i="11"/>
  <c r="AY622" i="11"/>
  <c r="F623" i="11"/>
  <c r="L623" i="11"/>
  <c r="Q623" i="11"/>
  <c r="V623" i="11"/>
  <c r="AB623" i="11"/>
  <c r="AG623" i="11"/>
  <c r="AL623" i="11"/>
  <c r="AR623" i="11"/>
  <c r="AW623" i="11"/>
  <c r="D624" i="11"/>
  <c r="J624" i="11"/>
  <c r="O624" i="11"/>
  <c r="T624" i="11"/>
  <c r="Z624" i="11"/>
  <c r="AE624" i="11"/>
  <c r="AJ624" i="11"/>
  <c r="AP624" i="11"/>
  <c r="AU624" i="11"/>
  <c r="AZ624" i="11"/>
  <c r="H625" i="11"/>
  <c r="M625" i="11"/>
  <c r="R625" i="11"/>
  <c r="X625" i="11"/>
  <c r="AC625" i="11"/>
  <c r="AH625" i="11"/>
  <c r="AN625" i="11"/>
  <c r="AS625" i="11"/>
  <c r="AX625" i="11"/>
  <c r="F626" i="11"/>
  <c r="K626" i="11"/>
  <c r="P626" i="11"/>
  <c r="V626" i="11"/>
  <c r="AA626" i="11"/>
  <c r="AF626" i="11"/>
  <c r="AL626" i="11"/>
  <c r="AQ626" i="11"/>
  <c r="AV626" i="11"/>
  <c r="D627" i="11"/>
  <c r="I627" i="11"/>
  <c r="N627" i="11"/>
  <c r="T627" i="11"/>
  <c r="Y627" i="11"/>
  <c r="AD627" i="11"/>
  <c r="AJ627" i="11"/>
  <c r="AO627" i="11"/>
  <c r="AT627" i="11"/>
  <c r="AZ627" i="11"/>
  <c r="G628" i="11"/>
  <c r="L628" i="11"/>
  <c r="R628" i="11"/>
  <c r="W628" i="11"/>
  <c r="AB628" i="11"/>
  <c r="AH628" i="11"/>
  <c r="AM628" i="11"/>
  <c r="AR628" i="11"/>
  <c r="AW628" i="11"/>
  <c r="C629" i="11"/>
  <c r="G629" i="11"/>
  <c r="K629" i="11"/>
  <c r="O629" i="11"/>
  <c r="S629" i="11"/>
  <c r="W629" i="11"/>
  <c r="AA629" i="11"/>
  <c r="AE629" i="11"/>
  <c r="AI629" i="11"/>
  <c r="AM629" i="11"/>
  <c r="AQ629" i="11"/>
  <c r="AU629" i="11"/>
  <c r="AY629" i="11"/>
  <c r="E630" i="11"/>
  <c r="I630" i="11"/>
  <c r="M630" i="11"/>
  <c r="Q630" i="11"/>
  <c r="U630" i="11"/>
  <c r="Y630" i="11"/>
  <c r="AC630" i="11"/>
  <c r="AG630" i="11"/>
  <c r="AK630" i="11"/>
  <c r="AO630" i="11"/>
  <c r="AS630" i="11"/>
  <c r="AW630" i="11"/>
  <c r="C631" i="11"/>
  <c r="G631" i="11"/>
  <c r="K631" i="11"/>
  <c r="O631" i="11"/>
  <c r="S631" i="11"/>
  <c r="W631" i="11"/>
  <c r="AA631" i="11"/>
  <c r="AE631" i="11"/>
  <c r="AI631" i="11"/>
  <c r="AM631" i="11"/>
  <c r="AQ631" i="11"/>
  <c r="AU631" i="11"/>
  <c r="AY631" i="11"/>
  <c r="E632" i="11"/>
  <c r="I632" i="11"/>
  <c r="M632" i="11"/>
  <c r="Q632" i="11"/>
  <c r="U632" i="11"/>
  <c r="Y632" i="11"/>
  <c r="AC632" i="11"/>
  <c r="AG632" i="11"/>
  <c r="AK632" i="11"/>
  <c r="AO632" i="11"/>
  <c r="AS632" i="11"/>
  <c r="AW632" i="11"/>
  <c r="C633" i="11"/>
  <c r="G633" i="11"/>
  <c r="K633" i="11"/>
  <c r="O633" i="11"/>
  <c r="S633" i="11"/>
  <c r="W633" i="11"/>
  <c r="AA633" i="11"/>
  <c r="AE633" i="11"/>
  <c r="AI633" i="11"/>
  <c r="AM633" i="11"/>
  <c r="AQ633" i="11"/>
  <c r="AU633" i="11"/>
  <c r="AY633" i="11"/>
  <c r="E634" i="11"/>
  <c r="I634" i="11"/>
  <c r="M634" i="11"/>
  <c r="Q634" i="11"/>
  <c r="U634" i="11"/>
  <c r="Y634" i="11"/>
  <c r="AC634" i="11"/>
  <c r="AG634" i="11"/>
  <c r="AK634" i="11"/>
  <c r="AO634" i="11"/>
  <c r="AS634" i="11"/>
  <c r="AW634" i="11"/>
  <c r="C635" i="11"/>
  <c r="G635" i="11"/>
  <c r="K635" i="11"/>
  <c r="O635" i="11"/>
  <c r="S635" i="11"/>
  <c r="W635" i="11"/>
  <c r="AA635" i="11"/>
  <c r="AE635" i="11"/>
  <c r="AI635" i="11"/>
  <c r="AM635" i="11"/>
  <c r="AQ635" i="11"/>
  <c r="AU635" i="11"/>
  <c r="AY635" i="11"/>
  <c r="E636" i="11"/>
  <c r="I636" i="11"/>
  <c r="M636" i="11"/>
  <c r="Q636" i="11"/>
  <c r="U636" i="11"/>
  <c r="Y636" i="11"/>
  <c r="AC636" i="11"/>
  <c r="AG636" i="11"/>
  <c r="AK636" i="11"/>
  <c r="AO636" i="11"/>
  <c r="AS636" i="11"/>
  <c r="AW636" i="11"/>
  <c r="C637" i="11"/>
  <c r="G637" i="11"/>
  <c r="K637" i="11"/>
  <c r="O637" i="11"/>
  <c r="S637" i="11"/>
  <c r="W637" i="11"/>
  <c r="AA637" i="11"/>
  <c r="AE637" i="11"/>
  <c r="AI637" i="11"/>
  <c r="AM637" i="11"/>
  <c r="AQ637" i="11"/>
  <c r="AU637" i="11"/>
  <c r="U613" i="11"/>
  <c r="AK613" i="11"/>
  <c r="C614" i="11"/>
  <c r="S614" i="11"/>
  <c r="AI614" i="11"/>
  <c r="AY614" i="11"/>
  <c r="Q615" i="11"/>
  <c r="AA615" i="11"/>
  <c r="AL615" i="11"/>
  <c r="AW615" i="11"/>
  <c r="I616" i="11"/>
  <c r="T616" i="11"/>
  <c r="AE616" i="11"/>
  <c r="AO616" i="11"/>
  <c r="AZ616" i="11"/>
  <c r="M617" i="11"/>
  <c r="W617" i="11"/>
  <c r="AH617" i="11"/>
  <c r="AS617" i="11"/>
  <c r="E618" i="11"/>
  <c r="P618" i="11"/>
  <c r="AA618" i="11"/>
  <c r="AK618" i="11"/>
  <c r="AV618" i="11"/>
  <c r="I619" i="11"/>
  <c r="S619" i="11"/>
  <c r="AD619" i="11"/>
  <c r="AO619" i="11"/>
  <c r="AW619" i="11"/>
  <c r="G620" i="11"/>
  <c r="O620" i="11"/>
  <c r="W620" i="11"/>
  <c r="AE620" i="11"/>
  <c r="AM620" i="11"/>
  <c r="AU620" i="11"/>
  <c r="E621" i="11"/>
  <c r="M621" i="11"/>
  <c r="U621" i="11"/>
  <c r="AC621" i="11"/>
  <c r="AK621" i="11"/>
  <c r="AS621" i="11"/>
  <c r="C622" i="11"/>
  <c r="J622" i="11"/>
  <c r="O622" i="11"/>
  <c r="T622" i="11"/>
  <c r="Z622" i="11"/>
  <c r="AE622" i="11"/>
  <c r="AJ622" i="11"/>
  <c r="AP622" i="11"/>
  <c r="AU622" i="11"/>
  <c r="AZ622" i="11"/>
  <c r="H623" i="11"/>
  <c r="M623" i="11"/>
  <c r="R623" i="11"/>
  <c r="X623" i="11"/>
  <c r="AC623" i="11"/>
  <c r="AH623" i="11"/>
  <c r="AN623" i="11"/>
  <c r="AS623" i="11"/>
  <c r="AX623" i="11"/>
  <c r="F624" i="11"/>
  <c r="K624" i="11"/>
  <c r="P624" i="11"/>
  <c r="V624" i="11"/>
  <c r="AA624" i="11"/>
  <c r="AF624" i="11"/>
  <c r="AL624" i="11"/>
  <c r="AQ624" i="11"/>
  <c r="AV624" i="11"/>
  <c r="D625" i="11"/>
  <c r="I625" i="11"/>
  <c r="N625" i="11"/>
  <c r="T625" i="11"/>
  <c r="Y625" i="11"/>
  <c r="AD625" i="11"/>
  <c r="AJ625" i="11"/>
  <c r="AO625" i="11"/>
  <c r="AT625" i="11"/>
  <c r="AZ625" i="11"/>
  <c r="G626" i="11"/>
  <c r="L626" i="11"/>
  <c r="R626" i="11"/>
  <c r="W626" i="11"/>
  <c r="AB626" i="11"/>
  <c r="AH626" i="11"/>
  <c r="AM626" i="11"/>
  <c r="AR626" i="11"/>
  <c r="AX626" i="11"/>
  <c r="E627" i="11"/>
  <c r="J627" i="11"/>
  <c r="P627" i="11"/>
  <c r="U627" i="11"/>
  <c r="Z627" i="11"/>
  <c r="AF627" i="11"/>
  <c r="AK627" i="11"/>
  <c r="AP627" i="11"/>
  <c r="AV627" i="11"/>
  <c r="C628" i="11"/>
  <c r="H628" i="11"/>
  <c r="N628" i="11"/>
  <c r="S628" i="11"/>
  <c r="X628" i="11"/>
  <c r="AD628" i="11"/>
  <c r="AI628" i="11"/>
  <c r="AN628" i="11"/>
  <c r="AT628" i="11"/>
  <c r="AX628" i="11"/>
  <c r="D629" i="11"/>
  <c r="H629" i="11"/>
  <c r="L629" i="11"/>
  <c r="P629" i="11"/>
  <c r="T629" i="11"/>
  <c r="X629" i="11"/>
  <c r="AB629" i="11"/>
  <c r="AF629" i="11"/>
  <c r="AJ629" i="11"/>
  <c r="AN629" i="11"/>
  <c r="AR629" i="11"/>
  <c r="AV629" i="11"/>
  <c r="AZ629" i="11"/>
  <c r="F630" i="11"/>
  <c r="J630" i="11"/>
  <c r="N630" i="11"/>
  <c r="Z613" i="11"/>
  <c r="H614" i="11"/>
  <c r="AN614" i="11"/>
  <c r="U615" i="11"/>
  <c r="AP615" i="11"/>
  <c r="M616" i="11"/>
  <c r="AI616" i="11"/>
  <c r="F617" i="11"/>
  <c r="AA617" i="11"/>
  <c r="AW617" i="11"/>
  <c r="T618" i="11"/>
  <c r="AO618" i="11"/>
  <c r="M619" i="11"/>
  <c r="AH619" i="11"/>
  <c r="AZ619" i="11"/>
  <c r="R620" i="11"/>
  <c r="AH620" i="11"/>
  <c r="AX620" i="11"/>
  <c r="P621" i="11"/>
  <c r="AF621" i="11"/>
  <c r="AV621" i="11"/>
  <c r="K622" i="11"/>
  <c r="V622" i="11"/>
  <c r="AF622" i="11"/>
  <c r="AQ622" i="11"/>
  <c r="D623" i="11"/>
  <c r="N623" i="11"/>
  <c r="Y623" i="11"/>
  <c r="AJ623" i="11"/>
  <c r="AT623" i="11"/>
  <c r="G624" i="11"/>
  <c r="R624" i="11"/>
  <c r="AB624" i="11"/>
  <c r="AM624" i="11"/>
  <c r="AX624" i="11"/>
  <c r="J625" i="11"/>
  <c r="U625" i="11"/>
  <c r="AF625" i="11"/>
  <c r="AP625" i="11"/>
  <c r="C626" i="11"/>
  <c r="N626" i="11"/>
  <c r="X626" i="11"/>
  <c r="AI626" i="11"/>
  <c r="AT626" i="11"/>
  <c r="F627" i="11"/>
  <c r="Q627" i="11"/>
  <c r="AB627" i="11"/>
  <c r="AL627" i="11"/>
  <c r="AW627" i="11"/>
  <c r="J628" i="11"/>
  <c r="T628" i="11"/>
  <c r="AE628" i="11"/>
  <c r="AP628" i="11"/>
  <c r="AY628" i="11"/>
  <c r="I629" i="11"/>
  <c r="Q629" i="11"/>
  <c r="Y629" i="11"/>
  <c r="AG629" i="11"/>
  <c r="AO629" i="11"/>
  <c r="AW629" i="11"/>
  <c r="G630" i="11"/>
  <c r="O630" i="11"/>
  <c r="T630" i="11"/>
  <c r="Z630" i="11"/>
  <c r="AE630" i="11"/>
  <c r="AJ630" i="11"/>
  <c r="AP630" i="11"/>
  <c r="AU630" i="11"/>
  <c r="AZ630" i="11"/>
  <c r="H631" i="11"/>
  <c r="M631" i="11"/>
  <c r="R631" i="11"/>
  <c r="X631" i="11"/>
  <c r="AC631" i="11"/>
  <c r="AH631" i="11"/>
  <c r="AN631" i="11"/>
  <c r="AS631" i="11"/>
  <c r="AX631" i="11"/>
  <c r="F632" i="11"/>
  <c r="K632" i="11"/>
  <c r="P632" i="11"/>
  <c r="V632" i="11"/>
  <c r="AA632" i="11"/>
  <c r="AF632" i="11"/>
  <c r="AL632" i="11"/>
  <c r="AQ632" i="11"/>
  <c r="AV632" i="11"/>
  <c r="D633" i="11"/>
  <c r="I633" i="11"/>
  <c r="N633" i="11"/>
  <c r="T633" i="11"/>
  <c r="Y633" i="11"/>
  <c r="AD633" i="11"/>
  <c r="AJ633" i="11"/>
  <c r="AO633" i="11"/>
  <c r="AT633" i="11"/>
  <c r="AZ633" i="11"/>
  <c r="G634" i="11"/>
  <c r="L634" i="11"/>
  <c r="R634" i="11"/>
  <c r="W634" i="11"/>
  <c r="AB634" i="11"/>
  <c r="AH634" i="11"/>
  <c r="AM634" i="11"/>
  <c r="AR634" i="11"/>
  <c r="AX634" i="11"/>
  <c r="E635" i="11"/>
  <c r="J635" i="11"/>
  <c r="P635" i="11"/>
  <c r="U635" i="11"/>
  <c r="Z635" i="11"/>
  <c r="AF635" i="11"/>
  <c r="AK635" i="11"/>
  <c r="AP635" i="11"/>
  <c r="AV635" i="11"/>
  <c r="C636" i="11"/>
  <c r="H636" i="11"/>
  <c r="N636" i="11"/>
  <c r="S636" i="11"/>
  <c r="X636" i="11"/>
  <c r="AD636" i="11"/>
  <c r="AI636" i="11"/>
  <c r="AN636" i="11"/>
  <c r="AT636" i="11"/>
  <c r="AY636" i="11"/>
  <c r="F637" i="11"/>
  <c r="L637" i="11"/>
  <c r="Q637" i="11"/>
  <c r="V637" i="11"/>
  <c r="AB637" i="11"/>
  <c r="AG637" i="11"/>
  <c r="AL637" i="11"/>
  <c r="AR637" i="11"/>
  <c r="AW637" i="11"/>
  <c r="C638" i="11"/>
  <c r="G638" i="11"/>
  <c r="K638" i="11"/>
  <c r="O638" i="11"/>
  <c r="S638" i="11"/>
  <c r="W638" i="11"/>
  <c r="AA638" i="11"/>
  <c r="AE638" i="11"/>
  <c r="AI638" i="11"/>
  <c r="AM638" i="11"/>
  <c r="AQ638" i="11"/>
  <c r="AU638" i="11"/>
  <c r="AY638" i="11"/>
  <c r="E639" i="11"/>
  <c r="I639" i="11"/>
  <c r="M639" i="11"/>
  <c r="Q639" i="11"/>
  <c r="U639" i="11"/>
  <c r="Y639" i="11"/>
  <c r="AC639" i="11"/>
  <c r="AG639" i="11"/>
  <c r="AK639" i="11"/>
  <c r="AO639" i="11"/>
  <c r="AS639" i="11"/>
  <c r="AW639" i="11"/>
  <c r="C640" i="11"/>
  <c r="G640" i="11"/>
  <c r="K640" i="11"/>
  <c r="O640" i="11"/>
  <c r="S640" i="11"/>
  <c r="W640" i="11"/>
  <c r="AA640" i="11"/>
  <c r="AE640" i="11"/>
  <c r="AI640" i="11"/>
  <c r="AM640" i="11"/>
  <c r="AQ640" i="11"/>
  <c r="AU640" i="11"/>
  <c r="AY640" i="11"/>
  <c r="E641" i="11"/>
  <c r="I641" i="11"/>
  <c r="M641" i="11"/>
  <c r="Q641" i="11"/>
  <c r="U641" i="11"/>
  <c r="Y641" i="11"/>
  <c r="AC641" i="11"/>
  <c r="AG641" i="11"/>
  <c r="AK641" i="11"/>
  <c r="AO641" i="11"/>
  <c r="AS641" i="11"/>
  <c r="AW641" i="11"/>
  <c r="C642" i="11"/>
  <c r="G642" i="11"/>
  <c r="K642" i="11"/>
  <c r="O642" i="11"/>
  <c r="S642" i="11"/>
  <c r="W642" i="11"/>
  <c r="AA642" i="11"/>
  <c r="AE642" i="11"/>
  <c r="AI642" i="11"/>
  <c r="AM642" i="11"/>
  <c r="AQ642" i="11"/>
  <c r="AU642" i="11"/>
  <c r="AY642" i="11"/>
  <c r="E643" i="11"/>
  <c r="I643" i="11"/>
  <c r="M643" i="11"/>
  <c r="Q643" i="11"/>
  <c r="U643" i="11"/>
  <c r="Y643" i="11"/>
  <c r="AC643" i="11"/>
  <c r="AG643" i="11"/>
  <c r="AK643" i="11"/>
  <c r="AO643" i="11"/>
  <c r="AS643" i="11"/>
  <c r="AW643" i="11"/>
  <c r="C644" i="11"/>
  <c r="G644" i="11"/>
  <c r="K644" i="11"/>
  <c r="O644" i="11"/>
  <c r="S644" i="11"/>
  <c r="W644" i="11"/>
  <c r="AA644" i="11"/>
  <c r="AE644" i="11"/>
  <c r="AI644" i="11"/>
  <c r="AM644" i="11"/>
  <c r="AQ644" i="11"/>
  <c r="AU644" i="11"/>
  <c r="AY644" i="11"/>
  <c r="E645" i="11"/>
  <c r="I645" i="11"/>
  <c r="M645" i="11"/>
  <c r="Q645" i="11"/>
  <c r="U645" i="11"/>
  <c r="Y645" i="11"/>
  <c r="AC645" i="11"/>
  <c r="AG645" i="11"/>
  <c r="AK645" i="11"/>
  <c r="AO645" i="11"/>
  <c r="AS645" i="11"/>
  <c r="AW645" i="11"/>
  <c r="C646" i="11"/>
  <c r="G646" i="11"/>
  <c r="K646" i="11"/>
  <c r="O646" i="11"/>
  <c r="S646" i="11"/>
  <c r="W646" i="11"/>
  <c r="AA646" i="11"/>
  <c r="AE646" i="11"/>
  <c r="AI646" i="11"/>
  <c r="AM646" i="11"/>
  <c r="AQ646" i="11"/>
  <c r="AU646" i="11"/>
  <c r="AY646" i="11"/>
  <c r="E647" i="11"/>
  <c r="I647" i="11"/>
  <c r="M647" i="11"/>
  <c r="Q647" i="11"/>
  <c r="U647" i="11"/>
  <c r="Y647" i="11"/>
  <c r="AC647" i="11"/>
  <c r="AG647" i="11"/>
  <c r="AK647" i="11"/>
  <c r="AO647" i="11"/>
  <c r="AS647" i="11"/>
  <c r="AW647" i="11"/>
  <c r="C648" i="11"/>
  <c r="G648" i="11"/>
  <c r="K648" i="11"/>
  <c r="O648" i="11"/>
  <c r="S648" i="11"/>
  <c r="W648" i="11"/>
  <c r="AA648" i="11"/>
  <c r="AE648" i="11"/>
  <c r="AI648" i="11"/>
  <c r="AM648" i="11"/>
  <c r="AQ648" i="11"/>
  <c r="AU648" i="11"/>
  <c r="AY648" i="11"/>
  <c r="E649" i="11"/>
  <c r="I649" i="11"/>
  <c r="M649" i="11"/>
  <c r="Q649" i="11"/>
  <c r="U649" i="11"/>
  <c r="Y649" i="11"/>
  <c r="AC649" i="11"/>
  <c r="AG649" i="11"/>
  <c r="AK649" i="11"/>
  <c r="AO649" i="11"/>
  <c r="AS649" i="11"/>
  <c r="AW649" i="11"/>
  <c r="C650" i="11"/>
  <c r="G650" i="11"/>
  <c r="K650" i="11"/>
  <c r="O650" i="11"/>
  <c r="S650" i="11"/>
  <c r="W650" i="11"/>
  <c r="AA650" i="11"/>
  <c r="AE650" i="11"/>
  <c r="AI650" i="11"/>
  <c r="AM650" i="11"/>
  <c r="AQ650" i="11"/>
  <c r="AU650" i="11"/>
  <c r="AY650" i="11"/>
  <c r="E651" i="11"/>
  <c r="I651" i="11"/>
  <c r="M651" i="11"/>
  <c r="Q651" i="11"/>
  <c r="U651" i="11"/>
  <c r="Y651" i="11"/>
  <c r="AC651" i="11"/>
  <c r="AG651" i="11"/>
  <c r="AK651" i="11"/>
  <c r="AO651" i="11"/>
  <c r="AS651" i="11"/>
  <c r="AW651" i="11"/>
  <c r="C652" i="11"/>
  <c r="G652" i="11"/>
  <c r="K652" i="11"/>
  <c r="O652" i="11"/>
  <c r="S652" i="11"/>
  <c r="W652" i="11"/>
  <c r="AA652" i="11"/>
  <c r="AE652" i="11"/>
  <c r="AI652" i="11"/>
  <c r="AM652" i="11"/>
  <c r="AQ652" i="11"/>
  <c r="AU652" i="11"/>
  <c r="AY652" i="11"/>
  <c r="E653" i="11"/>
  <c r="I653" i="11"/>
  <c r="M653" i="11"/>
  <c r="Q653" i="11"/>
  <c r="U653" i="11"/>
  <c r="Y653" i="11"/>
  <c r="AC653" i="11"/>
  <c r="AG653" i="11"/>
  <c r="AK653" i="11"/>
  <c r="AO653" i="11"/>
  <c r="AS653" i="11"/>
  <c r="AW653" i="11"/>
  <c r="C654" i="11"/>
  <c r="G654" i="11"/>
  <c r="K654" i="11"/>
  <c r="O654" i="11"/>
  <c r="S654" i="11"/>
  <c r="W654" i="11"/>
  <c r="AA654" i="11"/>
  <c r="AE654" i="11"/>
  <c r="AI654" i="11"/>
  <c r="AM654" i="11"/>
  <c r="AQ654" i="11"/>
  <c r="AU654" i="11"/>
  <c r="AY654" i="11"/>
  <c r="E655" i="11"/>
  <c r="I655" i="11"/>
  <c r="M655" i="11"/>
  <c r="Q655" i="11"/>
  <c r="U655" i="11"/>
  <c r="Y655" i="11"/>
  <c r="AC655" i="11"/>
  <c r="AG655" i="11"/>
  <c r="AK655" i="11"/>
  <c r="AO655" i="11"/>
  <c r="AS655" i="11"/>
  <c r="AW655" i="11"/>
  <c r="C656" i="11"/>
  <c r="G656" i="11"/>
  <c r="K656" i="11"/>
  <c r="O656" i="11"/>
  <c r="S656" i="11"/>
  <c r="W656" i="11"/>
  <c r="AA656" i="11"/>
  <c r="AE656" i="11"/>
  <c r="AI656" i="11"/>
  <c r="AM656" i="11"/>
  <c r="AQ656" i="11"/>
  <c r="AU656" i="11"/>
  <c r="AY656" i="11"/>
  <c r="E657" i="11"/>
  <c r="I657" i="11"/>
  <c r="M657" i="11"/>
  <c r="Q657" i="11"/>
  <c r="U657" i="11"/>
  <c r="Y657" i="11"/>
  <c r="AC657" i="11"/>
  <c r="AG657" i="11"/>
  <c r="AK657" i="11"/>
  <c r="AO657" i="11"/>
  <c r="AS657" i="11"/>
  <c r="AW657" i="11"/>
  <c r="C658" i="11"/>
  <c r="G658" i="11"/>
  <c r="K658" i="11"/>
  <c r="O658" i="11"/>
  <c r="S658" i="11"/>
  <c r="W658" i="11"/>
  <c r="AA658" i="11"/>
  <c r="AE658" i="11"/>
  <c r="AI658" i="11"/>
  <c r="AM658" i="11"/>
  <c r="AQ658" i="11"/>
  <c r="AU658" i="11"/>
  <c r="AY658" i="11"/>
  <c r="E659" i="11"/>
  <c r="I659" i="11"/>
  <c r="M659" i="11"/>
  <c r="Q659" i="11"/>
  <c r="U659" i="11"/>
  <c r="Y659" i="11"/>
  <c r="AC659" i="11"/>
  <c r="AG659" i="11"/>
  <c r="AK659" i="11"/>
  <c r="AO659" i="11"/>
  <c r="AS659" i="11"/>
  <c r="AW659" i="11"/>
  <c r="C660" i="11"/>
  <c r="G660" i="11"/>
  <c r="K660" i="11"/>
  <c r="O660" i="11"/>
  <c r="S660" i="11"/>
  <c r="W660" i="11"/>
  <c r="AA660" i="11"/>
  <c r="AE660" i="11"/>
  <c r="AI660" i="11"/>
  <c r="AM660" i="11"/>
  <c r="AQ660" i="11"/>
  <c r="AU660" i="11"/>
  <c r="AY660" i="11"/>
  <c r="E661" i="11"/>
  <c r="I661" i="11"/>
  <c r="M661" i="11"/>
  <c r="Q661" i="11"/>
  <c r="U661" i="11"/>
  <c r="Y661" i="11"/>
  <c r="AC661" i="11"/>
  <c r="AG661" i="11"/>
  <c r="AK661" i="11"/>
  <c r="AO661" i="11"/>
  <c r="AS661" i="11"/>
  <c r="AW661" i="11"/>
  <c r="C662" i="11"/>
  <c r="G662" i="11"/>
  <c r="K662" i="11"/>
  <c r="O662" i="11"/>
  <c r="S662" i="11"/>
  <c r="W662" i="11"/>
  <c r="AA662" i="11"/>
  <c r="AE662" i="11"/>
  <c r="AI662" i="11"/>
  <c r="AM662" i="11"/>
  <c r="AQ662" i="11"/>
  <c r="AU662" i="11"/>
  <c r="AY662" i="11"/>
  <c r="AC613" i="11"/>
  <c r="K614" i="11"/>
  <c r="AQ614" i="11"/>
  <c r="V615" i="11"/>
  <c r="AQ615" i="11"/>
  <c r="O616" i="11"/>
  <c r="AJ616" i="11"/>
  <c r="G617" i="11"/>
  <c r="AC617" i="11"/>
  <c r="AX617" i="11"/>
  <c r="U618" i="11"/>
  <c r="AQ618" i="11"/>
  <c r="N619" i="11"/>
  <c r="AI619" i="11"/>
  <c r="C620" i="11"/>
  <c r="S620" i="11"/>
  <c r="AI620" i="11"/>
  <c r="AY620" i="11"/>
  <c r="Q621" i="11"/>
  <c r="AG621" i="11"/>
  <c r="AW621" i="11"/>
  <c r="L622" i="11"/>
  <c r="W622" i="11"/>
  <c r="AH622" i="11"/>
  <c r="AR622" i="11"/>
  <c r="E623" i="11"/>
  <c r="P623" i="11"/>
  <c r="Z623" i="11"/>
  <c r="AK623" i="11"/>
  <c r="AV623" i="11"/>
  <c r="H624" i="11"/>
  <c r="S624" i="11"/>
  <c r="AD624" i="11"/>
  <c r="AN624" i="11"/>
  <c r="AY624" i="11"/>
  <c r="L625" i="11"/>
  <c r="V625" i="11"/>
  <c r="AG625" i="11"/>
  <c r="AR625" i="11"/>
  <c r="D626" i="11"/>
  <c r="O626" i="11"/>
  <c r="Z626" i="11"/>
  <c r="AJ626" i="11"/>
  <c r="AU626" i="11"/>
  <c r="H627" i="11"/>
  <c r="R627" i="11"/>
  <c r="AC627" i="11"/>
  <c r="AN627" i="11"/>
  <c r="AX627" i="11"/>
  <c r="K628" i="11"/>
  <c r="V628" i="11"/>
  <c r="AF628" i="11"/>
  <c r="AQ628" i="11"/>
  <c r="AZ628" i="11"/>
  <c r="J629" i="11"/>
  <c r="R629" i="11"/>
  <c r="Z629" i="11"/>
  <c r="AH629" i="11"/>
  <c r="AP629" i="11"/>
  <c r="AX629" i="11"/>
  <c r="H630" i="11"/>
  <c r="P630" i="11"/>
  <c r="V630" i="11"/>
  <c r="AA630" i="11"/>
  <c r="AF630" i="11"/>
  <c r="AL630" i="11"/>
  <c r="AQ630" i="11"/>
  <c r="AV630" i="11"/>
  <c r="D631" i="11"/>
  <c r="I631" i="11"/>
  <c r="N631" i="11"/>
  <c r="T631" i="11"/>
  <c r="Y631" i="11"/>
  <c r="AD631" i="11"/>
  <c r="AJ631" i="11"/>
  <c r="AO631" i="11"/>
  <c r="AT631" i="11"/>
  <c r="AZ631" i="11"/>
  <c r="G632" i="11"/>
  <c r="L632" i="11"/>
  <c r="R632" i="11"/>
  <c r="W632" i="11"/>
  <c r="AB632" i="11"/>
  <c r="AH632" i="11"/>
  <c r="AM632" i="11"/>
  <c r="AR632" i="11"/>
  <c r="AX632" i="11"/>
  <c r="E633" i="11"/>
  <c r="J633" i="11"/>
  <c r="P633" i="11"/>
  <c r="U633" i="11"/>
  <c r="Z633" i="11"/>
  <c r="AF633" i="11"/>
  <c r="AK633" i="11"/>
  <c r="AP633" i="11"/>
  <c r="AV633" i="11"/>
  <c r="C634" i="11"/>
  <c r="H634" i="11"/>
  <c r="N634" i="11"/>
  <c r="S634" i="11"/>
  <c r="X634" i="11"/>
  <c r="AD634" i="11"/>
  <c r="AI634" i="11"/>
  <c r="AN634" i="11"/>
  <c r="AT634" i="11"/>
  <c r="AY634" i="11"/>
  <c r="F635" i="11"/>
  <c r="L635" i="11"/>
  <c r="Q635" i="11"/>
  <c r="V635" i="11"/>
  <c r="AB635" i="11"/>
  <c r="AG635" i="11"/>
  <c r="AL635" i="11"/>
  <c r="AR635" i="11"/>
  <c r="AW635" i="11"/>
  <c r="D636" i="11"/>
  <c r="J636" i="11"/>
  <c r="O636" i="11"/>
  <c r="T636" i="11"/>
  <c r="Z636" i="11"/>
  <c r="AE636" i="11"/>
  <c r="AJ636" i="11"/>
  <c r="AP636" i="11"/>
  <c r="AU636" i="11"/>
  <c r="AZ636" i="11"/>
  <c r="H637" i="11"/>
  <c r="M637" i="11"/>
  <c r="R637" i="11"/>
  <c r="X637" i="11"/>
  <c r="AC637" i="11"/>
  <c r="AH637" i="11"/>
  <c r="AN637" i="11"/>
  <c r="AS637" i="11"/>
  <c r="AX637" i="11"/>
  <c r="D638" i="11"/>
  <c r="H638" i="11"/>
  <c r="L638" i="11"/>
  <c r="P638" i="11"/>
  <c r="T638" i="11"/>
  <c r="X638" i="11"/>
  <c r="AB638" i="11"/>
  <c r="AF638" i="11"/>
  <c r="AJ638" i="11"/>
  <c r="AN638" i="11"/>
  <c r="AR638" i="11"/>
  <c r="AV638" i="11"/>
  <c r="AZ638" i="11"/>
  <c r="F639" i="11"/>
  <c r="J639" i="11"/>
  <c r="N639" i="11"/>
  <c r="R639" i="11"/>
  <c r="V639" i="11"/>
  <c r="Z639" i="11"/>
  <c r="AD639" i="11"/>
  <c r="AH639" i="11"/>
  <c r="AL639" i="11"/>
  <c r="AP639" i="11"/>
  <c r="AT639" i="11"/>
  <c r="AX639" i="11"/>
  <c r="D640" i="11"/>
  <c r="H640" i="11"/>
  <c r="L640" i="11"/>
  <c r="P640" i="11"/>
  <c r="T640" i="11"/>
  <c r="X640" i="11"/>
  <c r="AB640" i="11"/>
  <c r="AF640" i="11"/>
  <c r="AJ640" i="11"/>
  <c r="AN640" i="11"/>
  <c r="AR640" i="11"/>
  <c r="AV640" i="11"/>
  <c r="AZ640" i="11"/>
  <c r="F641" i="11"/>
  <c r="J641" i="11"/>
  <c r="N641" i="11"/>
  <c r="R641" i="11"/>
  <c r="V641" i="11"/>
  <c r="Z641" i="11"/>
  <c r="AD641" i="11"/>
  <c r="AH641" i="11"/>
  <c r="AL641" i="11"/>
  <c r="AP641" i="11"/>
  <c r="AT641" i="11"/>
  <c r="AX641" i="11"/>
  <c r="D642" i="11"/>
  <c r="H642" i="11"/>
  <c r="L642" i="11"/>
  <c r="P642" i="11"/>
  <c r="T642" i="11"/>
  <c r="X642" i="11"/>
  <c r="AB642" i="11"/>
  <c r="AF642" i="11"/>
  <c r="AJ642" i="11"/>
  <c r="AN642" i="11"/>
  <c r="AR642" i="11"/>
  <c r="AV642" i="11"/>
  <c r="AZ642" i="11"/>
  <c r="F643" i="11"/>
  <c r="J643" i="11"/>
  <c r="N643" i="11"/>
  <c r="R643" i="11"/>
  <c r="V643" i="11"/>
  <c r="Z643" i="11"/>
  <c r="AD643" i="11"/>
  <c r="AH643" i="11"/>
  <c r="AL643" i="11"/>
  <c r="AP643" i="11"/>
  <c r="AT643" i="11"/>
  <c r="AX643" i="11"/>
  <c r="D644" i="11"/>
  <c r="H644" i="11"/>
  <c r="L644" i="11"/>
  <c r="P644" i="11"/>
  <c r="T644" i="11"/>
  <c r="X644" i="11"/>
  <c r="AB644" i="11"/>
  <c r="AF644" i="11"/>
  <c r="AJ644" i="11"/>
  <c r="AN644" i="11"/>
  <c r="AR644" i="11"/>
  <c r="AV644" i="11"/>
  <c r="AZ644" i="11"/>
  <c r="F645" i="11"/>
  <c r="J645" i="11"/>
  <c r="N645" i="11"/>
  <c r="R645" i="11"/>
  <c r="V645" i="11"/>
  <c r="Z645" i="11"/>
  <c r="AD645" i="11"/>
  <c r="AH645" i="11"/>
  <c r="AL645" i="11"/>
  <c r="AP645" i="11"/>
  <c r="AT645" i="11"/>
  <c r="AX645" i="11"/>
  <c r="D646" i="11"/>
  <c r="H646" i="11"/>
  <c r="L646" i="11"/>
  <c r="P646" i="11"/>
  <c r="T646" i="11"/>
  <c r="X646" i="11"/>
  <c r="AB646" i="11"/>
  <c r="AF646" i="11"/>
  <c r="AJ646" i="11"/>
  <c r="AN646" i="11"/>
  <c r="AR646" i="11"/>
  <c r="AV646" i="11"/>
  <c r="AZ646" i="11"/>
  <c r="F647" i="11"/>
  <c r="J647" i="11"/>
  <c r="N647" i="11"/>
  <c r="R647" i="11"/>
  <c r="V647" i="11"/>
  <c r="Z647" i="11"/>
  <c r="AD647" i="11"/>
  <c r="AH647" i="11"/>
  <c r="AL647" i="11"/>
  <c r="AP647" i="11"/>
  <c r="AT647" i="11"/>
  <c r="AX647" i="11"/>
  <c r="D648" i="11"/>
  <c r="H648" i="11"/>
  <c r="L648" i="11"/>
  <c r="P648" i="11"/>
  <c r="T648" i="11"/>
  <c r="X648" i="11"/>
  <c r="AB648" i="11"/>
  <c r="AF648" i="11"/>
  <c r="AJ648" i="11"/>
  <c r="AN648" i="11"/>
  <c r="AR648" i="11"/>
  <c r="AV648" i="11"/>
  <c r="AZ648" i="11"/>
  <c r="F649" i="11"/>
  <c r="J649" i="11"/>
  <c r="N649" i="11"/>
  <c r="R649" i="11"/>
  <c r="V649" i="11"/>
  <c r="Z649" i="11"/>
  <c r="AD649" i="11"/>
  <c r="AH649" i="11"/>
  <c r="AL649" i="11"/>
  <c r="AP649" i="11"/>
  <c r="AT649" i="11"/>
  <c r="AX649" i="11"/>
  <c r="D650" i="11"/>
  <c r="H650" i="11"/>
  <c r="L650" i="11"/>
  <c r="P650" i="11"/>
  <c r="T650" i="11"/>
  <c r="X650" i="11"/>
  <c r="AB650" i="11"/>
  <c r="AF650" i="11"/>
  <c r="AJ650" i="11"/>
  <c r="AN650" i="11"/>
  <c r="AR650" i="11"/>
  <c r="AV650" i="11"/>
  <c r="AZ650" i="11"/>
  <c r="F651" i="11"/>
  <c r="J651" i="11"/>
  <c r="N651" i="11"/>
  <c r="R651" i="11"/>
  <c r="V651" i="11"/>
  <c r="Z651" i="11"/>
  <c r="AD651" i="11"/>
  <c r="AH651" i="11"/>
  <c r="AL651" i="11"/>
  <c r="AP651" i="11"/>
  <c r="AT651" i="11"/>
  <c r="AX651" i="11"/>
  <c r="D652" i="11"/>
  <c r="H652" i="11"/>
  <c r="L652" i="11"/>
  <c r="P652" i="11"/>
  <c r="T652" i="11"/>
  <c r="X652" i="11"/>
  <c r="AB652" i="11"/>
  <c r="AF652" i="11"/>
  <c r="AJ652" i="11"/>
  <c r="AN652" i="11"/>
  <c r="AR652" i="11"/>
  <c r="AV652" i="11"/>
  <c r="AZ652" i="11"/>
  <c r="F653" i="11"/>
  <c r="J653" i="11"/>
  <c r="N653" i="11"/>
  <c r="R653" i="11"/>
  <c r="V653" i="11"/>
  <c r="Z653" i="11"/>
  <c r="AD653" i="11"/>
  <c r="AH653" i="11"/>
  <c r="AL653" i="11"/>
  <c r="AP653" i="11"/>
  <c r="AT653" i="11"/>
  <c r="AX653" i="11"/>
  <c r="D654" i="11"/>
  <c r="H654" i="11"/>
  <c r="L654" i="11"/>
  <c r="P654" i="11"/>
  <c r="T654" i="11"/>
  <c r="X654" i="11"/>
  <c r="AB654" i="11"/>
  <c r="AF654" i="11"/>
  <c r="AJ654" i="11"/>
  <c r="AN654" i="11"/>
  <c r="AR654" i="11"/>
  <c r="AV654" i="11"/>
  <c r="AZ654" i="11"/>
  <c r="F655" i="11"/>
  <c r="J655" i="11"/>
  <c r="N655" i="11"/>
  <c r="R655" i="11"/>
  <c r="V655" i="11"/>
  <c r="Z655" i="11"/>
  <c r="AD655" i="11"/>
  <c r="AH655" i="11"/>
  <c r="AL655" i="11"/>
  <c r="AP655" i="11"/>
  <c r="AT655" i="11"/>
  <c r="AX655" i="11"/>
  <c r="D656" i="11"/>
  <c r="H656" i="11"/>
  <c r="L656" i="11"/>
  <c r="P656" i="11"/>
  <c r="T656" i="11"/>
  <c r="X656" i="11"/>
  <c r="AB656" i="11"/>
  <c r="AF656" i="11"/>
  <c r="AJ656" i="11"/>
  <c r="AN656" i="11"/>
  <c r="AR656" i="11"/>
  <c r="AV656" i="11"/>
  <c r="AZ656" i="11"/>
  <c r="F657" i="11"/>
  <c r="J657" i="11"/>
  <c r="N657" i="11"/>
  <c r="R657" i="11"/>
  <c r="V657" i="11"/>
  <c r="Z657" i="11"/>
  <c r="AD657" i="11"/>
  <c r="AH657" i="11"/>
  <c r="AL657" i="11"/>
  <c r="AP657" i="11"/>
  <c r="AT657" i="11"/>
  <c r="AX657" i="11"/>
  <c r="D658" i="11"/>
  <c r="H658" i="11"/>
  <c r="L658" i="11"/>
  <c r="P658" i="11"/>
  <c r="T658" i="11"/>
  <c r="X658" i="11"/>
  <c r="AB658" i="11"/>
  <c r="AF658" i="11"/>
  <c r="AJ658" i="11"/>
  <c r="AN658" i="11"/>
  <c r="AR658" i="11"/>
  <c r="AV658" i="11"/>
  <c r="AZ658" i="11"/>
  <c r="F659" i="11"/>
  <c r="J659" i="11"/>
  <c r="N659" i="11"/>
  <c r="R659" i="11"/>
  <c r="V659" i="11"/>
  <c r="Z659" i="11"/>
  <c r="AD659" i="11"/>
  <c r="AH659" i="11"/>
  <c r="AL659" i="11"/>
  <c r="AP659" i="11"/>
  <c r="AT659" i="11"/>
  <c r="AX659" i="11"/>
  <c r="D660" i="11"/>
  <c r="H660" i="11"/>
  <c r="L660" i="11"/>
  <c r="P660" i="11"/>
  <c r="T660" i="11"/>
  <c r="X660" i="11"/>
  <c r="AB660" i="11"/>
  <c r="AF660" i="11"/>
  <c r="AJ660" i="11"/>
  <c r="AN660" i="11"/>
  <c r="AR660" i="11"/>
  <c r="AV660" i="11"/>
  <c r="AZ660" i="11"/>
  <c r="F661" i="11"/>
  <c r="J661" i="11"/>
  <c r="N661" i="11"/>
  <c r="R661" i="11"/>
  <c r="V661" i="11"/>
  <c r="Z661" i="11"/>
  <c r="AD661" i="11"/>
  <c r="AH661" i="11"/>
  <c r="AL661" i="11"/>
  <c r="AP661" i="11"/>
  <c r="AT661" i="11"/>
  <c r="AX661" i="11"/>
  <c r="D662" i="11"/>
  <c r="H662" i="11"/>
  <c r="L662" i="11"/>
  <c r="P662" i="11"/>
  <c r="T662" i="11"/>
  <c r="X662" i="11"/>
  <c r="AB662" i="11"/>
  <c r="AF662" i="11"/>
  <c r="AJ662" i="11"/>
  <c r="AN662" i="11"/>
  <c r="AR662" i="11"/>
  <c r="AV662" i="11"/>
  <c r="AZ662" i="11"/>
  <c r="AP613" i="11"/>
  <c r="X614" i="11"/>
  <c r="F615" i="11"/>
  <c r="AE615" i="11"/>
  <c r="C616" i="11"/>
  <c r="X616" i="11"/>
  <c r="AS616" i="11"/>
  <c r="Q617" i="11"/>
  <c r="AL617" i="11"/>
  <c r="I618" i="11"/>
  <c r="AE618" i="11"/>
  <c r="AZ618" i="11"/>
  <c r="W619" i="11"/>
  <c r="AR619" i="11"/>
  <c r="J620" i="11"/>
  <c r="Z620" i="11"/>
  <c r="AP620" i="11"/>
  <c r="H621" i="11"/>
  <c r="X621" i="11"/>
  <c r="AN621" i="11"/>
  <c r="F622" i="11"/>
  <c r="P622" i="11"/>
  <c r="AA622" i="11"/>
  <c r="AL622" i="11"/>
  <c r="AV622" i="11"/>
  <c r="I623" i="11"/>
  <c r="T623" i="11"/>
  <c r="AD623" i="11"/>
  <c r="AO623" i="11"/>
  <c r="AZ623" i="11"/>
  <c r="L624" i="11"/>
  <c r="W624" i="11"/>
  <c r="AH624" i="11"/>
  <c r="AR624" i="11"/>
  <c r="E625" i="11"/>
  <c r="P625" i="11"/>
  <c r="Z625" i="11"/>
  <c r="AK625" i="11"/>
  <c r="AV625" i="11"/>
  <c r="H626" i="11"/>
  <c r="S626" i="11"/>
  <c r="AD626" i="11"/>
  <c r="AN626" i="11"/>
  <c r="AY626" i="11"/>
  <c r="L627" i="11"/>
  <c r="V627" i="11"/>
  <c r="AG627" i="11"/>
  <c r="AR627" i="11"/>
  <c r="D628" i="11"/>
  <c r="O628" i="11"/>
  <c r="Z628" i="11"/>
  <c r="AJ628" i="11"/>
  <c r="AU628" i="11"/>
  <c r="E629" i="11"/>
  <c r="M629" i="11"/>
  <c r="U629" i="11"/>
  <c r="AC629" i="11"/>
  <c r="AK629" i="11"/>
  <c r="AS629" i="11"/>
  <c r="C630" i="11"/>
  <c r="K630" i="11"/>
  <c r="R630" i="11"/>
  <c r="W630" i="11"/>
  <c r="AB630" i="11"/>
  <c r="AH630" i="11"/>
  <c r="AM630" i="11"/>
  <c r="AR630" i="11"/>
  <c r="AX630" i="11"/>
  <c r="E631" i="11"/>
  <c r="J631" i="11"/>
  <c r="P631" i="11"/>
  <c r="U631" i="11"/>
  <c r="Z631" i="11"/>
  <c r="AF631" i="11"/>
  <c r="AK631" i="11"/>
  <c r="AP631" i="11"/>
  <c r="AV631" i="11"/>
  <c r="C632" i="11"/>
  <c r="H632" i="11"/>
  <c r="N632" i="11"/>
  <c r="S632" i="11"/>
  <c r="X632" i="11"/>
  <c r="AD632" i="11"/>
  <c r="AI632" i="11"/>
  <c r="AN632" i="11"/>
  <c r="AT632" i="11"/>
  <c r="AY632" i="11"/>
  <c r="F633" i="11"/>
  <c r="L633" i="11"/>
  <c r="Q633" i="11"/>
  <c r="V633" i="11"/>
  <c r="AB633" i="11"/>
  <c r="AG633" i="11"/>
  <c r="AL633" i="11"/>
  <c r="AR633" i="11"/>
  <c r="AW633" i="11"/>
  <c r="D634" i="11"/>
  <c r="J634" i="11"/>
  <c r="O634" i="11"/>
  <c r="T634" i="11"/>
  <c r="Z634" i="11"/>
  <c r="AE634" i="11"/>
  <c r="AJ634" i="11"/>
  <c r="AP634" i="11"/>
  <c r="AU634" i="11"/>
  <c r="AZ634" i="11"/>
  <c r="H635" i="11"/>
  <c r="M635" i="11"/>
  <c r="R635" i="11"/>
  <c r="X635" i="11"/>
  <c r="AC635" i="11"/>
  <c r="AH635" i="11"/>
  <c r="AN635" i="11"/>
  <c r="AS635" i="11"/>
  <c r="AX635" i="11"/>
  <c r="F636" i="11"/>
  <c r="K636" i="11"/>
  <c r="P636" i="11"/>
  <c r="V636" i="11"/>
  <c r="AA636" i="11"/>
  <c r="AF636" i="11"/>
  <c r="AL636" i="11"/>
  <c r="AQ636" i="11"/>
  <c r="AV636" i="11"/>
  <c r="D637" i="11"/>
  <c r="I637" i="11"/>
  <c r="N637" i="11"/>
  <c r="T637" i="11"/>
  <c r="Y637" i="11"/>
  <c r="AD637" i="11"/>
  <c r="AJ637" i="11"/>
  <c r="AO637" i="11"/>
  <c r="AT637" i="11"/>
  <c r="AY637" i="11"/>
  <c r="E638" i="11"/>
  <c r="I638" i="11"/>
  <c r="M638" i="11"/>
  <c r="Q638" i="11"/>
  <c r="U638" i="11"/>
  <c r="Y638" i="11"/>
  <c r="AC638" i="11"/>
  <c r="AG638" i="11"/>
  <c r="AK638" i="11"/>
  <c r="AO638" i="11"/>
  <c r="AS638" i="11"/>
  <c r="AW638" i="11"/>
  <c r="C639" i="11"/>
  <c r="G639" i="11"/>
  <c r="K639" i="11"/>
  <c r="O639" i="11"/>
  <c r="S639" i="11"/>
  <c r="W639" i="11"/>
  <c r="AA639" i="11"/>
  <c r="AE639" i="11"/>
  <c r="AI639" i="11"/>
  <c r="AM639" i="11"/>
  <c r="AQ639" i="11"/>
  <c r="AU639" i="11"/>
  <c r="AY639" i="11"/>
  <c r="E640" i="11"/>
  <c r="I640" i="11"/>
  <c r="M640" i="11"/>
  <c r="Q640" i="11"/>
  <c r="U640" i="11"/>
  <c r="Y640" i="11"/>
  <c r="AC640" i="11"/>
  <c r="AG640" i="11"/>
  <c r="AK640" i="11"/>
  <c r="AO640" i="11"/>
  <c r="AS640" i="11"/>
  <c r="AW640" i="11"/>
  <c r="C641" i="11"/>
  <c r="G641" i="11"/>
  <c r="K641" i="11"/>
  <c r="O641" i="11"/>
  <c r="S641" i="11"/>
  <c r="W641" i="11"/>
  <c r="AA641" i="11"/>
  <c r="AE641" i="11"/>
  <c r="AI641" i="11"/>
  <c r="AM641" i="11"/>
  <c r="AQ641" i="11"/>
  <c r="AU641" i="11"/>
  <c r="AY641" i="11"/>
  <c r="E642" i="11"/>
  <c r="I642" i="11"/>
  <c r="M642" i="11"/>
  <c r="Q642" i="11"/>
  <c r="U642" i="11"/>
  <c r="Y642" i="11"/>
  <c r="AC642" i="11"/>
  <c r="AG642" i="11"/>
  <c r="AK642" i="11"/>
  <c r="AO642" i="11"/>
  <c r="AS642" i="11"/>
  <c r="AW642" i="11"/>
  <c r="C643" i="11"/>
  <c r="G643" i="11"/>
  <c r="K643" i="11"/>
  <c r="O643" i="11"/>
  <c r="S643" i="11"/>
  <c r="W643" i="11"/>
  <c r="AA643" i="11"/>
  <c r="AE643" i="11"/>
  <c r="AI643" i="11"/>
  <c r="AM643" i="11"/>
  <c r="AQ643" i="11"/>
  <c r="AU643" i="11"/>
  <c r="AY643" i="11"/>
  <c r="E644" i="11"/>
  <c r="I644" i="11"/>
  <c r="M644" i="11"/>
  <c r="Q644" i="11"/>
  <c r="U644" i="11"/>
  <c r="Y644" i="11"/>
  <c r="AC644" i="11"/>
  <c r="AG644" i="11"/>
  <c r="AK644" i="11"/>
  <c r="AO644" i="11"/>
  <c r="AS644" i="11"/>
  <c r="AW644" i="11"/>
  <c r="C645" i="11"/>
  <c r="G645" i="11"/>
  <c r="K645" i="11"/>
  <c r="O645" i="11"/>
  <c r="S645" i="11"/>
  <c r="W645" i="11"/>
  <c r="AA645" i="11"/>
  <c r="AE645" i="11"/>
  <c r="AI645" i="11"/>
  <c r="AM645" i="11"/>
  <c r="AQ645" i="11"/>
  <c r="AU645" i="11"/>
  <c r="AY645" i="11"/>
  <c r="E646" i="11"/>
  <c r="I646" i="11"/>
  <c r="M646" i="11"/>
  <c r="Q646" i="11"/>
  <c r="U646" i="11"/>
  <c r="Y646" i="11"/>
  <c r="AC646" i="11"/>
  <c r="AG646" i="11"/>
  <c r="AK646" i="11"/>
  <c r="AO646" i="11"/>
  <c r="AS646" i="11"/>
  <c r="AW646" i="11"/>
  <c r="C647" i="11"/>
  <c r="G647" i="11"/>
  <c r="K647" i="11"/>
  <c r="O647" i="11"/>
  <c r="S647" i="11"/>
  <c r="W647" i="11"/>
  <c r="AA647" i="11"/>
  <c r="AE647" i="11"/>
  <c r="AI647" i="11"/>
  <c r="AM647" i="11"/>
  <c r="AQ647" i="11"/>
  <c r="AU647" i="11"/>
  <c r="AY647" i="11"/>
  <c r="E648" i="11"/>
  <c r="I648" i="11"/>
  <c r="M648" i="11"/>
  <c r="Q648" i="11"/>
  <c r="U648" i="11"/>
  <c r="Y648" i="11"/>
  <c r="AC648" i="11"/>
  <c r="AG648" i="11"/>
  <c r="AK648" i="11"/>
  <c r="AO648" i="11"/>
  <c r="AS648" i="11"/>
  <c r="AW648" i="11"/>
  <c r="C649" i="11"/>
  <c r="G649" i="11"/>
  <c r="K649" i="11"/>
  <c r="O649" i="11"/>
  <c r="S649" i="11"/>
  <c r="W649" i="11"/>
  <c r="AA649" i="11"/>
  <c r="AE649" i="11"/>
  <c r="AI649" i="11"/>
  <c r="AM649" i="11"/>
  <c r="AQ649" i="11"/>
  <c r="AU649" i="11"/>
  <c r="AY649" i="11"/>
  <c r="E650" i="11"/>
  <c r="I650" i="11"/>
  <c r="M650" i="11"/>
  <c r="Q650" i="11"/>
  <c r="U650" i="11"/>
  <c r="Y650" i="11"/>
  <c r="AC650" i="11"/>
  <c r="AG650" i="11"/>
  <c r="AK650" i="11"/>
  <c r="AO650" i="11"/>
  <c r="AS650" i="11"/>
  <c r="AW650" i="11"/>
  <c r="C651" i="11"/>
  <c r="G651" i="11"/>
  <c r="K651" i="11"/>
  <c r="O651" i="11"/>
  <c r="S651" i="11"/>
  <c r="W651" i="11"/>
  <c r="AA651" i="11"/>
  <c r="AE651" i="11"/>
  <c r="AI651" i="11"/>
  <c r="AM651" i="11"/>
  <c r="AQ651" i="11"/>
  <c r="AU651" i="11"/>
  <c r="AY651" i="11"/>
  <c r="E652" i="11"/>
  <c r="I652" i="11"/>
  <c r="M652" i="11"/>
  <c r="Q652" i="11"/>
  <c r="U652" i="11"/>
  <c r="Y652" i="11"/>
  <c r="AC652" i="11"/>
  <c r="AG652" i="11"/>
  <c r="AK652" i="11"/>
  <c r="AO652" i="11"/>
  <c r="AS652" i="11"/>
  <c r="AW652" i="11"/>
  <c r="C653" i="11"/>
  <c r="G653" i="11"/>
  <c r="K653" i="11"/>
  <c r="O653" i="11"/>
  <c r="S653" i="11"/>
  <c r="W653" i="11"/>
  <c r="AA653" i="11"/>
  <c r="AE653" i="11"/>
  <c r="AI653" i="11"/>
  <c r="AM653" i="11"/>
  <c r="AQ653" i="11"/>
  <c r="AU653" i="11"/>
  <c r="AY653" i="11"/>
  <c r="E654" i="11"/>
  <c r="I654" i="11"/>
  <c r="M654" i="11"/>
  <c r="Q654" i="11"/>
  <c r="U654" i="11"/>
  <c r="Y654" i="11"/>
  <c r="AC654" i="11"/>
  <c r="AG654" i="11"/>
  <c r="AK654" i="11"/>
  <c r="AO654" i="11"/>
  <c r="AS654" i="11"/>
  <c r="AW654" i="11"/>
  <c r="C655" i="11"/>
  <c r="G655" i="11"/>
  <c r="K655" i="11"/>
  <c r="O655" i="11"/>
  <c r="S655" i="11"/>
  <c r="W655" i="11"/>
  <c r="AA655" i="11"/>
  <c r="AE655" i="11"/>
  <c r="AI655" i="11"/>
  <c r="AM655" i="11"/>
  <c r="AQ655" i="11"/>
  <c r="AU655" i="11"/>
  <c r="AY655" i="11"/>
  <c r="E656" i="11"/>
  <c r="I656" i="11"/>
  <c r="M656" i="11"/>
  <c r="Q656" i="11"/>
  <c r="U656" i="11"/>
  <c r="Y656" i="11"/>
  <c r="AC656" i="11"/>
  <c r="AG656" i="11"/>
  <c r="AK656" i="11"/>
  <c r="AO656" i="11"/>
  <c r="AS656" i="11"/>
  <c r="AW656" i="11"/>
  <c r="C657" i="11"/>
  <c r="G657" i="11"/>
  <c r="K657" i="11"/>
  <c r="O657" i="11"/>
  <c r="S657" i="11"/>
  <c r="W657" i="11"/>
  <c r="AA657" i="11"/>
  <c r="AE657" i="11"/>
  <c r="AI657" i="11"/>
  <c r="AM657" i="11"/>
  <c r="AQ657" i="11"/>
  <c r="AU657" i="11"/>
  <c r="AY657" i="11"/>
  <c r="E658" i="11"/>
  <c r="I658" i="11"/>
  <c r="M658" i="11"/>
  <c r="Q658" i="11"/>
  <c r="U658" i="11"/>
  <c r="Y658" i="11"/>
  <c r="AC658" i="11"/>
  <c r="AG658" i="11"/>
  <c r="AK658" i="11"/>
  <c r="AO658" i="11"/>
  <c r="AS658" i="11"/>
  <c r="AW658" i="11"/>
  <c r="C659" i="11"/>
  <c r="G659" i="11"/>
  <c r="K659" i="11"/>
  <c r="O659" i="11"/>
  <c r="S659" i="11"/>
  <c r="W659" i="11"/>
  <c r="AA659" i="11"/>
  <c r="AE659" i="11"/>
  <c r="AI659" i="11"/>
  <c r="AM659" i="11"/>
  <c r="AQ659" i="11"/>
  <c r="AU659" i="11"/>
  <c r="AY659" i="11"/>
  <c r="E660" i="11"/>
  <c r="I660" i="11"/>
  <c r="M660" i="11"/>
  <c r="Q660" i="11"/>
  <c r="U660" i="11"/>
  <c r="Y660" i="11"/>
  <c r="AC660" i="11"/>
  <c r="AG660" i="11"/>
  <c r="AK660" i="11"/>
  <c r="AO660" i="11"/>
  <c r="AS660" i="11"/>
  <c r="AW660" i="11"/>
  <c r="C661" i="11"/>
  <c r="G661" i="11"/>
  <c r="K661" i="11"/>
  <c r="O661" i="11"/>
  <c r="S661" i="11"/>
  <c r="W661" i="11"/>
  <c r="AA661" i="11"/>
  <c r="AE661" i="11"/>
  <c r="AI661" i="11"/>
  <c r="AM661" i="11"/>
  <c r="AQ661" i="11"/>
  <c r="AU661" i="11"/>
  <c r="AY661" i="11"/>
  <c r="E662" i="11"/>
  <c r="I662" i="11"/>
  <c r="M662" i="11"/>
  <c r="Q662" i="11"/>
  <c r="U662" i="11"/>
  <c r="Y662" i="11"/>
  <c r="AC662" i="11"/>
  <c r="AG662" i="11"/>
  <c r="AK662" i="11"/>
  <c r="AO662" i="11"/>
  <c r="AS662" i="11"/>
  <c r="AW662" i="11"/>
  <c r="M613" i="11"/>
  <c r="AG615" i="11"/>
  <c r="R617" i="11"/>
  <c r="C619" i="11"/>
  <c r="AA620" i="11"/>
  <c r="AO621" i="11"/>
  <c r="AM622" i="11"/>
  <c r="AF623" i="11"/>
  <c r="X624" i="11"/>
  <c r="Q625" i="11"/>
  <c r="J626" i="11"/>
  <c r="AZ626" i="11"/>
  <c r="AS627" i="11"/>
  <c r="AL628" i="11"/>
  <c r="V629" i="11"/>
  <c r="D630" i="11"/>
  <c r="AD630" i="11"/>
  <c r="AY630" i="11"/>
  <c r="V631" i="11"/>
  <c r="AR631" i="11"/>
  <c r="O632" i="11"/>
  <c r="AJ632" i="11"/>
  <c r="H633" i="11"/>
  <c r="AC633" i="11"/>
  <c r="AX633" i="11"/>
  <c r="V634" i="11"/>
  <c r="AQ634" i="11"/>
  <c r="N635" i="11"/>
  <c r="AJ635" i="11"/>
  <c r="G636" i="11"/>
  <c r="AB636" i="11"/>
  <c r="AX636" i="11"/>
  <c r="U637" i="11"/>
  <c r="AP637" i="11"/>
  <c r="J638" i="11"/>
  <c r="Z638" i="11"/>
  <c r="AP638" i="11"/>
  <c r="H639" i="11"/>
  <c r="X639" i="11"/>
  <c r="AN639" i="11"/>
  <c r="F640" i="11"/>
  <c r="V640" i="11"/>
  <c r="AL640" i="11"/>
  <c r="D641" i="11"/>
  <c r="T641" i="11"/>
  <c r="AJ641" i="11"/>
  <c r="AZ641" i="11"/>
  <c r="R642" i="11"/>
  <c r="AH642" i="11"/>
  <c r="AX642" i="11"/>
  <c r="P643" i="11"/>
  <c r="AF643" i="11"/>
  <c r="AV643" i="11"/>
  <c r="N644" i="11"/>
  <c r="AD644" i="11"/>
  <c r="AT644" i="11"/>
  <c r="L645" i="11"/>
  <c r="AB645" i="11"/>
  <c r="AR645" i="11"/>
  <c r="J646" i="11"/>
  <c r="Z646" i="11"/>
  <c r="AP646" i="11"/>
  <c r="H647" i="11"/>
  <c r="X647" i="11"/>
  <c r="AN647" i="11"/>
  <c r="F648" i="11"/>
  <c r="V648" i="11"/>
  <c r="AL648" i="11"/>
  <c r="D649" i="11"/>
  <c r="T649" i="11"/>
  <c r="AJ649" i="11"/>
  <c r="AZ649" i="11"/>
  <c r="R650" i="11"/>
  <c r="AH650" i="11"/>
  <c r="AX650" i="11"/>
  <c r="P651" i="11"/>
  <c r="AF651" i="11"/>
  <c r="AV651" i="11"/>
  <c r="N652" i="11"/>
  <c r="AD652" i="11"/>
  <c r="AT652" i="11"/>
  <c r="L653" i="11"/>
  <c r="AB653" i="11"/>
  <c r="AR653" i="11"/>
  <c r="J654" i="11"/>
  <c r="Z654" i="11"/>
  <c r="AP654" i="11"/>
  <c r="H655" i="11"/>
  <c r="X655" i="11"/>
  <c r="AN655" i="11"/>
  <c r="F656" i="11"/>
  <c r="V656" i="11"/>
  <c r="AL656" i="11"/>
  <c r="D657" i="11"/>
  <c r="T657" i="11"/>
  <c r="AJ657" i="11"/>
  <c r="AZ657" i="11"/>
  <c r="R658" i="11"/>
  <c r="AH658" i="11"/>
  <c r="AX658" i="11"/>
  <c r="P659" i="11"/>
  <c r="AF659" i="11"/>
  <c r="AV659" i="11"/>
  <c r="N660" i="11"/>
  <c r="AD660" i="11"/>
  <c r="AT660" i="11"/>
  <c r="L661" i="11"/>
  <c r="AB661" i="11"/>
  <c r="AR661" i="11"/>
  <c r="J662" i="11"/>
  <c r="Z662" i="11"/>
  <c r="AP662" i="11"/>
  <c r="AS613" i="11"/>
  <c r="D616" i="11"/>
  <c r="AM617" i="11"/>
  <c r="Y619" i="11"/>
  <c r="AQ620" i="11"/>
  <c r="G622" i="11"/>
  <c r="AX622" i="11"/>
  <c r="AP623" i="11"/>
  <c r="AI624" i="11"/>
  <c r="AB625" i="11"/>
  <c r="T626" i="11"/>
  <c r="M627" i="11"/>
  <c r="F628" i="11"/>
  <c r="AV628" i="11"/>
  <c r="AD629" i="11"/>
  <c r="L630" i="11"/>
  <c r="AI630" i="11"/>
  <c r="F631" i="11"/>
  <c r="AB631" i="11"/>
  <c r="AW631" i="11"/>
  <c r="T632" i="11"/>
  <c r="AP632" i="11"/>
  <c r="M633" i="11"/>
  <c r="AH633" i="11"/>
  <c r="F634" i="11"/>
  <c r="AA634" i="11"/>
  <c r="AV634" i="11"/>
  <c r="T635" i="11"/>
  <c r="AO635" i="11"/>
  <c r="L636" i="11"/>
  <c r="AH636" i="11"/>
  <c r="E637" i="11"/>
  <c r="Z637" i="11"/>
  <c r="AV637" i="11"/>
  <c r="N638" i="11"/>
  <c r="AD638" i="11"/>
  <c r="AT638" i="11"/>
  <c r="L639" i="11"/>
  <c r="AB639" i="11"/>
  <c r="AR639" i="11"/>
  <c r="J640" i="11"/>
  <c r="Z640" i="11"/>
  <c r="AP640" i="11"/>
  <c r="H641" i="11"/>
  <c r="X641" i="11"/>
  <c r="AN641" i="11"/>
  <c r="F642" i="11"/>
  <c r="V642" i="11"/>
  <c r="AL642" i="11"/>
  <c r="D643" i="11"/>
  <c r="T643" i="11"/>
  <c r="AJ643" i="11"/>
  <c r="AA614" i="11"/>
  <c r="Y616" i="11"/>
  <c r="K618" i="11"/>
  <c r="AS619" i="11"/>
  <c r="I621" i="11"/>
  <c r="R622" i="11"/>
  <c r="J623" i="11"/>
  <c r="C624" i="11"/>
  <c r="AT624" i="11"/>
  <c r="AL625" i="11"/>
  <c r="AE626" i="11"/>
  <c r="X627" i="11"/>
  <c r="P628" i="11"/>
  <c r="F629" i="11"/>
  <c r="AL629" i="11"/>
  <c r="S630" i="11"/>
  <c r="AN630" i="11"/>
  <c r="L631" i="11"/>
  <c r="AG631" i="11"/>
  <c r="D632" i="11"/>
  <c r="Z632" i="11"/>
  <c r="AU632" i="11"/>
  <c r="R633" i="11"/>
  <c r="AN633" i="11"/>
  <c r="K634" i="11"/>
  <c r="AF634" i="11"/>
  <c r="D635" i="11"/>
  <c r="Y635" i="11"/>
  <c r="AT635" i="11"/>
  <c r="R636" i="11"/>
  <c r="AM636" i="11"/>
  <c r="J637" i="11"/>
  <c r="AF637" i="11"/>
  <c r="AZ637" i="11"/>
  <c r="R638" i="11"/>
  <c r="AH638" i="11"/>
  <c r="AX638" i="11"/>
  <c r="P639" i="11"/>
  <c r="AF639" i="11"/>
  <c r="AV639" i="11"/>
  <c r="N640" i="11"/>
  <c r="AD640" i="11"/>
  <c r="AT640" i="11"/>
  <c r="L641" i="11"/>
  <c r="AB641" i="11"/>
  <c r="AR641" i="11"/>
  <c r="J642" i="11"/>
  <c r="Z642" i="11"/>
  <c r="AP642" i="11"/>
  <c r="H643" i="11"/>
  <c r="X643" i="11"/>
  <c r="AN643" i="11"/>
  <c r="F644" i="11"/>
  <c r="V644" i="11"/>
  <c r="AL644" i="11"/>
  <c r="D645" i="11"/>
  <c r="T645" i="11"/>
  <c r="AJ645" i="11"/>
  <c r="AZ645" i="11"/>
  <c r="R646" i="11"/>
  <c r="AH646" i="11"/>
  <c r="AX646" i="11"/>
  <c r="P647" i="11"/>
  <c r="AF647" i="11"/>
  <c r="AV647" i="11"/>
  <c r="N648" i="11"/>
  <c r="AD648" i="11"/>
  <c r="AT648" i="11"/>
  <c r="L649" i="11"/>
  <c r="AB649" i="11"/>
  <c r="AR649" i="11"/>
  <c r="J650" i="11"/>
  <c r="Z650" i="11"/>
  <c r="AP650" i="11"/>
  <c r="H651" i="11"/>
  <c r="X651" i="11"/>
  <c r="AN651" i="11"/>
  <c r="F652" i="11"/>
  <c r="V652" i="11"/>
  <c r="AL652" i="11"/>
  <c r="D653" i="11"/>
  <c r="T653" i="11"/>
  <c r="AJ653" i="11"/>
  <c r="AZ653" i="11"/>
  <c r="R654" i="11"/>
  <c r="AH654" i="11"/>
  <c r="AX654" i="11"/>
  <c r="P655" i="11"/>
  <c r="AF655" i="11"/>
  <c r="AV655" i="11"/>
  <c r="N656" i="11"/>
  <c r="AD656" i="11"/>
  <c r="AT656" i="11"/>
  <c r="L657" i="11"/>
  <c r="AB657" i="11"/>
  <c r="AR657" i="11"/>
  <c r="J658" i="11"/>
  <c r="Z658" i="11"/>
  <c r="AP658" i="11"/>
  <c r="H659" i="11"/>
  <c r="X659" i="11"/>
  <c r="AN659" i="11"/>
  <c r="F660" i="11"/>
  <c r="V660" i="11"/>
  <c r="AL660" i="11"/>
  <c r="D661" i="11"/>
  <c r="T661" i="11"/>
  <c r="AJ661" i="11"/>
  <c r="AZ661" i="11"/>
  <c r="R662" i="11"/>
  <c r="AH662" i="11"/>
  <c r="AX662" i="11"/>
  <c r="I615" i="11"/>
  <c r="AU616" i="11"/>
  <c r="AF618" i="11"/>
  <c r="K620" i="11"/>
  <c r="Y621" i="11"/>
  <c r="AB622" i="11"/>
  <c r="U623" i="11"/>
  <c r="N624" i="11"/>
  <c r="F625" i="11"/>
  <c r="AW625" i="11"/>
  <c r="AP626" i="11"/>
  <c r="AH627" i="11"/>
  <c r="AA628" i="11"/>
  <c r="N629" i="11"/>
  <c r="AT629" i="11"/>
  <c r="X630" i="11"/>
  <c r="AT630" i="11"/>
  <c r="Q631" i="11"/>
  <c r="AL631" i="11"/>
  <c r="J632" i="11"/>
  <c r="AE632" i="11"/>
  <c r="AZ632" i="11"/>
  <c r="X633" i="11"/>
  <c r="AS633" i="11"/>
  <c r="P634" i="11"/>
  <c r="AL634" i="11"/>
  <c r="I635" i="11"/>
  <c r="AD635" i="11"/>
  <c r="AZ635" i="11"/>
  <c r="W636" i="11"/>
  <c r="AR636" i="11"/>
  <c r="P637" i="11"/>
  <c r="AK637" i="11"/>
  <c r="F638" i="11"/>
  <c r="V638" i="11"/>
  <c r="AL638" i="11"/>
  <c r="D639" i="11"/>
  <c r="T639" i="11"/>
  <c r="AJ639" i="11"/>
  <c r="AZ639" i="11"/>
  <c r="R640" i="11"/>
  <c r="AH640" i="11"/>
  <c r="AX640" i="11"/>
  <c r="P641" i="11"/>
  <c r="AF641" i="11"/>
  <c r="AV641" i="11"/>
  <c r="N642" i="11"/>
  <c r="AD642" i="11"/>
  <c r="AT642" i="11"/>
  <c r="L643" i="11"/>
  <c r="AB643" i="11"/>
  <c r="AR643" i="11"/>
  <c r="J644" i="11"/>
  <c r="Z644" i="11"/>
  <c r="AP644" i="11"/>
  <c r="H645" i="11"/>
  <c r="X645" i="11"/>
  <c r="AN645" i="11"/>
  <c r="F646" i="11"/>
  <c r="V646" i="11"/>
  <c r="AL646" i="11"/>
  <c r="D647" i="11"/>
  <c r="T647" i="11"/>
  <c r="AJ647" i="11"/>
  <c r="AZ647" i="11"/>
  <c r="R648" i="11"/>
  <c r="AH648" i="11"/>
  <c r="AX648" i="11"/>
  <c r="P649" i="11"/>
  <c r="AF649" i="11"/>
  <c r="AV649" i="11"/>
  <c r="N650" i="11"/>
  <c r="AD650" i="11"/>
  <c r="AT650" i="11"/>
  <c r="L651" i="11"/>
  <c r="AB651" i="11"/>
  <c r="AR651" i="11"/>
  <c r="J652" i="11"/>
  <c r="Z652" i="11"/>
  <c r="AP652" i="11"/>
  <c r="H653" i="11"/>
  <c r="X653" i="11"/>
  <c r="AN653" i="11"/>
  <c r="F654" i="11"/>
  <c r="V654" i="11"/>
  <c r="AL654" i="11"/>
  <c r="D655" i="11"/>
  <c r="T655" i="11"/>
  <c r="AJ655" i="11"/>
  <c r="AZ655" i="11"/>
  <c r="R656" i="11"/>
  <c r="AH656" i="11"/>
  <c r="AX656" i="11"/>
  <c r="P657" i="11"/>
  <c r="AF657" i="11"/>
  <c r="AV657" i="11"/>
  <c r="N658" i="11"/>
  <c r="AD658" i="11"/>
  <c r="AT658" i="11"/>
  <c r="L659" i="11"/>
  <c r="AB659" i="11"/>
  <c r="AR659" i="11"/>
  <c r="J660" i="11"/>
  <c r="Z660" i="11"/>
  <c r="AP660" i="11"/>
  <c r="H661" i="11"/>
  <c r="X661" i="11"/>
  <c r="AN661" i="11"/>
  <c r="F662" i="11"/>
  <c r="V662" i="11"/>
  <c r="AL662" i="11"/>
  <c r="AX644" i="11"/>
  <c r="N646" i="11"/>
  <c r="AB647" i="11"/>
  <c r="AP648" i="11"/>
  <c r="F650" i="11"/>
  <c r="T651" i="11"/>
  <c r="AH652" i="11"/>
  <c r="AV653" i="11"/>
  <c r="L655" i="11"/>
  <c r="Z656" i="11"/>
  <c r="AN657" i="11"/>
  <c r="D659" i="11"/>
  <c r="R660" i="11"/>
  <c r="AF661" i="11"/>
  <c r="AT662" i="11"/>
  <c r="AZ643" i="11"/>
  <c r="P645" i="11"/>
  <c r="AD646" i="11"/>
  <c r="AR647" i="11"/>
  <c r="H649" i="11"/>
  <c r="V650" i="11"/>
  <c r="AJ651" i="11"/>
  <c r="AX652" i="11"/>
  <c r="N654" i="11"/>
  <c r="AB655" i="11"/>
  <c r="AP656" i="11"/>
  <c r="F658" i="11"/>
  <c r="T659" i="11"/>
  <c r="AH660" i="11"/>
  <c r="AV661" i="11"/>
  <c r="R644" i="11"/>
  <c r="AF645" i="11"/>
  <c r="AT646" i="11"/>
  <c r="J648" i="11"/>
  <c r="X649" i="11"/>
  <c r="AL650" i="11"/>
  <c r="AZ651" i="11"/>
  <c r="P653" i="11"/>
  <c r="AD654" i="11"/>
  <c r="AR655" i="11"/>
  <c r="H657" i="11"/>
  <c r="V658" i="11"/>
  <c r="AJ659" i="11"/>
  <c r="AX660" i="11"/>
  <c r="N662" i="11"/>
  <c r="Z648" i="11"/>
  <c r="AF653" i="11"/>
  <c r="AL658" i="11"/>
  <c r="AH644" i="11"/>
  <c r="AN649" i="11"/>
  <c r="AT654" i="11"/>
  <c r="AZ659" i="11"/>
  <c r="AV645" i="11"/>
  <c r="D651" i="11"/>
  <c r="J656" i="11"/>
  <c r="P661" i="11"/>
  <c r="AD662" i="11"/>
  <c r="L647" i="11"/>
  <c r="R652" i="11"/>
  <c r="X657" i="11"/>
  <c r="AS628" i="11"/>
  <c r="AC628" i="11"/>
  <c r="M628" i="11"/>
  <c r="AU627" i="11"/>
  <c r="AE627" i="11"/>
  <c r="O627" i="11"/>
  <c r="AW626" i="11"/>
  <c r="AG626" i="11"/>
  <c r="Q626" i="11"/>
  <c r="AY625" i="11"/>
  <c r="AI625" i="11"/>
  <c r="S625" i="11"/>
  <c r="C625" i="11"/>
  <c r="AK624" i="11"/>
  <c r="U624" i="11"/>
  <c r="E624" i="11"/>
  <c r="AM623" i="11"/>
  <c r="W623" i="11"/>
  <c r="G623" i="11"/>
  <c r="AO622" i="11"/>
  <c r="Y622" i="11"/>
  <c r="I622" i="11"/>
  <c r="AQ621" i="11"/>
  <c r="AA621" i="11"/>
  <c r="K621" i="11"/>
  <c r="AS620" i="11"/>
  <c r="AC620" i="11"/>
  <c r="M620" i="11"/>
  <c r="AU619" i="11"/>
  <c r="AA619" i="11"/>
  <c r="F619" i="11"/>
  <c r="AI618" i="11"/>
  <c r="M618" i="11"/>
  <c r="AP617" i="11"/>
  <c r="U617" i="11"/>
  <c r="AW616" i="11"/>
  <c r="AB616" i="11"/>
  <c r="G616" i="11"/>
  <c r="AI615" i="11"/>
  <c r="M615" i="11"/>
  <c r="AE614" i="11"/>
  <c r="AW613" i="11"/>
  <c r="Q613" i="11"/>
  <c r="AT621" i="11"/>
  <c r="AD621" i="11"/>
  <c r="N621" i="11"/>
  <c r="AV620" i="11"/>
  <c r="AF620" i="11"/>
  <c r="P620" i="11"/>
  <c r="AX619" i="11"/>
  <c r="AE619" i="11"/>
  <c r="J619" i="11"/>
  <c r="AM618" i="11"/>
  <c r="Q618" i="11"/>
  <c r="AT617" i="11"/>
  <c r="Y617" i="11"/>
  <c r="C617" i="11"/>
  <c r="AF616" i="11"/>
  <c r="K616" i="11"/>
  <c r="AM615" i="11"/>
  <c r="R615" i="11"/>
  <c r="AJ614" i="11"/>
  <c r="D614" i="11"/>
  <c r="V613" i="11"/>
  <c r="K613" i="11"/>
  <c r="AA613" i="11"/>
  <c r="AQ613" i="11"/>
  <c r="I614" i="11"/>
  <c r="Y614" i="11"/>
  <c r="AO614" i="11"/>
  <c r="G615" i="11"/>
  <c r="H613" i="11"/>
  <c r="X613" i="11"/>
  <c r="AN613" i="11"/>
  <c r="F614" i="11"/>
  <c r="V614" i="11"/>
  <c r="AL614" i="11"/>
  <c r="D615" i="11"/>
  <c r="T615" i="11"/>
  <c r="AJ615" i="11"/>
  <c r="AZ615" i="11"/>
  <c r="R616" i="11"/>
  <c r="AH616" i="11"/>
  <c r="AX616" i="11"/>
  <c r="P617" i="11"/>
  <c r="AF617" i="11"/>
  <c r="AV617" i="11"/>
  <c r="N618" i="11"/>
  <c r="AD618" i="11"/>
  <c r="AT618" i="11"/>
  <c r="L619" i="11"/>
  <c r="AB619" i="11"/>
  <c r="E613" i="11"/>
  <c r="J613" i="11"/>
  <c r="AY627" i="11"/>
  <c r="C627" i="11"/>
  <c r="U626" i="11"/>
  <c r="W625" i="11"/>
  <c r="Y624" i="11"/>
  <c r="AA623" i="11"/>
  <c r="AC622" i="11"/>
  <c r="AE621" i="11"/>
  <c r="AG620" i="11"/>
  <c r="AG619" i="11"/>
  <c r="S618" i="11"/>
  <c r="E617" i="11"/>
  <c r="L616" i="11"/>
  <c r="S615" i="11"/>
  <c r="G614" i="11"/>
  <c r="AX621" i="11"/>
  <c r="AZ620" i="11"/>
  <c r="D620" i="11"/>
  <c r="O619" i="11"/>
  <c r="AY617" i="11"/>
  <c r="I617" i="11"/>
  <c r="AS615" i="11"/>
  <c r="AR614" i="11"/>
  <c r="AD613" i="11"/>
  <c r="AM613" i="11"/>
  <c r="U614" i="11"/>
  <c r="C615" i="11"/>
  <c r="T613" i="11"/>
  <c r="AZ613" i="11"/>
  <c r="AH614" i="11"/>
  <c r="P615" i="11"/>
  <c r="AV615" i="11"/>
  <c r="AD616" i="11"/>
  <c r="L617" i="11"/>
  <c r="AR617" i="11"/>
  <c r="Z618" i="11"/>
  <c r="H619" i="11"/>
  <c r="AN619" i="11"/>
  <c r="AO628" i="11"/>
  <c r="Y628" i="11"/>
  <c r="I628" i="11"/>
  <c r="AQ627" i="11"/>
  <c r="AA627" i="11"/>
  <c r="K627" i="11"/>
  <c r="AS626" i="11"/>
  <c r="AC626" i="11"/>
  <c r="M626" i="11"/>
  <c r="AU625" i="11"/>
  <c r="AE625" i="11"/>
  <c r="O625" i="11"/>
  <c r="AW624" i="11"/>
  <c r="AG624" i="11"/>
  <c r="Q624" i="11"/>
  <c r="AY623" i="11"/>
  <c r="AI623" i="11"/>
  <c r="S623" i="11"/>
  <c r="C623" i="11"/>
  <c r="AK622" i="11"/>
  <c r="U622" i="11"/>
  <c r="E622" i="11"/>
  <c r="AM621" i="11"/>
  <c r="W621" i="11"/>
  <c r="G621" i="11"/>
  <c r="AO620" i="11"/>
  <c r="Y620" i="11"/>
  <c r="I620" i="11"/>
  <c r="AQ619" i="11"/>
  <c r="V619" i="11"/>
  <c r="AY618" i="11"/>
  <c r="AC618" i="11"/>
  <c r="H618" i="11"/>
  <c r="AK617" i="11"/>
  <c r="O617" i="11"/>
  <c r="AR616" i="11"/>
  <c r="W616" i="11"/>
  <c r="AY615" i="11"/>
  <c r="AD615" i="11"/>
  <c r="E615" i="11"/>
  <c r="W614" i="11"/>
  <c r="AO613" i="11"/>
  <c r="I613" i="11"/>
  <c r="AP621" i="11"/>
  <c r="Z621" i="11"/>
  <c r="J621" i="11"/>
  <c r="AR620" i="11"/>
  <c r="AB620" i="11"/>
  <c r="L620" i="11"/>
  <c r="AT619" i="11"/>
  <c r="Z619" i="11"/>
  <c r="E619" i="11"/>
  <c r="AG618" i="11"/>
  <c r="L618" i="11"/>
  <c r="AO617" i="11"/>
  <c r="S617" i="11"/>
  <c r="AV616" i="11"/>
  <c r="AA616" i="11"/>
  <c r="E616" i="11"/>
  <c r="AH615" i="11"/>
  <c r="J615" i="11"/>
  <c r="AB614" i="11"/>
  <c r="AT613" i="11"/>
  <c r="N613" i="11"/>
  <c r="O613" i="11"/>
  <c r="AE613" i="11"/>
  <c r="AU613" i="11"/>
  <c r="M614" i="11"/>
  <c r="AC614" i="11"/>
  <c r="AS614" i="11"/>
  <c r="K615" i="11"/>
  <c r="L613" i="11"/>
  <c r="AB613" i="11"/>
  <c r="AR613" i="11"/>
  <c r="J614" i="11"/>
  <c r="Z614" i="11"/>
  <c r="AP614" i="11"/>
  <c r="H615" i="11"/>
  <c r="X615" i="11"/>
  <c r="AN615" i="11"/>
  <c r="F616" i="11"/>
  <c r="V616" i="11"/>
  <c r="AL616" i="11"/>
  <c r="D617" i="11"/>
  <c r="T617" i="11"/>
  <c r="AJ617" i="11"/>
  <c r="AZ617" i="11"/>
  <c r="R618" i="11"/>
  <c r="AH618" i="11"/>
  <c r="AX618" i="11"/>
  <c r="P619" i="11"/>
  <c r="AF619" i="11"/>
  <c r="AG628" i="11"/>
  <c r="AI627" i="11"/>
  <c r="E626" i="11"/>
  <c r="G625" i="11"/>
  <c r="I624" i="11"/>
  <c r="K623" i="11"/>
  <c r="M622" i="11"/>
  <c r="O621" i="11"/>
  <c r="Q620" i="11"/>
  <c r="K619" i="11"/>
  <c r="AU617" i="11"/>
  <c r="AG616" i="11"/>
  <c r="AM614" i="11"/>
  <c r="AH621" i="11"/>
  <c r="T620" i="11"/>
  <c r="W618" i="11"/>
  <c r="AK616" i="11"/>
  <c r="AK628" i="11"/>
  <c r="U628" i="11"/>
  <c r="E628" i="11"/>
  <c r="AM627" i="11"/>
  <c r="W627" i="11"/>
  <c r="G627" i="11"/>
  <c r="AO626" i="11"/>
  <c r="Y626" i="11"/>
  <c r="I626" i="11"/>
  <c r="AQ625" i="11"/>
  <c r="AA625" i="11"/>
  <c r="K625" i="11"/>
  <c r="AS624" i="11"/>
  <c r="AC624" i="11"/>
  <c r="M624" i="11"/>
  <c r="AU623" i="11"/>
  <c r="AE623" i="11"/>
  <c r="O623" i="11"/>
  <c r="AW622" i="11"/>
  <c r="AG622" i="11"/>
  <c r="Q622" i="11"/>
  <c r="AY621" i="11"/>
  <c r="AI621" i="11"/>
  <c r="S621" i="11"/>
  <c r="C621" i="11"/>
  <c r="AK620" i="11"/>
  <c r="U620" i="11"/>
  <c r="E620" i="11"/>
  <c r="AL619" i="11"/>
  <c r="Q619" i="11"/>
  <c r="AS618" i="11"/>
  <c r="X618" i="11"/>
  <c r="C618" i="11"/>
  <c r="AE617" i="11"/>
  <c r="J617" i="11"/>
  <c r="AM616" i="11"/>
  <c r="Q616" i="11"/>
  <c r="AT615" i="11"/>
  <c r="Y615" i="11"/>
  <c r="AU614" i="11"/>
  <c r="O614" i="11"/>
  <c r="AG613" i="11"/>
  <c r="D622" i="11"/>
  <c r="AL621" i="11"/>
  <c r="V621" i="11"/>
  <c r="F621" i="11"/>
  <c r="AN620" i="11"/>
  <c r="X620" i="11"/>
  <c r="H620" i="11"/>
  <c r="AP619" i="11"/>
  <c r="U619" i="11"/>
  <c r="AW618" i="11"/>
  <c r="AB618" i="11"/>
  <c r="G618" i="11"/>
  <c r="AI617" i="11"/>
  <c r="N617" i="11"/>
  <c r="AQ616" i="11"/>
  <c r="U616" i="11"/>
  <c r="AX615" i="11"/>
  <c r="AC615" i="11"/>
  <c r="AZ614" i="11"/>
  <c r="T614" i="11"/>
  <c r="AL613" i="11"/>
  <c r="C613" i="11"/>
  <c r="S613" i="11"/>
  <c r="AI613" i="11"/>
  <c r="AY613" i="11"/>
  <c r="Q614" i="11"/>
  <c r="AG614" i="11"/>
  <c r="AW614" i="11"/>
  <c r="O615" i="11"/>
  <c r="P613" i="11"/>
  <c r="AF613" i="11"/>
  <c r="AV613" i="11"/>
  <c r="N614" i="11"/>
  <c r="AD614" i="11"/>
  <c r="AT614" i="11"/>
  <c r="L615" i="11"/>
  <c r="AB615" i="11"/>
  <c r="AR615" i="11"/>
  <c r="J616" i="11"/>
  <c r="Z616" i="11"/>
  <c r="AP616" i="11"/>
  <c r="H617" i="11"/>
  <c r="X617" i="11"/>
  <c r="AN617" i="11"/>
  <c r="F618" i="11"/>
  <c r="V618" i="11"/>
  <c r="AL618" i="11"/>
  <c r="D619" i="11"/>
  <c r="T619" i="11"/>
  <c r="AJ619" i="11"/>
  <c r="Q628" i="11"/>
  <c r="S627" i="11"/>
  <c r="AK626" i="11"/>
  <c r="AM625" i="11"/>
  <c r="AO624" i="11"/>
  <c r="AQ623" i="11"/>
  <c r="AS622" i="11"/>
  <c r="AU621" i="11"/>
  <c r="AW620" i="11"/>
  <c r="AY619" i="11"/>
  <c r="AN618" i="11"/>
  <c r="Z617" i="11"/>
  <c r="AO615" i="11"/>
  <c r="Y613" i="11"/>
  <c r="R621" i="11"/>
  <c r="AJ620" i="11"/>
  <c r="AK619" i="11"/>
  <c r="AR618" i="11"/>
  <c r="AD617" i="11"/>
  <c r="P616" i="11"/>
  <c r="W615" i="11"/>
  <c r="L614" i="11"/>
  <c r="G613" i="11"/>
  <c r="W613" i="11"/>
  <c r="E614" i="11"/>
  <c r="AK614" i="11"/>
  <c r="D613" i="11"/>
  <c r="AJ613" i="11"/>
  <c r="R614" i="11"/>
  <c r="AX614" i="11"/>
  <c r="AF615" i="11"/>
  <c r="N616" i="11"/>
  <c r="AT616" i="11"/>
  <c r="AB617" i="11"/>
  <c r="J618" i="11"/>
  <c r="AP618" i="11"/>
  <c r="X619" i="11"/>
  <c r="H723" i="11" l="1"/>
  <c r="Z724" i="11"/>
  <c r="P727" i="11"/>
  <c r="AR725" i="11"/>
  <c r="AO724" i="11"/>
  <c r="Q769" i="11"/>
  <c r="AC747" i="11"/>
  <c r="Q765" i="11"/>
  <c r="AQ744" i="11"/>
  <c r="AE762" i="11"/>
  <c r="G742" i="11"/>
  <c r="AS759" i="11"/>
  <c r="AL736" i="11"/>
  <c r="G769" i="11"/>
  <c r="AY763" i="11"/>
  <c r="AS758" i="11"/>
  <c r="AW752" i="11"/>
  <c r="M746" i="11"/>
  <c r="AL734" i="11"/>
  <c r="AQ766" i="11"/>
  <c r="AY750" i="11"/>
  <c r="U723" i="11"/>
  <c r="Y746" i="11"/>
  <c r="AD750" i="11"/>
  <c r="BA96" i="11"/>
  <c r="BC96" i="11" s="1"/>
  <c r="L723" i="11"/>
  <c r="AF729" i="11"/>
  <c r="AD724" i="11"/>
  <c r="AN723" i="11"/>
  <c r="Z728" i="11"/>
  <c r="AX738" i="11"/>
  <c r="AY772" i="11"/>
  <c r="AA752" i="11"/>
  <c r="O770" i="11"/>
  <c r="AO749" i="11"/>
  <c r="AC767" i="11"/>
  <c r="E747" i="11"/>
  <c r="C771" i="11"/>
  <c r="AU765" i="11"/>
  <c r="AO760" i="11"/>
  <c r="AA755" i="11"/>
  <c r="AO748" i="11"/>
  <c r="X741" i="11"/>
  <c r="AQ770" i="11"/>
  <c r="M757" i="11"/>
  <c r="X739" i="11"/>
  <c r="AE759" i="11"/>
  <c r="AF763" i="11"/>
  <c r="AX726" i="11"/>
  <c r="D727" i="11"/>
  <c r="W723" i="11"/>
  <c r="H727" i="11"/>
  <c r="T723" i="11"/>
  <c r="AM766" i="11"/>
  <c r="AD732" i="11"/>
  <c r="AM762" i="11"/>
  <c r="O742" i="11"/>
  <c r="C760" i="11"/>
  <c r="D737" i="11"/>
  <c r="Q757" i="11"/>
  <c r="AF731" i="11"/>
  <c r="Y768" i="11"/>
  <c r="S763" i="11"/>
  <c r="M758" i="11"/>
  <c r="I752" i="11"/>
  <c r="O745" i="11"/>
  <c r="Z732" i="11"/>
  <c r="U765" i="11"/>
  <c r="AM748" i="11"/>
  <c r="G771" i="11"/>
  <c r="AZ739" i="11"/>
  <c r="X745" i="11"/>
  <c r="AF727" i="11"/>
  <c r="AH724" i="11"/>
  <c r="AN729" i="11"/>
  <c r="M771" i="11"/>
  <c r="C768" i="11"/>
  <c r="AQ764" i="11"/>
  <c r="W770" i="11"/>
  <c r="K760" i="11"/>
  <c r="AW749" i="11"/>
  <c r="T737" i="11"/>
  <c r="AK767" i="11"/>
  <c r="Y757" i="11"/>
  <c r="M747" i="11"/>
  <c r="AV731" i="11"/>
  <c r="AY764" i="11"/>
  <c r="AM754" i="11"/>
  <c r="AA744" i="11"/>
  <c r="AW772" i="11"/>
  <c r="U770" i="11"/>
  <c r="AQ767" i="11"/>
  <c r="O765" i="11"/>
  <c r="AK762" i="11"/>
  <c r="I760" i="11"/>
  <c r="AE757" i="11"/>
  <c r="AK754" i="11"/>
  <c r="S751" i="11"/>
  <c r="AQ747" i="11"/>
  <c r="Y744" i="11"/>
  <c r="L739" i="11"/>
  <c r="AV729" i="11"/>
  <c r="AK769" i="11"/>
  <c r="I763" i="11"/>
  <c r="I755" i="11"/>
  <c r="AY746" i="11"/>
  <c r="N736" i="11"/>
  <c r="E768" i="11"/>
  <c r="AE755" i="11"/>
  <c r="AA726" i="11"/>
  <c r="AF759" i="11"/>
  <c r="Z733" i="11"/>
  <c r="S723" i="11"/>
  <c r="AN725" i="11"/>
  <c r="X723" i="11"/>
  <c r="P723" i="11"/>
  <c r="V728" i="11"/>
  <c r="AA723" i="11"/>
  <c r="AV725" i="11"/>
  <c r="AS771" i="11"/>
  <c r="AY760" i="11"/>
  <c r="AO757" i="11"/>
  <c r="AE754" i="11"/>
  <c r="AS767" i="11"/>
  <c r="AG757" i="11"/>
  <c r="U747" i="11"/>
  <c r="N732" i="11"/>
  <c r="I765" i="11"/>
  <c r="AU754" i="11"/>
  <c r="AI744" i="11"/>
  <c r="AI772" i="11"/>
  <c r="W762" i="11"/>
  <c r="K752" i="11"/>
  <c r="AR741" i="11"/>
  <c r="Q772" i="11"/>
  <c r="AM769" i="11"/>
  <c r="K767" i="11"/>
  <c r="AG764" i="11"/>
  <c r="E762" i="11"/>
  <c r="AA759" i="11"/>
  <c r="AW756" i="11"/>
  <c r="AU753" i="11"/>
  <c r="U750" i="11"/>
  <c r="C747" i="11"/>
  <c r="AI743" i="11"/>
  <c r="AH736" i="11"/>
  <c r="AK723" i="11"/>
  <c r="AE768" i="11"/>
  <c r="E761" i="11"/>
  <c r="AU752" i="11"/>
  <c r="E745" i="11"/>
  <c r="X731" i="11"/>
  <c r="AQ765" i="11"/>
  <c r="E752" i="11"/>
  <c r="Z770" i="11"/>
  <c r="Z754" i="11"/>
  <c r="F759" i="11"/>
  <c r="F724" i="11"/>
  <c r="AV727" i="11"/>
  <c r="AI723" i="11"/>
  <c r="AW724" i="11"/>
  <c r="AB723" i="11"/>
  <c r="AP724" i="11"/>
  <c r="F726" i="11"/>
  <c r="T727" i="11"/>
  <c r="AH728" i="11"/>
  <c r="O723" i="11"/>
  <c r="V724" i="11"/>
  <c r="N728" i="11"/>
  <c r="AM723" i="11"/>
  <c r="C725" i="11"/>
  <c r="AF723" i="11"/>
  <c r="AT724" i="11"/>
  <c r="J726" i="11"/>
  <c r="X727" i="11"/>
  <c r="AL728" i="11"/>
  <c r="AE723" i="11"/>
  <c r="AL724" i="11"/>
  <c r="AD728" i="11"/>
  <c r="AQ723" i="11"/>
  <c r="G725" i="11"/>
  <c r="AJ723" i="11"/>
  <c r="AX724" i="11"/>
  <c r="N726" i="11"/>
  <c r="AB727" i="11"/>
  <c r="AP728" i="11"/>
  <c r="K764" i="11"/>
  <c r="AG761" i="11"/>
  <c r="E759" i="11"/>
  <c r="AA756" i="11"/>
  <c r="AI768" i="11"/>
  <c r="W758" i="11"/>
  <c r="K748" i="11"/>
  <c r="AR733" i="11"/>
  <c r="Y765" i="11"/>
  <c r="M755" i="11"/>
  <c r="AY744" i="11"/>
  <c r="AA772" i="11"/>
  <c r="O762" i="11"/>
  <c r="C752" i="11"/>
  <c r="AB741" i="11"/>
  <c r="S772" i="11"/>
  <c r="AO769" i="11"/>
  <c r="M767" i="11"/>
  <c r="AI764" i="11"/>
  <c r="G762" i="11"/>
  <c r="AC759" i="11"/>
  <c r="AY756" i="11"/>
  <c r="W754" i="11"/>
  <c r="AS751" i="11"/>
  <c r="Q749" i="11"/>
  <c r="AM746" i="11"/>
  <c r="K744" i="11"/>
  <c r="L741" i="11"/>
  <c r="F736" i="11"/>
  <c r="AX730" i="11"/>
  <c r="K772" i="11"/>
  <c r="AG769" i="11"/>
  <c r="E767" i="11"/>
  <c r="AA764" i="11"/>
  <c r="AW761" i="11"/>
  <c r="U759" i="11"/>
  <c r="AQ756" i="11"/>
  <c r="O754" i="11"/>
  <c r="AK751" i="11"/>
  <c r="I749" i="11"/>
  <c r="AE746" i="11"/>
  <c r="C744" i="11"/>
  <c r="AT740" i="11"/>
  <c r="AN735" i="11"/>
  <c r="AH730" i="11"/>
  <c r="C772" i="11"/>
  <c r="Y769" i="11"/>
  <c r="AU766" i="11"/>
  <c r="S764" i="11"/>
  <c r="AO761" i="11"/>
  <c r="M759" i="11"/>
  <c r="AI756" i="11"/>
  <c r="G754" i="11"/>
  <c r="AC751" i="11"/>
  <c r="AY748" i="11"/>
  <c r="W746" i="11"/>
  <c r="AS743" i="11"/>
  <c r="AD740" i="11"/>
  <c r="X735" i="11"/>
  <c r="R730" i="11"/>
  <c r="AO772" i="11"/>
  <c r="I772" i="11"/>
  <c r="AA771" i="11"/>
  <c r="AS770" i="11"/>
  <c r="M770" i="11"/>
  <c r="AE769" i="11"/>
  <c r="AW768" i="11"/>
  <c r="Q768" i="11"/>
  <c r="AI767" i="11"/>
  <c r="C767" i="11"/>
  <c r="U766" i="11"/>
  <c r="AM765" i="11"/>
  <c r="G765" i="11"/>
  <c r="Y764" i="11"/>
  <c r="AQ763" i="11"/>
  <c r="K763" i="11"/>
  <c r="AC762" i="11"/>
  <c r="AU761" i="11"/>
  <c r="O761" i="11"/>
  <c r="AG760" i="11"/>
  <c r="AY759" i="11"/>
  <c r="S759" i="11"/>
  <c r="AK758" i="11"/>
  <c r="E758" i="11"/>
  <c r="W757" i="11"/>
  <c r="AO756" i="11"/>
  <c r="I756" i="11"/>
  <c r="S755" i="11"/>
  <c r="AC754" i="11"/>
  <c r="AE753" i="11"/>
  <c r="AO752" i="11"/>
  <c r="AY751" i="11"/>
  <c r="C751" i="11"/>
  <c r="M750" i="11"/>
  <c r="W749" i="11"/>
  <c r="Y748" i="11"/>
  <c r="AI747" i="11"/>
  <c r="AS746" i="11"/>
  <c r="AU745" i="11"/>
  <c r="G745" i="11"/>
  <c r="Q744" i="11"/>
  <c r="S743" i="11"/>
  <c r="AC742" i="11"/>
  <c r="H741" i="11"/>
  <c r="AD738" i="11"/>
  <c r="R736" i="11"/>
  <c r="F734" i="11"/>
  <c r="AB731" i="11"/>
  <c r="Z729" i="11"/>
  <c r="AU772" i="11"/>
  <c r="AG771" i="11"/>
  <c r="AA770" i="11"/>
  <c r="AC769" i="11"/>
  <c r="G768" i="11"/>
  <c r="AI766" i="11"/>
  <c r="AM764" i="11"/>
  <c r="S762" i="11"/>
  <c r="AE760" i="11"/>
  <c r="AI758" i="11"/>
  <c r="W756" i="11"/>
  <c r="AA754" i="11"/>
  <c r="AM752" i="11"/>
  <c r="S750" i="11"/>
  <c r="W748" i="11"/>
  <c r="AA746" i="11"/>
  <c r="O744" i="11"/>
  <c r="AA742" i="11"/>
  <c r="H739" i="11"/>
  <c r="R734" i="11"/>
  <c r="Z730" i="11"/>
  <c r="AS772" i="11"/>
  <c r="Y770" i="11"/>
  <c r="AU767" i="11"/>
  <c r="AS764" i="11"/>
  <c r="I762" i="11"/>
  <c r="AW758" i="11"/>
  <c r="AG754" i="11"/>
  <c r="Q750" i="11"/>
  <c r="AC744" i="11"/>
  <c r="F738" i="11"/>
  <c r="AL772" i="11"/>
  <c r="AF769" i="11"/>
  <c r="Z766" i="11"/>
  <c r="J762" i="11"/>
  <c r="AL758" i="11"/>
  <c r="V754" i="11"/>
  <c r="Z748" i="11"/>
  <c r="AZ743" i="11"/>
  <c r="AD731" i="11"/>
  <c r="AD741" i="11"/>
  <c r="AU723" i="11"/>
  <c r="D725" i="11"/>
  <c r="AT728" i="11"/>
  <c r="AY723" i="11"/>
  <c r="O725" i="11"/>
  <c r="AR723" i="11"/>
  <c r="H725" i="11"/>
  <c r="V726" i="11"/>
  <c r="AJ727" i="11"/>
  <c r="AX728" i="11"/>
  <c r="M724" i="11"/>
  <c r="T725" i="11"/>
  <c r="L729" i="11"/>
  <c r="E724" i="11"/>
  <c r="S725" i="11"/>
  <c r="AV723" i="11"/>
  <c r="L725" i="11"/>
  <c r="Z726" i="11"/>
  <c r="AN727" i="11"/>
  <c r="D729" i="11"/>
  <c r="AC724" i="11"/>
  <c r="AJ725" i="11"/>
  <c r="AB729" i="11"/>
  <c r="I724" i="11"/>
  <c r="W725" i="11"/>
  <c r="AZ723" i="11"/>
  <c r="P725" i="11"/>
  <c r="AD726" i="11"/>
  <c r="AR727" i="11"/>
  <c r="H729" i="11"/>
  <c r="AW753" i="11"/>
  <c r="U751" i="11"/>
  <c r="AQ748" i="11"/>
  <c r="O746" i="11"/>
  <c r="G766" i="11"/>
  <c r="AS755" i="11"/>
  <c r="AG745" i="11"/>
  <c r="I727" i="11"/>
  <c r="AU762" i="11"/>
  <c r="AI752" i="11"/>
  <c r="W742" i="11"/>
  <c r="AW769" i="11"/>
  <c r="AK759" i="11"/>
  <c r="Y749" i="11"/>
  <c r="V736" i="11"/>
  <c r="AK771" i="11"/>
  <c r="I769" i="11"/>
  <c r="AE766" i="11"/>
  <c r="C764" i="11"/>
  <c r="Y761" i="11"/>
  <c r="AU758" i="11"/>
  <c r="S756" i="11"/>
  <c r="AO753" i="11"/>
  <c r="M751" i="11"/>
  <c r="AI748" i="11"/>
  <c r="G746" i="11"/>
  <c r="AC743" i="11"/>
  <c r="AV739" i="11"/>
  <c r="AP734" i="11"/>
  <c r="AH729" i="11"/>
  <c r="AC771" i="11"/>
  <c r="AY768" i="11"/>
  <c r="W766" i="11"/>
  <c r="AS763" i="11"/>
  <c r="Q761" i="11"/>
  <c r="AM758" i="11"/>
  <c r="K756" i="11"/>
  <c r="AG753" i="11"/>
  <c r="E751" i="11"/>
  <c r="AA748" i="11"/>
  <c r="AW745" i="11"/>
  <c r="U743" i="11"/>
  <c r="AF739" i="11"/>
  <c r="Z734" i="11"/>
  <c r="AR728" i="11"/>
  <c r="U771" i="11"/>
  <c r="AQ768" i="11"/>
  <c r="O766" i="11"/>
  <c r="AK763" i="11"/>
  <c r="I761" i="11"/>
  <c r="AE758" i="11"/>
  <c r="C756" i="11"/>
  <c r="Y753" i="11"/>
  <c r="AU750" i="11"/>
  <c r="S748" i="11"/>
  <c r="AO745" i="11"/>
  <c r="M743" i="11"/>
  <c r="P739" i="11"/>
  <c r="J734" i="11"/>
  <c r="AY727" i="11"/>
  <c r="AG772" i="11"/>
  <c r="AY771" i="11"/>
  <c r="S771" i="11"/>
  <c r="AK770" i="11"/>
  <c r="E770" i="11"/>
  <c r="W769" i="11"/>
  <c r="AO768" i="11"/>
  <c r="I768" i="11"/>
  <c r="AA767" i="11"/>
  <c r="AS766" i="11"/>
  <c r="M766" i="11"/>
  <c r="AE765" i="11"/>
  <c r="AW764" i="11"/>
  <c r="Q764" i="11"/>
  <c r="AI763" i="11"/>
  <c r="C763" i="11"/>
  <c r="U762" i="11"/>
  <c r="AM761" i="11"/>
  <c r="G761" i="11"/>
  <c r="Y760" i="11"/>
  <c r="AQ759" i="11"/>
  <c r="K759" i="11"/>
  <c r="AC758" i="11"/>
  <c r="AU757" i="11"/>
  <c r="O757" i="11"/>
  <c r="AG756" i="11"/>
  <c r="AY755" i="11"/>
  <c r="K755" i="11"/>
  <c r="M754" i="11"/>
  <c r="W753" i="11"/>
  <c r="AG752" i="11"/>
  <c r="AI751" i="11"/>
  <c r="AS750" i="11"/>
  <c r="E750" i="11"/>
  <c r="G749" i="11"/>
  <c r="Q748" i="11"/>
  <c r="AA747" i="11"/>
  <c r="AC746" i="11"/>
  <c r="AM745" i="11"/>
  <c r="AW744" i="11"/>
  <c r="AY743" i="11"/>
  <c r="K743" i="11"/>
  <c r="U742" i="11"/>
  <c r="J740" i="11"/>
  <c r="AV737" i="11"/>
  <c r="AZ735" i="11"/>
  <c r="X733" i="11"/>
  <c r="L731" i="11"/>
  <c r="AO727" i="11"/>
  <c r="W772" i="11"/>
  <c r="Y771" i="11"/>
  <c r="S770" i="11"/>
  <c r="E769" i="11"/>
  <c r="AG767" i="11"/>
  <c r="S766" i="11"/>
  <c r="G764" i="11"/>
  <c r="K762" i="11"/>
  <c r="O760" i="11"/>
  <c r="AS757" i="11"/>
  <c r="G756" i="11"/>
  <c r="K754" i="11"/>
  <c r="AW751" i="11"/>
  <c r="C750" i="11"/>
  <c r="O748" i="11"/>
  <c r="AS745" i="11"/>
  <c r="AW743" i="11"/>
  <c r="AJ741" i="11"/>
  <c r="AB737" i="11"/>
  <c r="AZ733" i="11"/>
  <c r="AR729" i="11"/>
  <c r="AU771" i="11"/>
  <c r="AI769" i="11"/>
  <c r="O767" i="11"/>
  <c r="AC764" i="11"/>
  <c r="AA761" i="11"/>
  <c r="AQ757" i="11"/>
  <c r="C753" i="11"/>
  <c r="C749" i="11"/>
  <c r="M744" i="11"/>
  <c r="P733" i="11"/>
  <c r="AV771" i="11"/>
  <c r="AB769" i="11"/>
  <c r="H765" i="11"/>
  <c r="AV761" i="11"/>
  <c r="AJ757" i="11"/>
  <c r="N752" i="11"/>
  <c r="R748" i="11"/>
  <c r="AT742" i="11"/>
  <c r="N769" i="11"/>
  <c r="AI736" i="11"/>
  <c r="AS724" i="11"/>
  <c r="AZ725" i="11"/>
  <c r="E723" i="11"/>
  <c r="Q724" i="11"/>
  <c r="AE725" i="11"/>
  <c r="J724" i="11"/>
  <c r="X725" i="11"/>
  <c r="AL726" i="11"/>
  <c r="AZ727" i="11"/>
  <c r="P729" i="11"/>
  <c r="K725" i="11"/>
  <c r="R726" i="11"/>
  <c r="G723" i="11"/>
  <c r="U724" i="11"/>
  <c r="AI725" i="11"/>
  <c r="N724" i="11"/>
  <c r="AB725" i="11"/>
  <c r="AP726" i="11"/>
  <c r="F728" i="11"/>
  <c r="T729" i="11"/>
  <c r="AA725" i="11"/>
  <c r="AH726" i="11"/>
  <c r="K723" i="11"/>
  <c r="Y724" i="11"/>
  <c r="D723" i="11"/>
  <c r="R724" i="11"/>
  <c r="AF725" i="11"/>
  <c r="AT726" i="11"/>
  <c r="J728" i="11"/>
  <c r="X729" i="11"/>
  <c r="AK743" i="11"/>
  <c r="N740" i="11"/>
  <c r="H735" i="11"/>
  <c r="AZ729" i="11"/>
  <c r="AC763" i="11"/>
  <c r="Q753" i="11"/>
  <c r="E743" i="11"/>
  <c r="AE770" i="11"/>
  <c r="S760" i="11"/>
  <c r="G750" i="11"/>
  <c r="AJ737" i="11"/>
  <c r="U767" i="11"/>
  <c r="I757" i="11"/>
  <c r="AU746" i="11"/>
  <c r="P731" i="11"/>
  <c r="E771" i="11"/>
  <c r="AA768" i="11"/>
  <c r="AW765" i="11"/>
  <c r="U763" i="11"/>
  <c r="AQ760" i="11"/>
  <c r="O758" i="11"/>
  <c r="AK755" i="11"/>
  <c r="I753" i="11"/>
  <c r="AE750" i="11"/>
  <c r="C748" i="11"/>
  <c r="Y745" i="11"/>
  <c r="AU742" i="11"/>
  <c r="AH738" i="11"/>
  <c r="AB733" i="11"/>
  <c r="P726" i="11"/>
  <c r="AU770" i="11"/>
  <c r="S768" i="11"/>
  <c r="AO765" i="11"/>
  <c r="M763" i="11"/>
  <c r="AI760" i="11"/>
  <c r="G758" i="11"/>
  <c r="AC755" i="11"/>
  <c r="AY752" i="11"/>
  <c r="W750" i="11"/>
  <c r="AS747" i="11"/>
  <c r="Q745" i="11"/>
  <c r="AM742" i="11"/>
  <c r="R738" i="11"/>
  <c r="L733" i="11"/>
  <c r="Q725" i="11"/>
  <c r="AM770" i="11"/>
  <c r="K768" i="11"/>
  <c r="AG765" i="11"/>
  <c r="E763" i="11"/>
  <c r="AA760" i="11"/>
  <c r="AW757" i="11"/>
  <c r="U755" i="11"/>
  <c r="AQ752" i="11"/>
  <c r="O750" i="11"/>
  <c r="AK747" i="11"/>
  <c r="I745" i="11"/>
  <c r="AE742" i="11"/>
  <c r="AZ737" i="11"/>
  <c r="AT732" i="11"/>
  <c r="C724" i="11"/>
  <c r="Y772" i="11"/>
  <c r="AQ771" i="11"/>
  <c r="K771" i="11"/>
  <c r="AC770" i="11"/>
  <c r="AU769" i="11"/>
  <c r="O769" i="11"/>
  <c r="AG768" i="11"/>
  <c r="AY767" i="11"/>
  <c r="S767" i="11"/>
  <c r="AK766" i="11"/>
  <c r="E766" i="11"/>
  <c r="W765" i="11"/>
  <c r="AO764" i="11"/>
  <c r="I764" i="11"/>
  <c r="AA763" i="11"/>
  <c r="AS762" i="11"/>
  <c r="M762" i="11"/>
  <c r="AE761" i="11"/>
  <c r="AW760" i="11"/>
  <c r="Q760" i="11"/>
  <c r="AI759" i="11"/>
  <c r="C759" i="11"/>
  <c r="U758" i="11"/>
  <c r="AM757" i="11"/>
  <c r="G757" i="11"/>
  <c r="Y756" i="11"/>
  <c r="AQ755" i="11"/>
  <c r="AS754" i="11"/>
  <c r="E754" i="11"/>
  <c r="O753" i="11"/>
  <c r="Q752" i="11"/>
  <c r="AA751" i="11"/>
  <c r="AK750" i="11"/>
  <c r="AM749" i="11"/>
  <c r="AW748" i="11"/>
  <c r="I748" i="11"/>
  <c r="K747" i="11"/>
  <c r="U746" i="11"/>
  <c r="AE745" i="11"/>
  <c r="AG744" i="11"/>
  <c r="AQ743" i="11"/>
  <c r="C743" i="11"/>
  <c r="AN741" i="11"/>
  <c r="AR739" i="11"/>
  <c r="AF737" i="11"/>
  <c r="D735" i="11"/>
  <c r="AP732" i="11"/>
  <c r="AT730" i="11"/>
  <c r="E726" i="11"/>
  <c r="O772" i="11"/>
  <c r="I771" i="11"/>
  <c r="AS769" i="11"/>
  <c r="AU768" i="11"/>
  <c r="Y767" i="11"/>
  <c r="AC765" i="11"/>
  <c r="AG763" i="11"/>
  <c r="AS761" i="11"/>
  <c r="AG759" i="11"/>
  <c r="AK757" i="11"/>
  <c r="Y755" i="11"/>
  <c r="U753" i="11"/>
  <c r="AG751" i="11"/>
  <c r="AC749" i="11"/>
  <c r="Y747" i="11"/>
  <c r="M745" i="11"/>
  <c r="AG743" i="11"/>
  <c r="AL740" i="11"/>
  <c r="AD736" i="11"/>
  <c r="AL732" i="11"/>
  <c r="AI724" i="11"/>
  <c r="AE771" i="11"/>
  <c r="K769" i="11"/>
  <c r="I766" i="11"/>
  <c r="AE763" i="11"/>
  <c r="S761" i="11"/>
  <c r="U756" i="11"/>
  <c r="AK752" i="11"/>
  <c r="AU747" i="11"/>
  <c r="AV741" i="11"/>
  <c r="AX732" i="11"/>
  <c r="AB771" i="11"/>
  <c r="AV767" i="11"/>
  <c r="V764" i="11"/>
  <c r="T761" i="11"/>
  <c r="Z756" i="11"/>
  <c r="AB751" i="11"/>
  <c r="AD746" i="11"/>
  <c r="AR736" i="11"/>
  <c r="AP765" i="11"/>
  <c r="E728" i="11"/>
  <c r="AI755" i="11"/>
  <c r="C755" i="11"/>
  <c r="U754" i="11"/>
  <c r="AM753" i="11"/>
  <c r="G753" i="11"/>
  <c r="Y752" i="11"/>
  <c r="AQ751" i="11"/>
  <c r="K751" i="11"/>
  <c r="AC750" i="11"/>
  <c r="AU749" i="11"/>
  <c r="O749" i="11"/>
  <c r="AG748" i="11"/>
  <c r="AY747" i="11"/>
  <c r="S747" i="11"/>
  <c r="AK746" i="11"/>
  <c r="E746" i="11"/>
  <c r="W745" i="11"/>
  <c r="AO744" i="11"/>
  <c r="I744" i="11"/>
  <c r="AA743" i="11"/>
  <c r="AS742" i="11"/>
  <c r="M742" i="11"/>
  <c r="Z740" i="11"/>
  <c r="AT738" i="11"/>
  <c r="P737" i="11"/>
  <c r="T735" i="11"/>
  <c r="AN733" i="11"/>
  <c r="J732" i="11"/>
  <c r="N730" i="11"/>
  <c r="AV726" i="11"/>
  <c r="AM772" i="11"/>
  <c r="AO771" i="11"/>
  <c r="AY770" i="11"/>
  <c r="K770" i="11"/>
  <c r="M769" i="11"/>
  <c r="O768" i="11"/>
  <c r="Q767" i="11"/>
  <c r="AK765" i="11"/>
  <c r="W764" i="11"/>
  <c r="AY762" i="11"/>
  <c r="M761" i="11"/>
  <c r="AO759" i="11"/>
  <c r="AA758" i="11"/>
  <c r="AM756" i="11"/>
  <c r="Q755" i="11"/>
  <c r="AS753" i="11"/>
  <c r="G752" i="11"/>
  <c r="AQ750" i="11"/>
  <c r="U749" i="11"/>
  <c r="AG747" i="11"/>
  <c r="K746" i="11"/>
  <c r="AU744" i="11"/>
  <c r="I743" i="11"/>
  <c r="T741" i="11"/>
  <c r="J738" i="11"/>
  <c r="AX734" i="11"/>
  <c r="V732" i="11"/>
  <c r="W728" i="11"/>
  <c r="M772" i="11"/>
  <c r="AG770" i="11"/>
  <c r="C769" i="11"/>
  <c r="AG766" i="11"/>
  <c r="AK764" i="11"/>
  <c r="AO762" i="11"/>
  <c r="AM759" i="11"/>
  <c r="K757" i="11"/>
  <c r="Y754" i="11"/>
  <c r="G751" i="11"/>
  <c r="AO746" i="11"/>
  <c r="W743" i="11"/>
  <c r="AB735" i="11"/>
  <c r="AG725" i="11"/>
  <c r="AX770" i="11"/>
  <c r="N768" i="11"/>
  <c r="AZ765" i="11"/>
  <c r="X763" i="11"/>
  <c r="V760" i="11"/>
  <c r="AH756" i="11"/>
  <c r="AF753" i="11"/>
  <c r="AJ749" i="11"/>
  <c r="N746" i="11"/>
  <c r="L740" i="11"/>
  <c r="T770" i="11"/>
  <c r="J753" i="11"/>
  <c r="AE728" i="11"/>
  <c r="D742" i="11"/>
  <c r="AP740" i="11"/>
  <c r="AB739" i="11"/>
  <c r="N738" i="11"/>
  <c r="AX736" i="11"/>
  <c r="AJ735" i="11"/>
  <c r="V734" i="11"/>
  <c r="H733" i="11"/>
  <c r="AR731" i="11"/>
  <c r="AD730" i="11"/>
  <c r="AG728" i="11"/>
  <c r="AY724" i="11"/>
  <c r="AE772" i="11"/>
  <c r="AW771" i="11"/>
  <c r="Q771" i="11"/>
  <c r="AI770" i="11"/>
  <c r="C770" i="11"/>
  <c r="U769" i="11"/>
  <c r="AM768" i="11"/>
  <c r="AW767" i="11"/>
  <c r="AY766" i="11"/>
  <c r="K766" i="11"/>
  <c r="AU764" i="11"/>
  <c r="AO763" i="11"/>
  <c r="AQ762" i="11"/>
  <c r="AC761" i="11"/>
  <c r="W760" i="11"/>
  <c r="Q759" i="11"/>
  <c r="C758" i="11"/>
  <c r="E757" i="11"/>
  <c r="AW755" i="11"/>
  <c r="AI754" i="11"/>
  <c r="AC753" i="11"/>
  <c r="AE752" i="11"/>
  <c r="Q751" i="11"/>
  <c r="K750" i="11"/>
  <c r="E749" i="11"/>
  <c r="AO747" i="11"/>
  <c r="AQ746" i="11"/>
  <c r="AK745" i="11"/>
  <c r="W744" i="11"/>
  <c r="Q743" i="11"/>
  <c r="S742" i="11"/>
  <c r="F740" i="11"/>
  <c r="AR737" i="11"/>
  <c r="AF735" i="11"/>
  <c r="D733" i="11"/>
  <c r="H731" i="11"/>
  <c r="AD727" i="11"/>
  <c r="U772" i="11"/>
  <c r="O771" i="11"/>
  <c r="AY769" i="11"/>
  <c r="U768" i="11"/>
  <c r="G767" i="11"/>
  <c r="AA765" i="11"/>
  <c r="AU763" i="11"/>
  <c r="Q762" i="11"/>
  <c r="AK760" i="11"/>
  <c r="I758" i="11"/>
  <c r="M756" i="11"/>
  <c r="AQ753" i="11"/>
  <c r="O751" i="11"/>
  <c r="AK748" i="11"/>
  <c r="AA745" i="11"/>
  <c r="I742" i="11"/>
  <c r="H737" i="11"/>
  <c r="D731" i="11"/>
  <c r="J772" i="11"/>
  <c r="AT770" i="11"/>
  <c r="AX768" i="11"/>
  <c r="AH766" i="11"/>
  <c r="AT764" i="11"/>
  <c r="AP762" i="11"/>
  <c r="AD760" i="11"/>
  <c r="R758" i="11"/>
  <c r="AJ755" i="11"/>
  <c r="AH752" i="11"/>
  <c r="V750" i="11"/>
  <c r="AB747" i="11"/>
  <c r="Z744" i="11"/>
  <c r="D740" i="11"/>
  <c r="AN772" i="11"/>
  <c r="N759" i="11"/>
  <c r="V733" i="11"/>
  <c r="W737" i="11"/>
  <c r="C766" i="11"/>
  <c r="E765" i="11"/>
  <c r="O764" i="11"/>
  <c r="Y763" i="11"/>
  <c r="AA762" i="11"/>
  <c r="AK761" i="11"/>
  <c r="AU760" i="11"/>
  <c r="AW759" i="11"/>
  <c r="I759" i="11"/>
  <c r="S758" i="11"/>
  <c r="U757" i="11"/>
  <c r="AE756" i="11"/>
  <c r="AO755" i="11"/>
  <c r="AQ754" i="11"/>
  <c r="C754" i="11"/>
  <c r="M753" i="11"/>
  <c r="O752" i="11"/>
  <c r="Y751" i="11"/>
  <c r="AI750" i="11"/>
  <c r="AK749" i="11"/>
  <c r="AU748" i="11"/>
  <c r="G748" i="11"/>
  <c r="I747" i="11"/>
  <c r="S746" i="11"/>
  <c r="AC745" i="11"/>
  <c r="AE744" i="11"/>
  <c r="AO743" i="11"/>
  <c r="AY742" i="11"/>
  <c r="AZ741" i="11"/>
  <c r="V740" i="11"/>
  <c r="AP738" i="11"/>
  <c r="AT736" i="11"/>
  <c r="P735" i="11"/>
  <c r="AJ733" i="11"/>
  <c r="AN731" i="11"/>
  <c r="J730" i="11"/>
  <c r="AK726" i="11"/>
  <c r="AC772" i="11"/>
  <c r="AM771" i="11"/>
  <c r="AW770" i="11"/>
  <c r="AQ769" i="11"/>
  <c r="AK768" i="11"/>
  <c r="W767" i="11"/>
  <c r="Y766" i="11"/>
  <c r="S765" i="11"/>
  <c r="E764" i="11"/>
  <c r="AW762" i="11"/>
  <c r="AY761" i="11"/>
  <c r="U760" i="11"/>
  <c r="AO758" i="11"/>
  <c r="C757" i="11"/>
  <c r="O755" i="11"/>
  <c r="AI753" i="11"/>
  <c r="AU751" i="11"/>
  <c r="AQ749" i="11"/>
  <c r="AM747" i="11"/>
  <c r="S745" i="11"/>
  <c r="AW742" i="11"/>
  <c r="AJ739" i="11"/>
  <c r="AT734" i="11"/>
  <c r="V730" i="11"/>
  <c r="AD772" i="11"/>
  <c r="X771" i="11"/>
  <c r="N770" i="11"/>
  <c r="AL768" i="11"/>
  <c r="P767" i="11"/>
  <c r="AJ765" i="11"/>
  <c r="N764" i="11"/>
  <c r="AH762" i="11"/>
  <c r="D761" i="11"/>
  <c r="AB759" i="11"/>
  <c r="T757" i="11"/>
  <c r="T755" i="11"/>
  <c r="X753" i="11"/>
  <c r="T751" i="11"/>
  <c r="P749" i="11"/>
  <c r="X747" i="11"/>
  <c r="P745" i="11"/>
  <c r="R742" i="11"/>
  <c r="D736" i="11"/>
  <c r="AF772" i="11"/>
  <c r="AP763" i="11"/>
  <c r="AT749" i="11"/>
  <c r="AE736" i="11"/>
  <c r="W733" i="11"/>
  <c r="C761" i="11"/>
  <c r="M760" i="11"/>
  <c r="W759" i="11"/>
  <c r="Y758" i="11"/>
  <c r="AI757" i="11"/>
  <c r="AS756" i="11"/>
  <c r="AU755" i="11"/>
  <c r="G755" i="11"/>
  <c r="Q754" i="11"/>
  <c r="S753" i="11"/>
  <c r="AC752" i="11"/>
  <c r="AM751" i="11"/>
  <c r="AG750" i="11"/>
  <c r="AI749" i="11"/>
  <c r="AC748" i="11"/>
  <c r="O747" i="11"/>
  <c r="I746" i="11"/>
  <c r="K745" i="11"/>
  <c r="AU743" i="11"/>
  <c r="AO742" i="11"/>
  <c r="P741" i="11"/>
  <c r="AL738" i="11"/>
  <c r="AP736" i="11"/>
  <c r="AD734" i="11"/>
  <c r="AZ731" i="11"/>
  <c r="AM729" i="11"/>
  <c r="S724" i="11"/>
  <c r="V772" i="11"/>
  <c r="AR771" i="11"/>
  <c r="P771" i="11"/>
  <c r="AH770" i="11"/>
  <c r="AZ769" i="11"/>
  <c r="T769" i="11"/>
  <c r="AD768" i="11"/>
  <c r="AN767" i="11"/>
  <c r="D767" i="11"/>
  <c r="J766" i="11"/>
  <c r="AB765" i="11"/>
  <c r="AP764" i="11"/>
  <c r="AV763" i="11"/>
  <c r="L763" i="11"/>
  <c r="AD762" i="11"/>
  <c r="AJ761" i="11"/>
  <c r="AX760" i="11"/>
  <c r="N760" i="11"/>
  <c r="D759" i="11"/>
  <c r="N758" i="11"/>
  <c r="P757" i="11"/>
  <c r="F756" i="11"/>
  <c r="H755" i="11"/>
  <c r="N754" i="11"/>
  <c r="H753" i="11"/>
  <c r="J752" i="11"/>
  <c r="D751" i="11"/>
  <c r="AZ749" i="11"/>
  <c r="H749" i="11"/>
  <c r="F748" i="11"/>
  <c r="D747" i="11"/>
  <c r="AV745" i="11"/>
  <c r="H745" i="11"/>
  <c r="AF743" i="11"/>
  <c r="AX741" i="11"/>
  <c r="N739" i="11"/>
  <c r="AF734" i="11"/>
  <c r="F731" i="11"/>
  <c r="AH771" i="11"/>
  <c r="Z767" i="11"/>
  <c r="AD763" i="11"/>
  <c r="L756" i="11"/>
  <c r="AL745" i="11"/>
  <c r="AF732" i="11"/>
  <c r="AM732" i="11"/>
  <c r="AA741" i="11"/>
  <c r="K733" i="11"/>
  <c r="Q770" i="11"/>
  <c r="S769" i="11"/>
  <c r="AC768" i="11"/>
  <c r="AM767" i="11"/>
  <c r="AO766" i="11"/>
  <c r="AY765" i="11"/>
  <c r="K765" i="11"/>
  <c r="M764" i="11"/>
  <c r="W763" i="11"/>
  <c r="AG762" i="11"/>
  <c r="AI761" i="11"/>
  <c r="AS760" i="11"/>
  <c r="E760" i="11"/>
  <c r="G759" i="11"/>
  <c r="Q758" i="11"/>
  <c r="AA757" i="11"/>
  <c r="AC756" i="11"/>
  <c r="AM755" i="11"/>
  <c r="AW754" i="11"/>
  <c r="AY753" i="11"/>
  <c r="K753" i="11"/>
  <c r="U752" i="11"/>
  <c r="W751" i="11"/>
  <c r="Y750" i="11"/>
  <c r="S749" i="11"/>
  <c r="E748" i="11"/>
  <c r="G747" i="11"/>
  <c r="AY745" i="11"/>
  <c r="AK744" i="11"/>
  <c r="AE743" i="11"/>
  <c r="AG742" i="11"/>
  <c r="AH740" i="11"/>
  <c r="V738" i="11"/>
  <c r="J736" i="11"/>
  <c r="AF733" i="11"/>
  <c r="AJ731" i="11"/>
  <c r="E729" i="11"/>
  <c r="AP772" i="11"/>
  <c r="N772" i="11"/>
  <c r="AN771" i="11"/>
  <c r="H771" i="11"/>
  <c r="AD770" i="11"/>
  <c r="AV769" i="11"/>
  <c r="D769" i="11"/>
  <c r="R768" i="11"/>
  <c r="AJ767" i="11"/>
  <c r="AP766" i="11"/>
  <c r="F766" i="11"/>
  <c r="T765" i="11"/>
  <c r="Z764" i="11"/>
  <c r="AR763" i="11"/>
  <c r="H763" i="11"/>
  <c r="N762" i="11"/>
  <c r="AB761" i="11"/>
  <c r="AT760" i="11"/>
  <c r="AV759" i="11"/>
  <c r="AX758" i="11"/>
  <c r="AV757" i="11"/>
  <c r="AP756" i="11"/>
  <c r="AZ755" i="11"/>
  <c r="AT754" i="11"/>
  <c r="AR753" i="11"/>
  <c r="AP752" i="11"/>
  <c r="AV751" i="11"/>
  <c r="AT750" i="11"/>
  <c r="AN749" i="11"/>
  <c r="AP748" i="11"/>
  <c r="AJ747" i="11"/>
  <c r="AP746" i="11"/>
  <c r="AR745" i="11"/>
  <c r="AD744" i="11"/>
  <c r="L743" i="11"/>
  <c r="AP741" i="11"/>
  <c r="AX737" i="11"/>
  <c r="AH733" i="11"/>
  <c r="Q728" i="11"/>
  <c r="AB770" i="11"/>
  <c r="V767" i="11"/>
  <c r="Z761" i="11"/>
  <c r="N753" i="11"/>
  <c r="V745" i="11"/>
  <c r="AI740" i="11"/>
  <c r="K728" i="11"/>
  <c r="G741" i="11"/>
  <c r="Q729" i="11"/>
  <c r="W768" i="11"/>
  <c r="AO767" i="11"/>
  <c r="I767" i="11"/>
  <c r="AA766" i="11"/>
  <c r="AS765" i="11"/>
  <c r="M765" i="11"/>
  <c r="AE764" i="11"/>
  <c r="AW763" i="11"/>
  <c r="Q763" i="11"/>
  <c r="AI762" i="11"/>
  <c r="C762" i="11"/>
  <c r="U761" i="11"/>
  <c r="AM760" i="11"/>
  <c r="G760" i="11"/>
  <c r="Y759" i="11"/>
  <c r="AQ758" i="11"/>
  <c r="K758" i="11"/>
  <c r="AC757" i="11"/>
  <c r="AU756" i="11"/>
  <c r="O756" i="11"/>
  <c r="AG755" i="11"/>
  <c r="AY754" i="11"/>
  <c r="S754" i="11"/>
  <c r="AK753" i="11"/>
  <c r="E753" i="11"/>
  <c r="W752" i="11"/>
  <c r="AO751" i="11"/>
  <c r="I751" i="11"/>
  <c r="AA750" i="11"/>
  <c r="AS749" i="11"/>
  <c r="M749" i="11"/>
  <c r="AE748" i="11"/>
  <c r="AW747" i="11"/>
  <c r="Q747" i="11"/>
  <c r="AI746" i="11"/>
  <c r="C746" i="11"/>
  <c r="U745" i="11"/>
  <c r="AM744" i="11"/>
  <c r="G744" i="11"/>
  <c r="Y743" i="11"/>
  <c r="AQ742" i="11"/>
  <c r="K742" i="11"/>
  <c r="D741" i="11"/>
  <c r="AN739" i="11"/>
  <c r="Z738" i="11"/>
  <c r="L737" i="11"/>
  <c r="AV735" i="11"/>
  <c r="AH734" i="11"/>
  <c r="T733" i="11"/>
  <c r="F732" i="11"/>
  <c r="AP730" i="11"/>
  <c r="O729" i="11"/>
  <c r="AS725" i="11"/>
  <c r="AK772" i="11"/>
  <c r="E772" i="11"/>
  <c r="W771" i="11"/>
  <c r="AO770" i="11"/>
  <c r="I770" i="11"/>
  <c r="AA769" i="11"/>
  <c r="AS768" i="11"/>
  <c r="M768" i="11"/>
  <c r="AE767" i="11"/>
  <c r="AW766" i="11"/>
  <c r="Q766" i="11"/>
  <c r="AI765" i="11"/>
  <c r="C765" i="11"/>
  <c r="U764" i="11"/>
  <c r="AM763" i="11"/>
  <c r="G763" i="11"/>
  <c r="Y762" i="11"/>
  <c r="AQ761" i="11"/>
  <c r="K761" i="11"/>
  <c r="AC760" i="11"/>
  <c r="AU759" i="11"/>
  <c r="O759" i="11"/>
  <c r="AG758" i="11"/>
  <c r="AY757" i="11"/>
  <c r="S757" i="11"/>
  <c r="AK756" i="11"/>
  <c r="E756" i="11"/>
  <c r="W755" i="11"/>
  <c r="AO754" i="11"/>
  <c r="I754" i="11"/>
  <c r="AA753" i="11"/>
  <c r="AS752" i="11"/>
  <c r="M752" i="11"/>
  <c r="AE751" i="11"/>
  <c r="AW750" i="11"/>
  <c r="AY749" i="11"/>
  <c r="K749" i="11"/>
  <c r="U748" i="11"/>
  <c r="W747" i="11"/>
  <c r="AG746" i="11"/>
  <c r="AQ745" i="11"/>
  <c r="AS744" i="11"/>
  <c r="E744" i="11"/>
  <c r="O743" i="11"/>
  <c r="Q742" i="11"/>
  <c r="AX740" i="11"/>
  <c r="T739" i="11"/>
  <c r="X737" i="11"/>
  <c r="AR735" i="11"/>
  <c r="N734" i="11"/>
  <c r="R732" i="11"/>
  <c r="AL730" i="11"/>
  <c r="L728" i="11"/>
  <c r="AT772" i="11"/>
  <c r="Z772" i="11"/>
  <c r="F772" i="11"/>
  <c r="AF771" i="11"/>
  <c r="L771" i="11"/>
  <c r="AP770" i="11"/>
  <c r="R770" i="11"/>
  <c r="AR769" i="11"/>
  <c r="L769" i="11"/>
  <c r="AH768" i="11"/>
  <c r="F768" i="11"/>
  <c r="X767" i="11"/>
  <c r="AX766" i="11"/>
  <c r="V766" i="11"/>
  <c r="AN765" i="11"/>
  <c r="L765" i="11"/>
  <c r="AL764" i="11"/>
  <c r="F764" i="11"/>
  <c r="AB763" i="11"/>
  <c r="AX762" i="11"/>
  <c r="R762" i="11"/>
  <c r="AR761" i="11"/>
  <c r="P761" i="11"/>
  <c r="AH760" i="11"/>
  <c r="AZ759" i="11"/>
  <c r="T759" i="11"/>
  <c r="AD758" i="11"/>
  <c r="AN757" i="11"/>
  <c r="D757" i="11"/>
  <c r="J756" i="11"/>
  <c r="AB755" i="11"/>
  <c r="AP754" i="11"/>
  <c r="AV753" i="11"/>
  <c r="L753" i="11"/>
  <c r="AD752" i="11"/>
  <c r="AJ751" i="11"/>
  <c r="AX750" i="11"/>
  <c r="N750" i="11"/>
  <c r="T749" i="11"/>
  <c r="AL748" i="11"/>
  <c r="AZ747" i="11"/>
  <c r="H747" i="11"/>
  <c r="V746" i="11"/>
  <c r="AN745" i="11"/>
  <c r="AT744" i="11"/>
  <c r="AJ743" i="11"/>
  <c r="AL742" i="11"/>
  <c r="AR740" i="11"/>
  <c r="X738" i="11"/>
  <c r="AT735" i="11"/>
  <c r="T732" i="11"/>
  <c r="AT727" i="11"/>
  <c r="Z771" i="11"/>
  <c r="F769" i="11"/>
  <c r="AL765" i="11"/>
  <c r="R761" i="11"/>
  <c r="H756" i="11"/>
  <c r="Z749" i="11"/>
  <c r="AV740" i="11"/>
  <c r="AA740" i="11"/>
  <c r="W732" i="11"/>
  <c r="O728" i="11"/>
  <c r="G737" i="11"/>
  <c r="AN728" i="11"/>
  <c r="J770" i="11"/>
  <c r="AJ769" i="11"/>
  <c r="P769" i="11"/>
  <c r="AT768" i="11"/>
  <c r="V768" i="11"/>
  <c r="AZ767" i="11"/>
  <c r="AF767" i="11"/>
  <c r="H767" i="11"/>
  <c r="AL766" i="11"/>
  <c r="R766" i="11"/>
  <c r="AR765" i="11"/>
  <c r="X765" i="11"/>
  <c r="D765" i="11"/>
  <c r="AD764" i="11"/>
  <c r="J764" i="11"/>
  <c r="AN763" i="11"/>
  <c r="P763" i="11"/>
  <c r="AT762" i="11"/>
  <c r="Z762" i="11"/>
  <c r="AZ761" i="11"/>
  <c r="AF761" i="11"/>
  <c r="L761" i="11"/>
  <c r="AL760" i="11"/>
  <c r="R760" i="11"/>
  <c r="AR759" i="11"/>
  <c r="L759" i="11"/>
  <c r="AH758" i="11"/>
  <c r="F758" i="11"/>
  <c r="X757" i="11"/>
  <c r="AX756" i="11"/>
  <c r="V756" i="11"/>
  <c r="AN755" i="11"/>
  <c r="L755" i="11"/>
  <c r="AL754" i="11"/>
  <c r="F754" i="11"/>
  <c r="AB753" i="11"/>
  <c r="AX752" i="11"/>
  <c r="R752" i="11"/>
  <c r="AR751" i="11"/>
  <c r="P751" i="11"/>
  <c r="AH750" i="11"/>
  <c r="F750" i="11"/>
  <c r="AF749" i="11"/>
  <c r="AX748" i="11"/>
  <c r="V748" i="11"/>
  <c r="AR747" i="11"/>
  <c r="L747" i="11"/>
  <c r="AL746" i="11"/>
  <c r="J746" i="11"/>
  <c r="AB745" i="11"/>
  <c r="AX744" i="11"/>
  <c r="J744" i="11"/>
  <c r="P743" i="11"/>
  <c r="V742" i="11"/>
  <c r="J741" i="11"/>
  <c r="V739" i="11"/>
  <c r="J737" i="11"/>
  <c r="AV734" i="11"/>
  <c r="AJ732" i="11"/>
  <c r="P730" i="11"/>
  <c r="AM725" i="11"/>
  <c r="L772" i="11"/>
  <c r="AZ770" i="11"/>
  <c r="AX769" i="11"/>
  <c r="T768" i="11"/>
  <c r="AJ766" i="11"/>
  <c r="AR764" i="11"/>
  <c r="AF762" i="11"/>
  <c r="T760" i="11"/>
  <c r="AP757" i="11"/>
  <c r="AR754" i="11"/>
  <c r="AH751" i="11"/>
  <c r="AL747" i="11"/>
  <c r="AL743" i="11"/>
  <c r="N737" i="11"/>
  <c r="G728" i="11"/>
  <c r="AQ738" i="11"/>
  <c r="AI734" i="11"/>
  <c r="AM730" i="11"/>
  <c r="AL725" i="11"/>
  <c r="AK725" i="11"/>
  <c r="S739" i="11"/>
  <c r="W735" i="11"/>
  <c r="O731" i="11"/>
  <c r="AB726" i="11"/>
  <c r="H730" i="11"/>
  <c r="AS723" i="11"/>
  <c r="H772" i="11"/>
  <c r="AV770" i="11"/>
  <c r="AL769" i="11"/>
  <c r="P768" i="11"/>
  <c r="AB766" i="11"/>
  <c r="AN764" i="11"/>
  <c r="AB762" i="11"/>
  <c r="L760" i="11"/>
  <c r="AH757" i="11"/>
  <c r="AB754" i="11"/>
  <c r="AD751" i="11"/>
  <c r="AD747" i="11"/>
  <c r="Z743" i="11"/>
  <c r="AN736" i="11"/>
  <c r="AI727" i="11"/>
  <c r="W738" i="11"/>
  <c r="W734" i="11"/>
  <c r="W730" i="11"/>
  <c r="AV724" i="11"/>
  <c r="M725" i="11"/>
  <c r="O739" i="11"/>
  <c r="G735" i="11"/>
  <c r="K731" i="11"/>
  <c r="Q726" i="11"/>
  <c r="AO750" i="11"/>
  <c r="I750" i="11"/>
  <c r="AA749" i="11"/>
  <c r="AS748" i="11"/>
  <c r="M748" i="11"/>
  <c r="AE747" i="11"/>
  <c r="AW746" i="11"/>
  <c r="Q746" i="11"/>
  <c r="AI745" i="11"/>
  <c r="C745" i="11"/>
  <c r="U744" i="11"/>
  <c r="AM743" i="11"/>
  <c r="G743" i="11"/>
  <c r="Y742" i="11"/>
  <c r="AF741" i="11"/>
  <c r="R740" i="11"/>
  <c r="D739" i="11"/>
  <c r="AN737" i="11"/>
  <c r="Z736" i="11"/>
  <c r="L735" i="11"/>
  <c r="AV733" i="11"/>
  <c r="AH732" i="11"/>
  <c r="T731" i="11"/>
  <c r="F730" i="11"/>
  <c r="S727" i="11"/>
  <c r="AX772" i="11"/>
  <c r="AH772" i="11"/>
  <c r="R772" i="11"/>
  <c r="AZ771" i="11"/>
  <c r="AJ771" i="11"/>
  <c r="T771" i="11"/>
  <c r="D771" i="11"/>
  <c r="AL770" i="11"/>
  <c r="V770" i="11"/>
  <c r="F770" i="11"/>
  <c r="AN769" i="11"/>
  <c r="X769" i="11"/>
  <c r="H769" i="11"/>
  <c r="AP768" i="11"/>
  <c r="Z768" i="11"/>
  <c r="J768" i="11"/>
  <c r="AR767" i="11"/>
  <c r="AB767" i="11"/>
  <c r="L767" i="11"/>
  <c r="AT766" i="11"/>
  <c r="AD766" i="11"/>
  <c r="N766" i="11"/>
  <c r="AV765" i="11"/>
  <c r="AF765" i="11"/>
  <c r="P765" i="11"/>
  <c r="AX764" i="11"/>
  <c r="AH764" i="11"/>
  <c r="R764" i="11"/>
  <c r="AZ763" i="11"/>
  <c r="AJ763" i="11"/>
  <c r="T763" i="11"/>
  <c r="D763" i="11"/>
  <c r="AL762" i="11"/>
  <c r="V762" i="11"/>
  <c r="F762" i="11"/>
  <c r="AN761" i="11"/>
  <c r="X761" i="11"/>
  <c r="H761" i="11"/>
  <c r="AP760" i="11"/>
  <c r="Z760" i="11"/>
  <c r="J760" i="11"/>
  <c r="AJ759" i="11"/>
  <c r="P759" i="11"/>
  <c r="AT758" i="11"/>
  <c r="V758" i="11"/>
  <c r="AZ757" i="11"/>
  <c r="AF757" i="11"/>
  <c r="H757" i="11"/>
  <c r="AL756" i="11"/>
  <c r="R756" i="11"/>
  <c r="AR755" i="11"/>
  <c r="X755" i="11"/>
  <c r="D755" i="11"/>
  <c r="AD754" i="11"/>
  <c r="J754" i="11"/>
  <c r="AN753" i="11"/>
  <c r="P753" i="11"/>
  <c r="AT752" i="11"/>
  <c r="Z752" i="11"/>
  <c r="AZ751" i="11"/>
  <c r="AF751" i="11"/>
  <c r="L751" i="11"/>
  <c r="AL750" i="11"/>
  <c r="R750" i="11"/>
  <c r="AV749" i="11"/>
  <c r="X749" i="11"/>
  <c r="D749" i="11"/>
  <c r="AH748" i="11"/>
  <c r="J748" i="11"/>
  <c r="AN747" i="11"/>
  <c r="T747" i="11"/>
  <c r="AT746" i="11"/>
  <c r="Z746" i="11"/>
  <c r="F746" i="11"/>
  <c r="AF745" i="11"/>
  <c r="L745" i="11"/>
  <c r="AP744" i="11"/>
  <c r="R744" i="11"/>
  <c r="AV743" i="11"/>
  <c r="AB743" i="11"/>
  <c r="D743" i="11"/>
  <c r="AH742" i="11"/>
  <c r="N742" i="11"/>
  <c r="Z741" i="11"/>
  <c r="AJ740" i="11"/>
  <c r="AT739" i="11"/>
  <c r="AN738" i="11"/>
  <c r="AP737" i="11"/>
  <c r="AJ736" i="11"/>
  <c r="V735" i="11"/>
  <c r="P734" i="11"/>
  <c r="R733" i="11"/>
  <c r="D732" i="11"/>
  <c r="AV730" i="11"/>
  <c r="AP729" i="11"/>
  <c r="AF726" i="11"/>
  <c r="M723" i="11"/>
  <c r="AB772" i="11"/>
  <c r="AT771" i="11"/>
  <c r="R771" i="11"/>
  <c r="AR770" i="11"/>
  <c r="L770" i="11"/>
  <c r="AH769" i="11"/>
  <c r="AN768" i="11"/>
  <c r="AX767" i="11"/>
  <c r="F767" i="11"/>
  <c r="L766" i="11"/>
  <c r="V765" i="11"/>
  <c r="T764" i="11"/>
  <c r="J763" i="11"/>
  <c r="H762" i="11"/>
  <c r="AV760" i="11"/>
  <c r="AL759" i="11"/>
  <c r="X758" i="11"/>
  <c r="F757" i="11"/>
  <c r="Z755" i="11"/>
  <c r="AX753" i="11"/>
  <c r="AB752" i="11"/>
  <c r="AR750" i="11"/>
  <c r="AJ748" i="11"/>
  <c r="AV746" i="11"/>
  <c r="AN744" i="11"/>
  <c r="AF742" i="11"/>
  <c r="R739" i="11"/>
  <c r="J735" i="11"/>
  <c r="R731" i="11"/>
  <c r="AO741" i="11"/>
  <c r="AO739" i="11"/>
  <c r="AG737" i="11"/>
  <c r="AS735" i="11"/>
  <c r="AK733" i="11"/>
  <c r="AC731" i="11"/>
  <c r="AO729" i="11"/>
  <c r="AU726" i="11"/>
  <c r="Z723" i="11"/>
  <c r="F727" i="11"/>
  <c r="AW723" i="11"/>
  <c r="Y740" i="11"/>
  <c r="AC738" i="11"/>
  <c r="U736" i="11"/>
  <c r="M734" i="11"/>
  <c r="Y732" i="11"/>
  <c r="Q730" i="11"/>
  <c r="AP727" i="11"/>
  <c r="AZ724" i="11"/>
  <c r="AH744" i="11"/>
  <c r="N744" i="11"/>
  <c r="AR743" i="11"/>
  <c r="T743" i="11"/>
  <c r="AX742" i="11"/>
  <c r="AD742" i="11"/>
  <c r="F742" i="11"/>
  <c r="R741" i="11"/>
  <c r="AB740" i="11"/>
  <c r="AD739" i="11"/>
  <c r="AF738" i="11"/>
  <c r="Z737" i="11"/>
  <c r="L736" i="11"/>
  <c r="N735" i="11"/>
  <c r="H734" i="11"/>
  <c r="AR732" i="11"/>
  <c r="AL731" i="11"/>
  <c r="AN730" i="11"/>
  <c r="J729" i="11"/>
  <c r="K726" i="11"/>
  <c r="AV772" i="11"/>
  <c r="P772" i="11"/>
  <c r="AP771" i="11"/>
  <c r="N771" i="11"/>
  <c r="AF770" i="11"/>
  <c r="D770" i="11"/>
  <c r="AD769" i="11"/>
  <c r="AJ768" i="11"/>
  <c r="AP767" i="11"/>
  <c r="AZ766" i="11"/>
  <c r="H766" i="11"/>
  <c r="N765" i="11"/>
  <c r="L764" i="11"/>
  <c r="F763" i="11"/>
  <c r="AT761" i="11"/>
  <c r="AR760" i="11"/>
  <c r="AH759" i="11"/>
  <c r="T758" i="11"/>
  <c r="AN756" i="11"/>
  <c r="V755" i="11"/>
  <c r="AP753" i="11"/>
  <c r="P752" i="11"/>
  <c r="AB750" i="11"/>
  <c r="AF748" i="11"/>
  <c r="X746" i="11"/>
  <c r="AB744" i="11"/>
  <c r="X742" i="11"/>
  <c r="AB738" i="11"/>
  <c r="AR734" i="11"/>
  <c r="AJ730" i="11"/>
  <c r="Y741" i="11"/>
  <c r="AC739" i="11"/>
  <c r="AC737" i="11"/>
  <c r="U735" i="11"/>
  <c r="AG733" i="11"/>
  <c r="Y731" i="11"/>
  <c r="I729" i="11"/>
  <c r="AE726" i="11"/>
  <c r="W729" i="11"/>
  <c r="AS726" i="11"/>
  <c r="Q723" i="11"/>
  <c r="M740" i="11"/>
  <c r="E738" i="11"/>
  <c r="Q736" i="11"/>
  <c r="I734" i="11"/>
  <c r="AY731" i="11"/>
  <c r="M730" i="11"/>
  <c r="Z727" i="11"/>
  <c r="T724" i="11"/>
  <c r="F760" i="11"/>
  <c r="AN759" i="11"/>
  <c r="X759" i="11"/>
  <c r="H759" i="11"/>
  <c r="AP758" i="11"/>
  <c r="Z758" i="11"/>
  <c r="J758" i="11"/>
  <c r="AR757" i="11"/>
  <c r="AB757" i="11"/>
  <c r="L757" i="11"/>
  <c r="AT756" i="11"/>
  <c r="AD756" i="11"/>
  <c r="N756" i="11"/>
  <c r="AV755" i="11"/>
  <c r="AF755" i="11"/>
  <c r="P755" i="11"/>
  <c r="AX754" i="11"/>
  <c r="AH754" i="11"/>
  <c r="R754" i="11"/>
  <c r="AZ753" i="11"/>
  <c r="AJ753" i="11"/>
  <c r="T753" i="11"/>
  <c r="D753" i="11"/>
  <c r="AL752" i="11"/>
  <c r="V752" i="11"/>
  <c r="F752" i="11"/>
  <c r="AN751" i="11"/>
  <c r="X751" i="11"/>
  <c r="H751" i="11"/>
  <c r="AP750" i="11"/>
  <c r="Z750" i="11"/>
  <c r="J750" i="11"/>
  <c r="AR749" i="11"/>
  <c r="AB749" i="11"/>
  <c r="L749" i="11"/>
  <c r="AT748" i="11"/>
  <c r="AD748" i="11"/>
  <c r="N748" i="11"/>
  <c r="AV747" i="11"/>
  <c r="AF747" i="11"/>
  <c r="P747" i="11"/>
  <c r="AX746" i="11"/>
  <c r="AH746" i="11"/>
  <c r="R746" i="11"/>
  <c r="AZ745" i="11"/>
  <c r="AJ745" i="11"/>
  <c r="T745" i="11"/>
  <c r="D745" i="11"/>
  <c r="AL744" i="11"/>
  <c r="V744" i="11"/>
  <c r="F744" i="11"/>
  <c r="AN743" i="11"/>
  <c r="X743" i="11"/>
  <c r="H743" i="11"/>
  <c r="AP742" i="11"/>
  <c r="Z742" i="11"/>
  <c r="J742" i="11"/>
  <c r="AH741" i="11"/>
  <c r="AZ740" i="11"/>
  <c r="T740" i="11"/>
  <c r="AL739" i="11"/>
  <c r="F739" i="11"/>
  <c r="H738" i="11"/>
  <c r="R737" i="11"/>
  <c r="AB736" i="11"/>
  <c r="AD735" i="11"/>
  <c r="AN734" i="11"/>
  <c r="AX733" i="11"/>
  <c r="AZ732" i="11"/>
  <c r="L732" i="11"/>
  <c r="V731" i="11"/>
  <c r="X730" i="11"/>
  <c r="AE729" i="11"/>
  <c r="Y727" i="11"/>
  <c r="AA724" i="11"/>
  <c r="AR772" i="11"/>
  <c r="X772" i="11"/>
  <c r="AX771" i="11"/>
  <c r="AD771" i="11"/>
  <c r="J771" i="11"/>
  <c r="AJ770" i="11"/>
  <c r="P770" i="11"/>
  <c r="AT769" i="11"/>
  <c r="V769" i="11"/>
  <c r="AZ768" i="11"/>
  <c r="AF768" i="11"/>
  <c r="H768" i="11"/>
  <c r="AL767" i="11"/>
  <c r="R767" i="11"/>
  <c r="AR766" i="11"/>
  <c r="X766" i="11"/>
  <c r="D766" i="11"/>
  <c r="AD765" i="11"/>
  <c r="J765" i="11"/>
  <c r="AJ764" i="11"/>
  <c r="D764" i="11"/>
  <c r="Z763" i="11"/>
  <c r="AV762" i="11"/>
  <c r="P762" i="11"/>
  <c r="AP761" i="11"/>
  <c r="N761" i="11"/>
  <c r="AF760" i="11"/>
  <c r="D760" i="11"/>
  <c r="AD759" i="11"/>
  <c r="AV758" i="11"/>
  <c r="P758" i="11"/>
  <c r="V757" i="11"/>
  <c r="AJ756" i="11"/>
  <c r="AT755" i="11"/>
  <c r="F755" i="11"/>
  <c r="X754" i="11"/>
  <c r="AH753" i="11"/>
  <c r="AR752" i="11"/>
  <c r="D752" i="11"/>
  <c r="V751" i="11"/>
  <c r="P750" i="11"/>
  <c r="N749" i="11"/>
  <c r="P748" i="11"/>
  <c r="F747" i="11"/>
  <c r="P746" i="11"/>
  <c r="R745" i="11"/>
  <c r="H744" i="11"/>
  <c r="J743" i="11"/>
  <c r="P742" i="11"/>
  <c r="P740" i="11"/>
  <c r="T738" i="11"/>
  <c r="X736" i="11"/>
  <c r="D734" i="11"/>
  <c r="P732" i="11"/>
  <c r="T730" i="11"/>
  <c r="Y725" i="11"/>
  <c r="Q741" i="11"/>
  <c r="W740" i="11"/>
  <c r="M739" i="11"/>
  <c r="O738" i="11"/>
  <c r="M737" i="11"/>
  <c r="K736" i="11"/>
  <c r="Q735" i="11"/>
  <c r="O734" i="11"/>
  <c r="I733" i="11"/>
  <c r="G732" i="11"/>
  <c r="M731" i="11"/>
  <c r="K730" i="11"/>
  <c r="AV728" i="11"/>
  <c r="AH727" i="11"/>
  <c r="D726" i="11"/>
  <c r="X724" i="11"/>
  <c r="M729" i="11"/>
  <c r="AL727" i="11"/>
  <c r="X726" i="11"/>
  <c r="E725" i="11"/>
  <c r="AU741" i="11"/>
  <c r="AW740" i="11"/>
  <c r="AY739" i="11"/>
  <c r="AS738" i="11"/>
  <c r="AY737" i="11"/>
  <c r="C737" i="11"/>
  <c r="AQ735" i="11"/>
  <c r="AS734" i="11"/>
  <c r="E734" i="11"/>
  <c r="AS732" i="11"/>
  <c r="AU731" i="11"/>
  <c r="AS730" i="11"/>
  <c r="AL729" i="11"/>
  <c r="AI728" i="11"/>
  <c r="J727" i="11"/>
  <c r="AO725" i="11"/>
  <c r="AL723" i="11"/>
  <c r="R769" i="11"/>
  <c r="AV768" i="11"/>
  <c r="X768" i="11"/>
  <c r="D768" i="11"/>
  <c r="AH767" i="11"/>
  <c r="J767" i="11"/>
  <c r="AN766" i="11"/>
  <c r="T766" i="11"/>
  <c r="AT765" i="11"/>
  <c r="Z765" i="11"/>
  <c r="F765" i="11"/>
  <c r="X764" i="11"/>
  <c r="AT763" i="11"/>
  <c r="V763" i="11"/>
  <c r="AN762" i="11"/>
  <c r="L762" i="11"/>
  <c r="AH761" i="11"/>
  <c r="AZ760" i="11"/>
  <c r="AB760" i="11"/>
  <c r="AX759" i="11"/>
  <c r="R759" i="11"/>
  <c r="AN758" i="11"/>
  <c r="AX757" i="11"/>
  <c r="J757" i="11"/>
  <c r="AB756" i="11"/>
  <c r="AL755" i="11"/>
  <c r="AV754" i="11"/>
  <c r="L754" i="11"/>
  <c r="R753" i="11"/>
  <c r="AJ752" i="11"/>
  <c r="AX751" i="11"/>
  <c r="AV750" i="11"/>
  <c r="AX749" i="11"/>
  <c r="J749" i="11"/>
  <c r="AX747" i="11"/>
  <c r="AZ746" i="11"/>
  <c r="D746" i="11"/>
  <c r="AR744" i="11"/>
  <c r="D744" i="11"/>
  <c r="F743" i="11"/>
  <c r="AL741" i="11"/>
  <c r="AP739" i="11"/>
  <c r="D738" i="11"/>
  <c r="AP735" i="11"/>
  <c r="AT733" i="11"/>
  <c r="AH731" i="11"/>
  <c r="U729" i="11"/>
  <c r="K724" i="11"/>
  <c r="E741" i="11"/>
  <c r="C740" i="11"/>
  <c r="AU738" i="11"/>
  <c r="G738" i="11"/>
  <c r="AY736" i="11"/>
  <c r="AW735" i="11"/>
  <c r="AY734" i="11"/>
  <c r="AO733" i="11"/>
  <c r="AY732" i="11"/>
  <c r="C732" i="11"/>
  <c r="AQ730" i="11"/>
  <c r="AS729" i="11"/>
  <c r="AK728" i="11"/>
  <c r="M727" i="11"/>
  <c r="AW725" i="11"/>
  <c r="H724" i="11"/>
  <c r="AJ728" i="11"/>
  <c r="AA727" i="11"/>
  <c r="M726" i="11"/>
  <c r="O724" i="11"/>
  <c r="AM741" i="11"/>
  <c r="AS740" i="11"/>
  <c r="AI739" i="11"/>
  <c r="AK738" i="11"/>
  <c r="AI737" i="11"/>
  <c r="AG736" i="11"/>
  <c r="AM735" i="11"/>
  <c r="AK734" i="11"/>
  <c r="AE733" i="11"/>
  <c r="AC732" i="11"/>
  <c r="AI731" i="11"/>
  <c r="AG730" i="11"/>
  <c r="AA729" i="11"/>
  <c r="M728" i="11"/>
  <c r="AG726" i="11"/>
  <c r="R725" i="11"/>
  <c r="V723" i="11"/>
  <c r="AJ758" i="11"/>
  <c r="D758" i="11"/>
  <c r="Z757" i="11"/>
  <c r="AZ756" i="11"/>
  <c r="T756" i="11"/>
  <c r="AP755" i="11"/>
  <c r="N755" i="11"/>
  <c r="AF754" i="11"/>
  <c r="H754" i="11"/>
  <c r="AD753" i="11"/>
  <c r="AV752" i="11"/>
  <c r="T752" i="11"/>
  <c r="AT751" i="11"/>
  <c r="J751" i="11"/>
  <c r="X750" i="11"/>
  <c r="AH749" i="11"/>
  <c r="AR748" i="11"/>
  <c r="L748" i="11"/>
  <c r="V747" i="11"/>
  <c r="AF746" i="11"/>
  <c r="AP745" i="11"/>
  <c r="J745" i="11"/>
  <c r="T744" i="11"/>
  <c r="AD743" i="11"/>
  <c r="AR742" i="11"/>
  <c r="AT741" i="11"/>
  <c r="AF740" i="11"/>
  <c r="J739" i="11"/>
  <c r="V737" i="11"/>
  <c r="AX735" i="11"/>
  <c r="AJ734" i="11"/>
  <c r="AV732" i="11"/>
  <c r="Z731" i="11"/>
  <c r="D730" i="11"/>
  <c r="AX725" i="11"/>
  <c r="AK741" i="11"/>
  <c r="AY740" i="11"/>
  <c r="G740" i="11"/>
  <c r="U739" i="11"/>
  <c r="AM738" i="11"/>
  <c r="AS737" i="11"/>
  <c r="I737" i="11"/>
  <c r="S736" i="11"/>
  <c r="AC735" i="11"/>
  <c r="AU734" i="11"/>
  <c r="G734" i="11"/>
  <c r="Q733" i="11"/>
  <c r="AA732" i="11"/>
  <c r="AS731" i="11"/>
  <c r="E731" i="11"/>
  <c r="O730" i="11"/>
  <c r="Y729" i="11"/>
  <c r="P728" i="11"/>
  <c r="W727" i="11"/>
  <c r="Y726" i="11"/>
  <c r="F725" i="11"/>
  <c r="AH723" i="11"/>
  <c r="G729" i="11"/>
  <c r="AW727" i="11"/>
  <c r="AY726" i="11"/>
  <c r="C726" i="11"/>
  <c r="W724" i="11"/>
  <c r="I723" i="11"/>
  <c r="W741" i="11"/>
  <c r="AC740" i="11"/>
  <c r="AQ739" i="11"/>
  <c r="K739" i="11"/>
  <c r="Q738" i="11"/>
  <c r="AE737" i="11"/>
  <c r="AO736" i="11"/>
  <c r="AY735" i="11"/>
  <c r="S735" i="11"/>
  <c r="AC734" i="11"/>
  <c r="AM733" i="11"/>
  <c r="AW732" i="11"/>
  <c r="Q732" i="11"/>
  <c r="AA731" i="11"/>
  <c r="AK730" i="11"/>
  <c r="AY729" i="11"/>
  <c r="AS728" i="11"/>
  <c r="C728" i="11"/>
  <c r="E727" i="11"/>
  <c r="AT725" i="11"/>
  <c r="AB724" i="11"/>
  <c r="N723" i="11"/>
  <c r="AV738" i="11"/>
  <c r="P738" i="11"/>
  <c r="AH737" i="11"/>
  <c r="AZ736" i="11"/>
  <c r="T736" i="11"/>
  <c r="AL735" i="11"/>
  <c r="F735" i="11"/>
  <c r="X734" i="11"/>
  <c r="AP733" i="11"/>
  <c r="J733" i="11"/>
  <c r="AB732" i="11"/>
  <c r="AT731" i="11"/>
  <c r="N731" i="11"/>
  <c r="AF730" i="11"/>
  <c r="AX729" i="11"/>
  <c r="AM728" i="11"/>
  <c r="C727" i="11"/>
  <c r="I725" i="11"/>
  <c r="AZ772" i="11"/>
  <c r="AJ772" i="11"/>
  <c r="T772" i="11"/>
  <c r="D772" i="11"/>
  <c r="AL771" i="11"/>
  <c r="V771" i="11"/>
  <c r="F771" i="11"/>
  <c r="AN770" i="11"/>
  <c r="X770" i="11"/>
  <c r="H770" i="11"/>
  <c r="AP769" i="11"/>
  <c r="Z769" i="11"/>
  <c r="J769" i="11"/>
  <c r="AR768" i="11"/>
  <c r="AB768" i="11"/>
  <c r="L768" i="11"/>
  <c r="AT767" i="11"/>
  <c r="AD767" i="11"/>
  <c r="N767" i="11"/>
  <c r="AV766" i="11"/>
  <c r="AF766" i="11"/>
  <c r="P766" i="11"/>
  <c r="AX765" i="11"/>
  <c r="AH765" i="11"/>
  <c r="R765" i="11"/>
  <c r="AZ764" i="11"/>
  <c r="AB764" i="11"/>
  <c r="H764" i="11"/>
  <c r="AL763" i="11"/>
  <c r="N763" i="11"/>
  <c r="AR762" i="11"/>
  <c r="X762" i="11"/>
  <c r="AX761" i="11"/>
  <c r="AD761" i="11"/>
  <c r="J761" i="11"/>
  <c r="AJ760" i="11"/>
  <c r="P760" i="11"/>
  <c r="AT759" i="11"/>
  <c r="V759" i="11"/>
  <c r="AZ758" i="11"/>
  <c r="AF758" i="11"/>
  <c r="H758" i="11"/>
  <c r="AL757" i="11"/>
  <c r="R757" i="11"/>
  <c r="AR756" i="11"/>
  <c r="X756" i="11"/>
  <c r="D756" i="11"/>
  <c r="AD755" i="11"/>
  <c r="J755" i="11"/>
  <c r="AN754" i="11"/>
  <c r="P754" i="11"/>
  <c r="AT753" i="11"/>
  <c r="Z753" i="11"/>
  <c r="AZ752" i="11"/>
  <c r="AF752" i="11"/>
  <c r="L752" i="11"/>
  <c r="AL751" i="11"/>
  <c r="N751" i="11"/>
  <c r="AN750" i="11"/>
  <c r="H750" i="11"/>
  <c r="AD749" i="11"/>
  <c r="AZ748" i="11"/>
  <c r="T748" i="11"/>
  <c r="AT747" i="11"/>
  <c r="R747" i="11"/>
  <c r="AJ746" i="11"/>
  <c r="H746" i="11"/>
  <c r="AH745" i="11"/>
  <c r="AZ744" i="11"/>
  <c r="X744" i="11"/>
  <c r="AT743" i="11"/>
  <c r="N743" i="11"/>
  <c r="AN742" i="11"/>
  <c r="L742" i="11"/>
  <c r="F741" i="11"/>
  <c r="AX739" i="11"/>
  <c r="AZ738" i="11"/>
  <c r="AL737" i="11"/>
  <c r="AF736" i="11"/>
  <c r="Z735" i="11"/>
  <c r="L734" i="11"/>
  <c r="N733" i="11"/>
  <c r="H732" i="11"/>
  <c r="AR730" i="11"/>
  <c r="AK729" i="11"/>
  <c r="N727" i="11"/>
  <c r="AW741" i="11"/>
  <c r="U741" i="11"/>
  <c r="AQ740" i="11"/>
  <c r="K740" i="11"/>
  <c r="AK739" i="11"/>
  <c r="I739" i="11"/>
  <c r="AA738" i="11"/>
  <c r="AW737" i="11"/>
  <c r="Y737" i="11"/>
  <c r="AQ736" i="11"/>
  <c r="O736" i="11"/>
  <c r="AK735" i="11"/>
  <c r="E735" i="11"/>
  <c r="AE734" i="11"/>
  <c r="C734" i="11"/>
  <c r="U733" i="11"/>
  <c r="AQ732" i="11"/>
  <c r="S732" i="11"/>
  <c r="AK731" i="11"/>
  <c r="I731" i="11"/>
  <c r="AE730" i="11"/>
  <c r="AW729" i="11"/>
  <c r="S729" i="11"/>
  <c r="AF728" i="11"/>
  <c r="AM727" i="11"/>
  <c r="AZ726" i="11"/>
  <c r="T726" i="11"/>
  <c r="V725" i="11"/>
  <c r="P724" i="11"/>
  <c r="J723" i="11"/>
  <c r="AO728" i="11"/>
  <c r="I728" i="11"/>
  <c r="V727" i="11"/>
  <c r="AC726" i="11"/>
  <c r="AP725" i="11"/>
  <c r="AU724" i="11"/>
  <c r="AG723" i="11"/>
  <c r="AQ741" i="11"/>
  <c r="O741" i="11"/>
  <c r="AG740" i="11"/>
  <c r="I740" i="11"/>
  <c r="AE739" i="11"/>
  <c r="AW738" i="11"/>
  <c r="U738" i="11"/>
  <c r="AU737" i="11"/>
  <c r="O737" i="11"/>
  <c r="AK736" i="11"/>
  <c r="I736" i="11"/>
  <c r="AA735" i="11"/>
  <c r="C735" i="11"/>
  <c r="Y734" i="11"/>
  <c r="AQ733" i="11"/>
  <c r="O733" i="11"/>
  <c r="AO732" i="11"/>
  <c r="I732" i="11"/>
  <c r="AE731" i="11"/>
  <c r="C731" i="11"/>
  <c r="U730" i="11"/>
  <c r="AU729" i="11"/>
  <c r="K729" i="11"/>
  <c r="S728" i="11"/>
  <c r="AE727" i="11"/>
  <c r="AW726" i="11"/>
  <c r="G726" i="11"/>
  <c r="J725" i="11"/>
  <c r="D724" i="11"/>
  <c r="AV764" i="11"/>
  <c r="AF764" i="11"/>
  <c r="P764" i="11"/>
  <c r="AX763" i="11"/>
  <c r="AH763" i="11"/>
  <c r="R763" i="11"/>
  <c r="AZ762" i="11"/>
  <c r="AJ762" i="11"/>
  <c r="T762" i="11"/>
  <c r="D762" i="11"/>
  <c r="AL761" i="11"/>
  <c r="V761" i="11"/>
  <c r="F761" i="11"/>
  <c r="AN760" i="11"/>
  <c r="X760" i="11"/>
  <c r="H760" i="11"/>
  <c r="AP759" i="11"/>
  <c r="Z759" i="11"/>
  <c r="J759" i="11"/>
  <c r="AR758" i="11"/>
  <c r="AB758" i="11"/>
  <c r="L758" i="11"/>
  <c r="AT757" i="11"/>
  <c r="AD757" i="11"/>
  <c r="N757" i="11"/>
  <c r="AV756" i="11"/>
  <c r="AF756" i="11"/>
  <c r="P756" i="11"/>
  <c r="AX755" i="11"/>
  <c r="AH755" i="11"/>
  <c r="R755" i="11"/>
  <c r="AZ754" i="11"/>
  <c r="AJ754" i="11"/>
  <c r="T754" i="11"/>
  <c r="D754" i="11"/>
  <c r="AL753" i="11"/>
  <c r="V753" i="11"/>
  <c r="F753" i="11"/>
  <c r="AN752" i="11"/>
  <c r="X752" i="11"/>
  <c r="H752" i="11"/>
  <c r="AP751" i="11"/>
  <c r="Z751" i="11"/>
  <c r="F751" i="11"/>
  <c r="AF750" i="11"/>
  <c r="L750" i="11"/>
  <c r="AP749" i="11"/>
  <c r="R749" i="11"/>
  <c r="AV748" i="11"/>
  <c r="AB748" i="11"/>
  <c r="D748" i="11"/>
  <c r="AH747" i="11"/>
  <c r="N747" i="11"/>
  <c r="AN746" i="11"/>
  <c r="T746" i="11"/>
  <c r="AX745" i="11"/>
  <c r="Z745" i="11"/>
  <c r="F745" i="11"/>
  <c r="AJ744" i="11"/>
  <c r="L744" i="11"/>
  <c r="AP743" i="11"/>
  <c r="V743" i="11"/>
  <c r="AV742" i="11"/>
  <c r="AB742" i="11"/>
  <c r="H742" i="11"/>
  <c r="N741" i="11"/>
  <c r="X740" i="11"/>
  <c r="AH739" i="11"/>
  <c r="AJ738" i="11"/>
  <c r="AT737" i="11"/>
  <c r="F737" i="11"/>
  <c r="H736" i="11"/>
  <c r="R735" i="11"/>
  <c r="AB734" i="11"/>
  <c r="AD733" i="11"/>
  <c r="AN732" i="11"/>
  <c r="AX731" i="11"/>
  <c r="AZ730" i="11"/>
  <c r="L730" i="11"/>
  <c r="AW728" i="11"/>
  <c r="U726" i="11"/>
  <c r="AC723" i="11"/>
  <c r="AG741" i="11"/>
  <c r="I741" i="11"/>
  <c r="AM740" i="11"/>
  <c r="S740" i="11"/>
  <c r="AS739" i="11"/>
  <c r="Y739" i="11"/>
  <c r="E739" i="11"/>
  <c r="AE738" i="11"/>
  <c r="K738" i="11"/>
  <c r="AO737" i="11"/>
  <c r="Q737" i="11"/>
  <c r="AU736" i="11"/>
  <c r="AA736" i="11"/>
  <c r="C736" i="11"/>
  <c r="AG735" i="11"/>
  <c r="M735" i="11"/>
  <c r="AM734" i="11"/>
  <c r="S734" i="11"/>
  <c r="AW733" i="11"/>
  <c r="Y733" i="11"/>
  <c r="E733" i="11"/>
  <c r="AI732" i="11"/>
  <c r="K732" i="11"/>
  <c r="AO731" i="11"/>
  <c r="U731" i="11"/>
  <c r="AU730" i="11"/>
  <c r="AA730" i="11"/>
  <c r="G730" i="11"/>
  <c r="AD729" i="11"/>
  <c r="C729" i="11"/>
  <c r="AA728" i="11"/>
  <c r="AS727" i="11"/>
  <c r="R727" i="11"/>
  <c r="AO726" i="11"/>
  <c r="I726" i="11"/>
  <c r="AD725" i="11"/>
  <c r="AN724" i="11"/>
  <c r="AP723" i="11"/>
  <c r="AC729" i="11"/>
  <c r="AZ728" i="11"/>
  <c r="T728" i="11"/>
  <c r="AQ727" i="11"/>
  <c r="Q727" i="11"/>
  <c r="AI726" i="11"/>
  <c r="H726" i="11"/>
  <c r="AC725" i="11"/>
  <c r="AE724" i="11"/>
  <c r="AO723" i="11"/>
  <c r="E742" i="11"/>
  <c r="AE741" i="11"/>
  <c r="K741" i="11"/>
  <c r="AO740" i="11"/>
  <c r="Q740" i="11"/>
  <c r="AU739" i="11"/>
  <c r="AA739" i="11"/>
  <c r="C739" i="11"/>
  <c r="AG738" i="11"/>
  <c r="M738" i="11"/>
  <c r="AM737" i="11"/>
  <c r="S737" i="11"/>
  <c r="AW736" i="11"/>
  <c r="Y736" i="11"/>
  <c r="E736" i="11"/>
  <c r="AI735" i="11"/>
  <c r="K735" i="11"/>
  <c r="AO734" i="11"/>
  <c r="U734" i="11"/>
  <c r="AU733" i="11"/>
  <c r="AA733" i="11"/>
  <c r="G733" i="11"/>
  <c r="AG732" i="11"/>
  <c r="M732" i="11"/>
  <c r="AQ731" i="11"/>
  <c r="S731" i="11"/>
  <c r="AW730" i="11"/>
  <c r="AC730" i="11"/>
  <c r="E730" i="11"/>
  <c r="AG729" i="11"/>
  <c r="F729" i="11"/>
  <c r="X728" i="11"/>
  <c r="AU727" i="11"/>
  <c r="U727" i="11"/>
  <c r="AM726" i="11"/>
  <c r="L726" i="11"/>
  <c r="AH725" i="11"/>
  <c r="AJ724" i="11"/>
  <c r="AT723" i="11"/>
  <c r="F723" i="11"/>
  <c r="R751" i="11"/>
  <c r="AZ750" i="11"/>
  <c r="AJ750" i="11"/>
  <c r="T750" i="11"/>
  <c r="D750" i="11"/>
  <c r="AL749" i="11"/>
  <c r="V749" i="11"/>
  <c r="F749" i="11"/>
  <c r="AN748" i="11"/>
  <c r="X748" i="11"/>
  <c r="H748" i="11"/>
  <c r="AP747" i="11"/>
  <c r="Z747" i="11"/>
  <c r="J747" i="11"/>
  <c r="AR746" i="11"/>
  <c r="AB746" i="11"/>
  <c r="L746" i="11"/>
  <c r="AT745" i="11"/>
  <c r="AD745" i="11"/>
  <c r="N745" i="11"/>
  <c r="AV744" i="11"/>
  <c r="AF744" i="11"/>
  <c r="P744" i="11"/>
  <c r="AX743" i="11"/>
  <c r="AH743" i="11"/>
  <c r="R743" i="11"/>
  <c r="AZ742" i="11"/>
  <c r="AJ742" i="11"/>
  <c r="T742" i="11"/>
  <c r="C742" i="11"/>
  <c r="V741" i="11"/>
  <c r="AN740" i="11"/>
  <c r="H740" i="11"/>
  <c r="Z739" i="11"/>
  <c r="AR738" i="11"/>
  <c r="L738" i="11"/>
  <c r="AD737" i="11"/>
  <c r="AV736" i="11"/>
  <c r="P736" i="11"/>
  <c r="AH735" i="11"/>
  <c r="AZ734" i="11"/>
  <c r="T734" i="11"/>
  <c r="AL733" i="11"/>
  <c r="F733" i="11"/>
  <c r="X732" i="11"/>
  <c r="AP731" i="11"/>
  <c r="J731" i="11"/>
  <c r="AB730" i="11"/>
  <c r="AT729" i="11"/>
  <c r="AB728" i="11"/>
  <c r="AQ726" i="11"/>
  <c r="AQ724" i="11"/>
  <c r="AS741" i="11"/>
  <c r="AC741" i="11"/>
  <c r="M741" i="11"/>
  <c r="AU740" i="11"/>
  <c r="AE740" i="11"/>
  <c r="O740" i="11"/>
  <c r="AW739" i="11"/>
  <c r="AG739" i="11"/>
  <c r="Q739" i="11"/>
  <c r="AY738" i="11"/>
  <c r="AI738" i="11"/>
  <c r="S738" i="11"/>
  <c r="C738" i="11"/>
  <c r="AK737" i="11"/>
  <c r="U737" i="11"/>
  <c r="E737" i="11"/>
  <c r="AM736" i="11"/>
  <c r="W736" i="11"/>
  <c r="G736" i="11"/>
  <c r="AO735" i="11"/>
  <c r="Y735" i="11"/>
  <c r="I735" i="11"/>
  <c r="AQ734" i="11"/>
  <c r="AA734" i="11"/>
  <c r="K734" i="11"/>
  <c r="AS733" i="11"/>
  <c r="AC733" i="11"/>
  <c r="M733" i="11"/>
  <c r="AU732" i="11"/>
  <c r="AE732" i="11"/>
  <c r="O732" i="11"/>
  <c r="AW731" i="11"/>
  <c r="AG731" i="11"/>
  <c r="Q731" i="11"/>
  <c r="AY730" i="11"/>
  <c r="AI730" i="11"/>
  <c r="S730" i="11"/>
  <c r="C730" i="11"/>
  <c r="AI729" i="11"/>
  <c r="N729" i="11"/>
  <c r="AQ728" i="11"/>
  <c r="U728" i="11"/>
  <c r="AX727" i="11"/>
  <c r="AC727" i="11"/>
  <c r="G727" i="11"/>
  <c r="AJ726" i="11"/>
  <c r="O726" i="11"/>
  <c r="AQ725" i="11"/>
  <c r="N725" i="11"/>
  <c r="AF724" i="11"/>
  <c r="AX723" i="11"/>
  <c r="R723" i="11"/>
  <c r="R729" i="11"/>
  <c r="AU728" i="11"/>
  <c r="Y728" i="11"/>
  <c r="D728" i="11"/>
  <c r="AG727" i="11"/>
  <c r="K727" i="11"/>
  <c r="AN726" i="11"/>
  <c r="S726" i="11"/>
  <c r="AU725" i="11"/>
  <c r="U725" i="11"/>
  <c r="AM724" i="11"/>
  <c r="G724" i="11"/>
  <c r="Y723" i="11"/>
  <c r="AY741" i="11"/>
  <c r="AI741" i="11"/>
  <c r="S741" i="11"/>
  <c r="C741" i="11"/>
  <c r="AK740" i="11"/>
  <c r="U740" i="11"/>
  <c r="E740" i="11"/>
  <c r="AM739" i="11"/>
  <c r="W739" i="11"/>
  <c r="G739" i="11"/>
  <c r="AO738" i="11"/>
  <c r="Y738" i="11"/>
  <c r="I738" i="11"/>
  <c r="AQ737" i="11"/>
  <c r="AA737" i="11"/>
  <c r="K737" i="11"/>
  <c r="AS736" i="11"/>
  <c r="AC736" i="11"/>
  <c r="M736" i="11"/>
  <c r="AU735" i="11"/>
  <c r="AE735" i="11"/>
  <c r="O735" i="11"/>
  <c r="AW734" i="11"/>
  <c r="AG734" i="11"/>
  <c r="Q734" i="11"/>
  <c r="AY733" i="11"/>
  <c r="AI733" i="11"/>
  <c r="S733" i="11"/>
  <c r="C733" i="11"/>
  <c r="AK732" i="11"/>
  <c r="U732" i="11"/>
  <c r="E732" i="11"/>
  <c r="AM731" i="11"/>
  <c r="W731" i="11"/>
  <c r="G731" i="11"/>
  <c r="AO730" i="11"/>
  <c r="Y730" i="11"/>
  <c r="I730" i="11"/>
  <c r="AQ729" i="11"/>
  <c r="V729" i="11"/>
  <c r="AY728" i="11"/>
  <c r="AC728" i="11"/>
  <c r="H728" i="11"/>
  <c r="AK727" i="11"/>
  <c r="O727" i="11"/>
  <c r="AR726" i="11"/>
  <c r="W726" i="11"/>
  <c r="AY725" i="11"/>
  <c r="Z725" i="11"/>
  <c r="AR724" i="11"/>
  <c r="L724" i="11"/>
  <c r="AD723" i="11"/>
  <c r="AF663" i="11"/>
  <c r="AF75" i="11" s="1"/>
  <c r="AF83" i="11" s="1"/>
  <c r="S663" i="11"/>
  <c r="S75" i="11" s="1"/>
  <c r="S83" i="11" s="1"/>
  <c r="AR663" i="11"/>
  <c r="AR75" i="11" s="1"/>
  <c r="AR83" i="11" s="1"/>
  <c r="T663" i="11"/>
  <c r="T75" i="11" s="1"/>
  <c r="T83" i="11" s="1"/>
  <c r="AD663" i="11"/>
  <c r="AD75" i="11" s="1"/>
  <c r="AD83" i="11" s="1"/>
  <c r="AN663" i="11"/>
  <c r="AN75" i="11" s="1"/>
  <c r="AN83" i="11" s="1"/>
  <c r="M663" i="11"/>
  <c r="M75" i="11" s="1"/>
  <c r="M83" i="11" s="1"/>
  <c r="AE663" i="11"/>
  <c r="AE75" i="11" s="1"/>
  <c r="AE83" i="11" s="1"/>
  <c r="AO663" i="11"/>
  <c r="AO75" i="11" s="1"/>
  <c r="AO83" i="11" s="1"/>
  <c r="J663" i="11"/>
  <c r="J75" i="11" s="1"/>
  <c r="J83" i="11" s="1"/>
  <c r="AA663" i="11"/>
  <c r="AA75" i="11" s="1"/>
  <c r="AA83" i="11" s="1"/>
  <c r="AW663" i="11"/>
  <c r="AW75" i="11" s="1"/>
  <c r="AW83" i="11" s="1"/>
  <c r="AS663" i="11"/>
  <c r="AS75" i="11" s="1"/>
  <c r="AS83" i="11" s="1"/>
  <c r="Z663" i="11"/>
  <c r="Z75" i="11" s="1"/>
  <c r="Z83" i="11" s="1"/>
  <c r="AX663" i="11"/>
  <c r="AX75" i="11" s="1"/>
  <c r="AX83" i="11" s="1"/>
  <c r="AJ663" i="11"/>
  <c r="AJ75" i="11" s="1"/>
  <c r="AJ83" i="11" s="1"/>
  <c r="W663" i="11"/>
  <c r="W75" i="11" s="1"/>
  <c r="W83" i="11" s="1"/>
  <c r="P663" i="11"/>
  <c r="P75" i="11" s="1"/>
  <c r="P83" i="11" s="1"/>
  <c r="C663" i="11"/>
  <c r="C75" i="11" s="1"/>
  <c r="C83" i="11" s="1"/>
  <c r="AB663" i="11"/>
  <c r="AB75" i="11" s="1"/>
  <c r="AB83" i="11" s="1"/>
  <c r="O663" i="11"/>
  <c r="O75" i="11" s="1"/>
  <c r="O83" i="11" s="1"/>
  <c r="E663" i="11"/>
  <c r="E75" i="11" s="1"/>
  <c r="E83" i="11" s="1"/>
  <c r="X663" i="11"/>
  <c r="X75" i="11" s="1"/>
  <c r="X83" i="11" s="1"/>
  <c r="K663" i="11"/>
  <c r="K75" i="11" s="1"/>
  <c r="K83" i="11" s="1"/>
  <c r="AC663" i="11"/>
  <c r="AC75" i="11" s="1"/>
  <c r="AC83" i="11" s="1"/>
  <c r="AH663" i="11"/>
  <c r="AH75" i="11" s="1"/>
  <c r="AH83" i="11" s="1"/>
  <c r="D663" i="11"/>
  <c r="D75" i="11" s="1"/>
  <c r="D83" i="11" s="1"/>
  <c r="G663" i="11"/>
  <c r="G75" i="11" s="1"/>
  <c r="G83" i="11" s="1"/>
  <c r="AY663" i="11"/>
  <c r="AY75" i="11" s="1"/>
  <c r="AY83" i="11" s="1"/>
  <c r="AL663" i="11"/>
  <c r="AL75" i="11" s="1"/>
  <c r="AL83" i="11" s="1"/>
  <c r="L663" i="11"/>
  <c r="L75" i="11" s="1"/>
  <c r="L83" i="11" s="1"/>
  <c r="N663" i="11"/>
  <c r="N75" i="11" s="1"/>
  <c r="N83" i="11" s="1"/>
  <c r="H663" i="11"/>
  <c r="H75" i="11" s="1"/>
  <c r="H83" i="11" s="1"/>
  <c r="V663" i="11"/>
  <c r="V75" i="11" s="1"/>
  <c r="V83" i="11" s="1"/>
  <c r="AP663" i="11"/>
  <c r="AP75" i="11" s="1"/>
  <c r="AP83" i="11" s="1"/>
  <c r="AK663" i="11"/>
  <c r="AK75" i="11" s="1"/>
  <c r="AK83" i="11" s="1"/>
  <c r="R663" i="11"/>
  <c r="R75" i="11" s="1"/>
  <c r="R83" i="11" s="1"/>
  <c r="Y663" i="11"/>
  <c r="Y75" i="11" s="1"/>
  <c r="Y83" i="11" s="1"/>
  <c r="AV663" i="11"/>
  <c r="AV75" i="11" s="1"/>
  <c r="AV83" i="11" s="1"/>
  <c r="AI663" i="11"/>
  <c r="AI75" i="11" s="1"/>
  <c r="AI83" i="11" s="1"/>
  <c r="AG663" i="11"/>
  <c r="AG75" i="11" s="1"/>
  <c r="AG83" i="11" s="1"/>
  <c r="AU663" i="11"/>
  <c r="AU75" i="11" s="1"/>
  <c r="AU83" i="11" s="1"/>
  <c r="AT663" i="11"/>
  <c r="AT75" i="11" s="1"/>
  <c r="AT83" i="11" s="1"/>
  <c r="I663" i="11"/>
  <c r="I75" i="11" s="1"/>
  <c r="I83" i="11" s="1"/>
  <c r="AZ663" i="11"/>
  <c r="AZ75" i="11" s="1"/>
  <c r="AZ83" i="11" s="1"/>
  <c r="AM663" i="11"/>
  <c r="AM75" i="11" s="1"/>
  <c r="AM83" i="11" s="1"/>
  <c r="AQ663" i="11"/>
  <c r="AQ75" i="11" s="1"/>
  <c r="AQ83" i="11" s="1"/>
  <c r="Q663" i="11"/>
  <c r="Q75" i="11" s="1"/>
  <c r="Q83" i="11" s="1"/>
  <c r="U663" i="11"/>
  <c r="U75" i="11" s="1"/>
  <c r="U83" i="11" s="1"/>
  <c r="F663" i="11"/>
  <c r="F75" i="11" s="1"/>
  <c r="F83" i="11" s="1"/>
  <c r="F668" i="11"/>
  <c r="AD668" i="11"/>
  <c r="AX668" i="11"/>
  <c r="T669" i="11"/>
  <c r="AR669" i="11"/>
  <c r="N670" i="11"/>
  <c r="AH670" i="11"/>
  <c r="H671" i="11"/>
  <c r="Y671" i="11"/>
  <c r="AF671" i="11"/>
  <c r="AN671" i="11"/>
  <c r="AT671" i="11"/>
  <c r="C672" i="11"/>
  <c r="K672" i="11"/>
  <c r="R672" i="11"/>
  <c r="X672" i="11"/>
  <c r="AF672" i="11"/>
  <c r="AM672" i="11"/>
  <c r="AT672" i="11"/>
  <c r="D673" i="11"/>
  <c r="J673" i="11"/>
  <c r="Q673" i="11"/>
  <c r="Y673" i="11"/>
  <c r="AF673" i="11"/>
  <c r="AL673" i="11"/>
  <c r="AT673" i="11"/>
  <c r="C674" i="11"/>
  <c r="J674" i="11"/>
  <c r="R674" i="11"/>
  <c r="X674" i="11"/>
  <c r="AE674" i="11"/>
  <c r="AM674" i="11"/>
  <c r="AS674" i="11"/>
  <c r="AX674" i="11"/>
  <c r="F675" i="11"/>
  <c r="K675" i="11"/>
  <c r="P675" i="11"/>
  <c r="V675" i="11"/>
  <c r="AA675" i="11"/>
  <c r="AF675" i="11"/>
  <c r="AL675" i="11"/>
  <c r="AQ675" i="11"/>
  <c r="AV675" i="11"/>
  <c r="D676" i="11"/>
  <c r="I676" i="11"/>
  <c r="N676" i="11"/>
  <c r="T676" i="11"/>
  <c r="Y676" i="11"/>
  <c r="AD676" i="11"/>
  <c r="AJ676" i="11"/>
  <c r="AO676" i="11"/>
  <c r="AT676" i="11"/>
  <c r="AZ676" i="11"/>
  <c r="G677" i="11"/>
  <c r="L677" i="11"/>
  <c r="R677" i="11"/>
  <c r="R668" i="11"/>
  <c r="AL668" i="11"/>
  <c r="L669" i="11"/>
  <c r="AF669" i="11"/>
  <c r="AZ669" i="11"/>
  <c r="Z670" i="11"/>
  <c r="AT670" i="11"/>
  <c r="P671" i="11"/>
  <c r="AC671" i="11"/>
  <c r="AJ671" i="11"/>
  <c r="AP671" i="11"/>
  <c r="AX671" i="11"/>
  <c r="G672" i="11"/>
  <c r="N672" i="11"/>
  <c r="V672" i="11"/>
  <c r="AB672" i="11"/>
  <c r="AI672" i="11"/>
  <c r="AQ672" i="11"/>
  <c r="AX672" i="11"/>
  <c r="F673" i="11"/>
  <c r="N673" i="11"/>
  <c r="U673" i="11"/>
  <c r="AB673" i="11"/>
  <c r="AJ673" i="11"/>
  <c r="AP673" i="11"/>
  <c r="AW673" i="11"/>
  <c r="G674" i="11"/>
  <c r="N674" i="11"/>
  <c r="T674" i="11"/>
  <c r="AB674" i="11"/>
  <c r="AI674" i="11"/>
  <c r="AP674" i="11"/>
  <c r="AV674" i="11"/>
  <c r="C675" i="11"/>
  <c r="H675" i="11"/>
  <c r="N675" i="11"/>
  <c r="S675" i="11"/>
  <c r="X675" i="11"/>
  <c r="AD675" i="11"/>
  <c r="AI675" i="11"/>
  <c r="AN675" i="11"/>
  <c r="AT675" i="11"/>
  <c r="AY675" i="11"/>
  <c r="F676" i="11"/>
  <c r="L676" i="11"/>
  <c r="Q676" i="11"/>
  <c r="V676" i="11"/>
  <c r="AB676" i="11"/>
  <c r="AG676" i="11"/>
  <c r="AL676" i="11"/>
  <c r="AR676" i="11"/>
  <c r="AW676" i="11"/>
  <c r="D677" i="11"/>
  <c r="J677" i="11"/>
  <c r="O677" i="11"/>
  <c r="T677" i="11"/>
  <c r="Z677" i="11"/>
  <c r="AE677" i="11"/>
  <c r="AJ677" i="11"/>
  <c r="AP677" i="11"/>
  <c r="AU677" i="11"/>
  <c r="AZ677" i="11"/>
  <c r="H678" i="11"/>
  <c r="M678" i="11"/>
  <c r="Q678" i="11"/>
  <c r="U678" i="11"/>
  <c r="Y678" i="11"/>
  <c r="AC678" i="11"/>
  <c r="AG678" i="11"/>
  <c r="AK678" i="11"/>
  <c r="AO678" i="11"/>
  <c r="AS678" i="11"/>
  <c r="AW678" i="11"/>
  <c r="C679" i="11"/>
  <c r="G679" i="11"/>
  <c r="K679" i="11"/>
  <c r="O679" i="11"/>
  <c r="S679" i="11"/>
  <c r="W679" i="11"/>
  <c r="AA679" i="11"/>
  <c r="AE679" i="11"/>
  <c r="AI679" i="11"/>
  <c r="AM679" i="11"/>
  <c r="AQ679" i="11"/>
  <c r="AU679" i="11"/>
  <c r="AY679" i="11"/>
  <c r="E680" i="11"/>
  <c r="I680" i="11"/>
  <c r="M680" i="11"/>
  <c r="Q680" i="11"/>
  <c r="U680" i="11"/>
  <c r="Y680" i="11"/>
  <c r="AC680" i="11"/>
  <c r="AG680" i="11"/>
  <c r="AK680" i="11"/>
  <c r="AO680" i="11"/>
  <c r="AS680" i="11"/>
  <c r="AW680" i="11"/>
  <c r="C681" i="11"/>
  <c r="G681" i="11"/>
  <c r="K681" i="11"/>
  <c r="O681" i="11"/>
  <c r="S681" i="11"/>
  <c r="W681" i="11"/>
  <c r="AA681" i="11"/>
  <c r="AE681" i="11"/>
  <c r="AI681" i="11"/>
  <c r="AM681" i="11"/>
  <c r="AQ681" i="11"/>
  <c r="AU681" i="11"/>
  <c r="AY681" i="11"/>
  <c r="E682" i="11"/>
  <c r="I682" i="11"/>
  <c r="M682" i="11"/>
  <c r="Q682" i="11"/>
  <c r="U682" i="11"/>
  <c r="Y682" i="11"/>
  <c r="AC682" i="11"/>
  <c r="AG682" i="11"/>
  <c r="AK682" i="11"/>
  <c r="AO682" i="11"/>
  <c r="AS682" i="11"/>
  <c r="AW682" i="11"/>
  <c r="C683" i="11"/>
  <c r="G683" i="11"/>
  <c r="K683" i="11"/>
  <c r="O683" i="11"/>
  <c r="S683" i="11"/>
  <c r="W683" i="11"/>
  <c r="AA683" i="11"/>
  <c r="AE683" i="11"/>
  <c r="AI683" i="11"/>
  <c r="AM683" i="11"/>
  <c r="AQ683" i="11"/>
  <c r="AU683" i="11"/>
  <c r="AY683" i="11"/>
  <c r="E684" i="11"/>
  <c r="I684" i="11"/>
  <c r="M684" i="11"/>
  <c r="Q684" i="11"/>
  <c r="U684" i="11"/>
  <c r="Y684" i="11"/>
  <c r="AC684" i="11"/>
  <c r="AG684" i="11"/>
  <c r="AK684" i="11"/>
  <c r="AO684" i="11"/>
  <c r="AS684" i="11"/>
  <c r="AW684" i="11"/>
  <c r="C685" i="11"/>
  <c r="G685" i="11"/>
  <c r="K685" i="11"/>
  <c r="O685" i="11"/>
  <c r="S685" i="11"/>
  <c r="W685" i="11"/>
  <c r="AA685" i="11"/>
  <c r="AE685" i="11"/>
  <c r="AI685" i="11"/>
  <c r="AM685" i="11"/>
  <c r="AQ685" i="11"/>
  <c r="AU685" i="11"/>
  <c r="AY685" i="11"/>
  <c r="E686" i="11"/>
  <c r="I686" i="11"/>
  <c r="M686" i="11"/>
  <c r="Q686" i="11"/>
  <c r="U686" i="11"/>
  <c r="Y686" i="11"/>
  <c r="AC686" i="11"/>
  <c r="AG686" i="11"/>
  <c r="AK686" i="11"/>
  <c r="AO686" i="11"/>
  <c r="V668" i="11"/>
  <c r="P669" i="11"/>
  <c r="J670" i="11"/>
  <c r="AX670" i="11"/>
  <c r="AD671" i="11"/>
  <c r="AS671" i="11"/>
  <c r="H672" i="11"/>
  <c r="W672" i="11"/>
  <c r="AL672" i="11"/>
  <c r="AY672" i="11"/>
  <c r="P673" i="11"/>
  <c r="AD673" i="11"/>
  <c r="AR673" i="11"/>
  <c r="H674" i="11"/>
  <c r="W674" i="11"/>
  <c r="AJ674" i="11"/>
  <c r="AW674" i="11"/>
  <c r="J675" i="11"/>
  <c r="T675" i="11"/>
  <c r="AE675" i="11"/>
  <c r="AP675" i="11"/>
  <c r="AZ675" i="11"/>
  <c r="M676" i="11"/>
  <c r="X676" i="11"/>
  <c r="AH676" i="11"/>
  <c r="AS676" i="11"/>
  <c r="F677" i="11"/>
  <c r="P677" i="11"/>
  <c r="X677" i="11"/>
  <c r="AF677" i="11"/>
  <c r="AM677" i="11"/>
  <c r="AT677" i="11"/>
  <c r="D678" i="11"/>
  <c r="J678" i="11"/>
  <c r="P678" i="11"/>
  <c r="V678" i="11"/>
  <c r="AA678" i="11"/>
  <c r="AF678" i="11"/>
  <c r="AL678" i="11"/>
  <c r="AQ678" i="11"/>
  <c r="AV678" i="11"/>
  <c r="D679" i="11"/>
  <c r="I679" i="11"/>
  <c r="N679" i="11"/>
  <c r="T679" i="11"/>
  <c r="Y679" i="11"/>
  <c r="AD679" i="11"/>
  <c r="AJ679" i="11"/>
  <c r="AO679" i="11"/>
  <c r="AT679" i="11"/>
  <c r="AZ679" i="11"/>
  <c r="G680" i="11"/>
  <c r="L680" i="11"/>
  <c r="R680" i="11"/>
  <c r="W680" i="11"/>
  <c r="AB680" i="11"/>
  <c r="AH680" i="11"/>
  <c r="AM680" i="11"/>
  <c r="AR680" i="11"/>
  <c r="AX680" i="11"/>
  <c r="E681" i="11"/>
  <c r="J681" i="11"/>
  <c r="P681" i="11"/>
  <c r="U681" i="11"/>
  <c r="Z681" i="11"/>
  <c r="AF681" i="11"/>
  <c r="AK681" i="11"/>
  <c r="AP681" i="11"/>
  <c r="AV681" i="11"/>
  <c r="C682" i="11"/>
  <c r="H682" i="11"/>
  <c r="N682" i="11"/>
  <c r="S682" i="11"/>
  <c r="X682" i="11"/>
  <c r="AD682" i="11"/>
  <c r="AI682" i="11"/>
  <c r="AN682" i="11"/>
  <c r="AT682" i="11"/>
  <c r="AY682" i="11"/>
  <c r="F683" i="11"/>
  <c r="L683" i="11"/>
  <c r="Q683" i="11"/>
  <c r="V683" i="11"/>
  <c r="AB683" i="11"/>
  <c r="AG683" i="11"/>
  <c r="AL683" i="11"/>
  <c r="AR683" i="11"/>
  <c r="AW683" i="11"/>
  <c r="D684" i="11"/>
  <c r="J684" i="11"/>
  <c r="O684" i="11"/>
  <c r="T684" i="11"/>
  <c r="Z684" i="11"/>
  <c r="AE684" i="11"/>
  <c r="AH668" i="11"/>
  <c r="AB669" i="11"/>
  <c r="R670" i="11"/>
  <c r="L671" i="11"/>
  <c r="AH671" i="11"/>
  <c r="AV671" i="11"/>
  <c r="L672" i="11"/>
  <c r="AA672" i="11"/>
  <c r="AN672" i="11"/>
  <c r="E673" i="11"/>
  <c r="T673" i="11"/>
  <c r="AG673" i="11"/>
  <c r="AV673" i="11"/>
  <c r="L674" i="11"/>
  <c r="Z674" i="11"/>
  <c r="AN674" i="11"/>
  <c r="AZ674" i="11"/>
  <c r="L675" i="11"/>
  <c r="W675" i="11"/>
  <c r="AH675" i="11"/>
  <c r="AR675" i="11"/>
  <c r="E676" i="11"/>
  <c r="P676" i="11"/>
  <c r="Z676" i="11"/>
  <c r="AK676" i="11"/>
  <c r="AV676" i="11"/>
  <c r="H677" i="11"/>
  <c r="S677" i="11"/>
  <c r="AA677" i="11"/>
  <c r="AH677" i="11"/>
  <c r="AN677" i="11"/>
  <c r="AV677" i="11"/>
  <c r="E678" i="11"/>
  <c r="L678" i="11"/>
  <c r="R678" i="11"/>
  <c r="W678" i="11"/>
  <c r="AB678" i="11"/>
  <c r="AH678" i="11"/>
  <c r="AM678" i="11"/>
  <c r="AR678" i="11"/>
  <c r="AX678" i="11"/>
  <c r="E679" i="11"/>
  <c r="J679" i="11"/>
  <c r="P679" i="11"/>
  <c r="U679" i="11"/>
  <c r="Z679" i="11"/>
  <c r="AF679" i="11"/>
  <c r="AK679" i="11"/>
  <c r="AP679" i="11"/>
  <c r="AV679" i="11"/>
  <c r="C680" i="11"/>
  <c r="H680" i="11"/>
  <c r="N680" i="11"/>
  <c r="S680" i="11"/>
  <c r="X680" i="11"/>
  <c r="AD680" i="11"/>
  <c r="AI680" i="11"/>
  <c r="AN680" i="11"/>
  <c r="AT680" i="11"/>
  <c r="AY680" i="11"/>
  <c r="F681" i="11"/>
  <c r="L681" i="11"/>
  <c r="Q681" i="11"/>
  <c r="V681" i="11"/>
  <c r="AB681" i="11"/>
  <c r="AG681" i="11"/>
  <c r="AL681" i="11"/>
  <c r="AR681" i="11"/>
  <c r="AW681" i="11"/>
  <c r="D682" i="11"/>
  <c r="J682" i="11"/>
  <c r="O682" i="11"/>
  <c r="T682" i="11"/>
  <c r="Z682" i="11"/>
  <c r="AE682" i="11"/>
  <c r="AJ682" i="11"/>
  <c r="AP682" i="11"/>
  <c r="AU682" i="11"/>
  <c r="AZ682" i="11"/>
  <c r="H683" i="11"/>
  <c r="M683" i="11"/>
  <c r="R683" i="11"/>
  <c r="X683" i="11"/>
  <c r="AC683" i="11"/>
  <c r="AH683" i="11"/>
  <c r="AN683" i="11"/>
  <c r="AS683" i="11"/>
  <c r="AX683" i="11"/>
  <c r="F684" i="11"/>
  <c r="K684" i="11"/>
  <c r="P684" i="11"/>
  <c r="V684" i="11"/>
  <c r="AA684" i="11"/>
  <c r="AF684" i="11"/>
  <c r="AL684" i="11"/>
  <c r="AQ684" i="11"/>
  <c r="AV684" i="11"/>
  <c r="D685" i="11"/>
  <c r="I685" i="11"/>
  <c r="N685" i="11"/>
  <c r="T685" i="11"/>
  <c r="Y685" i="11"/>
  <c r="AD685" i="11"/>
  <c r="AJ685" i="11"/>
  <c r="AO685" i="11"/>
  <c r="AT685" i="11"/>
  <c r="AZ685" i="11"/>
  <c r="G686" i="11"/>
  <c r="L686" i="11"/>
  <c r="R686" i="11"/>
  <c r="W686" i="11"/>
  <c r="AB686" i="11"/>
  <c r="AH686" i="11"/>
  <c r="AM686" i="11"/>
  <c r="AR686" i="11"/>
  <c r="AV686" i="11"/>
  <c r="AZ686" i="11"/>
  <c r="F687" i="11"/>
  <c r="J687" i="11"/>
  <c r="N687" i="11"/>
  <c r="R687" i="11"/>
  <c r="V687" i="11"/>
  <c r="Z687" i="11"/>
  <c r="AD687" i="11"/>
  <c r="AH687" i="11"/>
  <c r="AL687" i="11"/>
  <c r="AP687" i="11"/>
  <c r="AT687" i="11"/>
  <c r="AX687" i="11"/>
  <c r="D688" i="11"/>
  <c r="H688" i="11"/>
  <c r="L688" i="11"/>
  <c r="P688" i="11"/>
  <c r="T688" i="11"/>
  <c r="X688" i="11"/>
  <c r="AB688" i="11"/>
  <c r="AF688" i="11"/>
  <c r="AJ688" i="11"/>
  <c r="AN688" i="11"/>
  <c r="AR688" i="11"/>
  <c r="AV688" i="11"/>
  <c r="AZ688" i="11"/>
  <c r="F689" i="11"/>
  <c r="J689" i="11"/>
  <c r="N689" i="11"/>
  <c r="R689" i="11"/>
  <c r="V689" i="11"/>
  <c r="Z689" i="11"/>
  <c r="AD689" i="11"/>
  <c r="AH689" i="11"/>
  <c r="AL689" i="11"/>
  <c r="AP689" i="11"/>
  <c r="AT689" i="11"/>
  <c r="AX689" i="11"/>
  <c r="D690" i="11"/>
  <c r="H690" i="11"/>
  <c r="L690" i="11"/>
  <c r="P690" i="11"/>
  <c r="T690" i="11"/>
  <c r="X690" i="11"/>
  <c r="AB690" i="11"/>
  <c r="AF690" i="11"/>
  <c r="AJ690" i="11"/>
  <c r="AN690" i="11"/>
  <c r="AR690" i="11"/>
  <c r="AV690" i="11"/>
  <c r="AZ690" i="11"/>
  <c r="F691" i="11"/>
  <c r="J691" i="11"/>
  <c r="N691" i="11"/>
  <c r="R691" i="11"/>
  <c r="V691" i="11"/>
  <c r="Z691" i="11"/>
  <c r="AD691" i="11"/>
  <c r="AH691" i="11"/>
  <c r="AL691" i="11"/>
  <c r="AP691" i="11"/>
  <c r="AT691" i="11"/>
  <c r="AX691" i="11"/>
  <c r="D692" i="11"/>
  <c r="H692" i="11"/>
  <c r="L692" i="11"/>
  <c r="P692" i="11"/>
  <c r="T692" i="11"/>
  <c r="X692" i="11"/>
  <c r="AB692" i="11"/>
  <c r="AF692" i="11"/>
  <c r="AJ692" i="11"/>
  <c r="AN692" i="11"/>
  <c r="AR692" i="11"/>
  <c r="AV692" i="11"/>
  <c r="AZ692" i="11"/>
  <c r="F693" i="11"/>
  <c r="J693" i="11"/>
  <c r="N693" i="11"/>
  <c r="R693" i="11"/>
  <c r="V693" i="11"/>
  <c r="Z693" i="11"/>
  <c r="AD693" i="11"/>
  <c r="AH693" i="11"/>
  <c r="AL693" i="11"/>
  <c r="AP693" i="11"/>
  <c r="AT693" i="11"/>
  <c r="AX693" i="11"/>
  <c r="D694" i="11"/>
  <c r="H694" i="11"/>
  <c r="L694" i="11"/>
  <c r="P694" i="11"/>
  <c r="T694" i="11"/>
  <c r="X694" i="11"/>
  <c r="AB694" i="11"/>
  <c r="AF694" i="11"/>
  <c r="AJ694" i="11"/>
  <c r="AN694" i="11"/>
  <c r="AR694" i="11"/>
  <c r="AV694" i="11"/>
  <c r="AZ694" i="11"/>
  <c r="F695" i="11"/>
  <c r="J695" i="11"/>
  <c r="N695" i="11"/>
  <c r="R695" i="11"/>
  <c r="V695" i="11"/>
  <c r="Z695" i="11"/>
  <c r="AD695" i="11"/>
  <c r="AH695" i="11"/>
  <c r="AL695" i="11"/>
  <c r="AP695" i="11"/>
  <c r="AT695" i="11"/>
  <c r="AX695" i="11"/>
  <c r="D696" i="11"/>
  <c r="H696" i="11"/>
  <c r="L696" i="11"/>
  <c r="P696" i="11"/>
  <c r="T696" i="11"/>
  <c r="X696" i="11"/>
  <c r="AB696" i="11"/>
  <c r="AF696" i="11"/>
  <c r="AJ696" i="11"/>
  <c r="AN696" i="11"/>
  <c r="AR696" i="11"/>
  <c r="AV696" i="11"/>
  <c r="AZ696" i="11"/>
  <c r="F697" i="11"/>
  <c r="J697" i="11"/>
  <c r="N697" i="11"/>
  <c r="R697" i="11"/>
  <c r="V697" i="11"/>
  <c r="Z697" i="11"/>
  <c r="AD697" i="11"/>
  <c r="AH697" i="11"/>
  <c r="AL697" i="11"/>
  <c r="AP697" i="11"/>
  <c r="AT697" i="11"/>
  <c r="AX697" i="11"/>
  <c r="D698" i="11"/>
  <c r="H698" i="11"/>
  <c r="L698" i="11"/>
  <c r="P698" i="11"/>
  <c r="T698" i="11"/>
  <c r="X698" i="11"/>
  <c r="AB698" i="11"/>
  <c r="AF698" i="11"/>
  <c r="AJ698" i="11"/>
  <c r="AN698" i="11"/>
  <c r="AR698" i="11"/>
  <c r="AV698" i="11"/>
  <c r="AZ698" i="11"/>
  <c r="F699" i="11"/>
  <c r="J699" i="11"/>
  <c r="N699" i="11"/>
  <c r="R699" i="11"/>
  <c r="V699" i="11"/>
  <c r="Z699" i="11"/>
  <c r="AD699" i="11"/>
  <c r="AH699" i="11"/>
  <c r="AL699" i="11"/>
  <c r="AP699" i="11"/>
  <c r="AT699" i="11"/>
  <c r="AX699" i="11"/>
  <c r="D700" i="11"/>
  <c r="H700" i="11"/>
  <c r="L700" i="11"/>
  <c r="P700" i="11"/>
  <c r="T700" i="11"/>
  <c r="X700" i="11"/>
  <c r="AB700" i="11"/>
  <c r="AF700" i="11"/>
  <c r="AJ700" i="11"/>
  <c r="AN700" i="11"/>
  <c r="AR700" i="11"/>
  <c r="AV700" i="11"/>
  <c r="AZ700" i="11"/>
  <c r="F701" i="11"/>
  <c r="J701" i="11"/>
  <c r="N701" i="11"/>
  <c r="R701" i="11"/>
  <c r="V701" i="11"/>
  <c r="Z701" i="11"/>
  <c r="AD701" i="11"/>
  <c r="AH701" i="11"/>
  <c r="AL701" i="11"/>
  <c r="AP701" i="11"/>
  <c r="AT701" i="11"/>
  <c r="AX701" i="11"/>
  <c r="D702" i="11"/>
  <c r="H702" i="11"/>
  <c r="L702" i="11"/>
  <c r="P702" i="11"/>
  <c r="T702" i="11"/>
  <c r="X702" i="11"/>
  <c r="AB702" i="11"/>
  <c r="AF702" i="11"/>
  <c r="AJ702" i="11"/>
  <c r="AN702" i="11"/>
  <c r="AR702" i="11"/>
  <c r="AV702" i="11"/>
  <c r="AZ702" i="11"/>
  <c r="F703" i="11"/>
  <c r="J703" i="11"/>
  <c r="N703" i="11"/>
  <c r="D669" i="11"/>
  <c r="AP670" i="11"/>
  <c r="AO671" i="11"/>
  <c r="S672" i="11"/>
  <c r="AV672" i="11"/>
  <c r="Z673" i="11"/>
  <c r="D674" i="11"/>
  <c r="AH674" i="11"/>
  <c r="G675" i="11"/>
  <c r="AB675" i="11"/>
  <c r="AX675" i="11"/>
  <c r="U676" i="11"/>
  <c r="AP676" i="11"/>
  <c r="N677" i="11"/>
  <c r="AD677" i="11"/>
  <c r="AR677" i="11"/>
  <c r="I678" i="11"/>
  <c r="T678" i="11"/>
  <c r="AE678" i="11"/>
  <c r="AP678" i="11"/>
  <c r="AZ678" i="11"/>
  <c r="M679" i="11"/>
  <c r="X679" i="11"/>
  <c r="AH679" i="11"/>
  <c r="AS679" i="11"/>
  <c r="F680" i="11"/>
  <c r="P680" i="11"/>
  <c r="AA680" i="11"/>
  <c r="AL680" i="11"/>
  <c r="AV680" i="11"/>
  <c r="I681" i="11"/>
  <c r="T681" i="11"/>
  <c r="AD681" i="11"/>
  <c r="AO681" i="11"/>
  <c r="AZ681" i="11"/>
  <c r="L682" i="11"/>
  <c r="W682" i="11"/>
  <c r="AH682" i="11"/>
  <c r="AR682" i="11"/>
  <c r="E683" i="11"/>
  <c r="P683" i="11"/>
  <c r="Z683" i="11"/>
  <c r="AK683" i="11"/>
  <c r="AV683" i="11"/>
  <c r="H684" i="11"/>
  <c r="S684" i="11"/>
  <c r="AD684" i="11"/>
  <c r="AM684" i="11"/>
  <c r="AT684" i="11"/>
  <c r="AZ684" i="11"/>
  <c r="J685" i="11"/>
  <c r="Q685" i="11"/>
  <c r="X685" i="11"/>
  <c r="AF685" i="11"/>
  <c r="AL685" i="11"/>
  <c r="AS685" i="11"/>
  <c r="C686" i="11"/>
  <c r="J686" i="11"/>
  <c r="P686" i="11"/>
  <c r="X686" i="11"/>
  <c r="AE686" i="11"/>
  <c r="AL686" i="11"/>
  <c r="AS686" i="11"/>
  <c r="AX686" i="11"/>
  <c r="E687" i="11"/>
  <c r="K687" i="11"/>
  <c r="P687" i="11"/>
  <c r="U687" i="11"/>
  <c r="AA687" i="11"/>
  <c r="AF687" i="11"/>
  <c r="AK687" i="11"/>
  <c r="AQ687" i="11"/>
  <c r="AV687" i="11"/>
  <c r="C688" i="11"/>
  <c r="I688" i="11"/>
  <c r="N688" i="11"/>
  <c r="S688" i="11"/>
  <c r="Y688" i="11"/>
  <c r="AD688" i="11"/>
  <c r="AI688" i="11"/>
  <c r="AO688" i="11"/>
  <c r="AT688" i="11"/>
  <c r="AY688" i="11"/>
  <c r="G689" i="11"/>
  <c r="L689" i="11"/>
  <c r="Q689" i="11"/>
  <c r="W689" i="11"/>
  <c r="AB689" i="11"/>
  <c r="AG689" i="11"/>
  <c r="AM689" i="11"/>
  <c r="AR689" i="11"/>
  <c r="AW689" i="11"/>
  <c r="E690" i="11"/>
  <c r="J690" i="11"/>
  <c r="O690" i="11"/>
  <c r="U690" i="11"/>
  <c r="Z690" i="11"/>
  <c r="AE690" i="11"/>
  <c r="AK690" i="11"/>
  <c r="AP690" i="11"/>
  <c r="AU690" i="11"/>
  <c r="C691" i="11"/>
  <c r="H691" i="11"/>
  <c r="M691" i="11"/>
  <c r="S691" i="11"/>
  <c r="X691" i="11"/>
  <c r="AC691" i="11"/>
  <c r="AI691" i="11"/>
  <c r="AN691" i="11"/>
  <c r="AS691" i="11"/>
  <c r="AY691" i="11"/>
  <c r="F692" i="11"/>
  <c r="K692" i="11"/>
  <c r="Q692" i="11"/>
  <c r="V692" i="11"/>
  <c r="AA692" i="11"/>
  <c r="AG692" i="11"/>
  <c r="AL692" i="11"/>
  <c r="AQ692" i="11"/>
  <c r="AW692" i="11"/>
  <c r="D693" i="11"/>
  <c r="I693" i="11"/>
  <c r="O693" i="11"/>
  <c r="T693" i="11"/>
  <c r="Y693" i="11"/>
  <c r="AE693" i="11"/>
  <c r="AJ693" i="11"/>
  <c r="AO693" i="11"/>
  <c r="AU693" i="11"/>
  <c r="AZ693" i="11"/>
  <c r="G694" i="11"/>
  <c r="M694" i="11"/>
  <c r="R694" i="11"/>
  <c r="W694" i="11"/>
  <c r="AC694" i="11"/>
  <c r="AH694" i="11"/>
  <c r="AM694" i="11"/>
  <c r="AS694" i="11"/>
  <c r="AX694" i="11"/>
  <c r="E695" i="11"/>
  <c r="K695" i="11"/>
  <c r="P695" i="11"/>
  <c r="U695" i="11"/>
  <c r="AA695" i="11"/>
  <c r="AF695" i="11"/>
  <c r="AK695" i="11"/>
  <c r="AQ695" i="11"/>
  <c r="AV695" i="11"/>
  <c r="C696" i="11"/>
  <c r="I696" i="11"/>
  <c r="N696" i="11"/>
  <c r="S696" i="11"/>
  <c r="Y696" i="11"/>
  <c r="AD696" i="11"/>
  <c r="AI696" i="11"/>
  <c r="AO696" i="11"/>
  <c r="AT696" i="11"/>
  <c r="AY696" i="11"/>
  <c r="G697" i="11"/>
  <c r="L697" i="11"/>
  <c r="Q697" i="11"/>
  <c r="W697" i="11"/>
  <c r="AB697" i="11"/>
  <c r="AG697" i="11"/>
  <c r="AM697" i="11"/>
  <c r="AR697" i="11"/>
  <c r="AW697" i="11"/>
  <c r="E698" i="11"/>
  <c r="J698" i="11"/>
  <c r="O698" i="11"/>
  <c r="U698" i="11"/>
  <c r="Z698" i="11"/>
  <c r="AE698" i="11"/>
  <c r="AK698" i="11"/>
  <c r="AP698" i="11"/>
  <c r="AU698" i="11"/>
  <c r="C699" i="11"/>
  <c r="H699" i="11"/>
  <c r="M699" i="11"/>
  <c r="S699" i="11"/>
  <c r="X699" i="11"/>
  <c r="AC699" i="11"/>
  <c r="AI699" i="11"/>
  <c r="AN699" i="11"/>
  <c r="AS699" i="11"/>
  <c r="AY699" i="11"/>
  <c r="F700" i="11"/>
  <c r="K700" i="11"/>
  <c r="Q700" i="11"/>
  <c r="V700" i="11"/>
  <c r="AA700" i="11"/>
  <c r="AG700" i="11"/>
  <c r="AL700" i="11"/>
  <c r="AQ700" i="11"/>
  <c r="AW700" i="11"/>
  <c r="D701" i="11"/>
  <c r="I701" i="11"/>
  <c r="O701" i="11"/>
  <c r="T701" i="11"/>
  <c r="Y701" i="11"/>
  <c r="AE701" i="11"/>
  <c r="AJ701" i="11"/>
  <c r="AO701" i="11"/>
  <c r="AU701" i="11"/>
  <c r="AZ701" i="11"/>
  <c r="G702" i="11"/>
  <c r="M702" i="11"/>
  <c r="R702" i="11"/>
  <c r="W702" i="11"/>
  <c r="AC702" i="11"/>
  <c r="AH702" i="11"/>
  <c r="AM702" i="11"/>
  <c r="AS702" i="11"/>
  <c r="AX702" i="11"/>
  <c r="E703" i="11"/>
  <c r="K703" i="11"/>
  <c r="P703" i="11"/>
  <c r="T703" i="11"/>
  <c r="X703" i="11"/>
  <c r="AB703" i="11"/>
  <c r="AF703" i="11"/>
  <c r="AJ703" i="11"/>
  <c r="AN703" i="11"/>
  <c r="AR703" i="11"/>
  <c r="AV703" i="11"/>
  <c r="AZ703" i="11"/>
  <c r="F704" i="11"/>
  <c r="J704" i="11"/>
  <c r="N704" i="11"/>
  <c r="R704" i="11"/>
  <c r="V704" i="11"/>
  <c r="Z704" i="11"/>
  <c r="AD704" i="11"/>
  <c r="AH704" i="11"/>
  <c r="AL704" i="11"/>
  <c r="AP704" i="11"/>
  <c r="AT704" i="11"/>
  <c r="AX704" i="11"/>
  <c r="D705" i="11"/>
  <c r="H705" i="11"/>
  <c r="L705" i="11"/>
  <c r="P705" i="11"/>
  <c r="T705" i="11"/>
  <c r="X705" i="11"/>
  <c r="AB705" i="11"/>
  <c r="AF705" i="11"/>
  <c r="AJ705" i="11"/>
  <c r="AN705" i="11"/>
  <c r="AR705" i="11"/>
  <c r="AV705" i="11"/>
  <c r="AZ705" i="11"/>
  <c r="F706" i="11"/>
  <c r="J706" i="11"/>
  <c r="N706" i="11"/>
  <c r="R706" i="11"/>
  <c r="V706" i="11"/>
  <c r="Z706" i="11"/>
  <c r="AD706" i="11"/>
  <c r="AH706" i="11"/>
  <c r="AL706" i="11"/>
  <c r="AP706" i="11"/>
  <c r="AT706" i="11"/>
  <c r="AX706" i="11"/>
  <c r="D707" i="11"/>
  <c r="H707" i="11"/>
  <c r="L707" i="11"/>
  <c r="P707" i="11"/>
  <c r="T707" i="11"/>
  <c r="X707" i="11"/>
  <c r="AB707" i="11"/>
  <c r="AF707" i="11"/>
  <c r="AJ707" i="11"/>
  <c r="AN707" i="11"/>
  <c r="AR707" i="11"/>
  <c r="AV707" i="11"/>
  <c r="AZ707" i="11"/>
  <c r="F708" i="11"/>
  <c r="J708" i="11"/>
  <c r="N708" i="11"/>
  <c r="R708" i="11"/>
  <c r="V708" i="11"/>
  <c r="Z708" i="11"/>
  <c r="AD708" i="11"/>
  <c r="AH708" i="11"/>
  <c r="AL708" i="11"/>
  <c r="AP708" i="11"/>
  <c r="AT708" i="11"/>
  <c r="AX708" i="11"/>
  <c r="D709" i="11"/>
  <c r="H709" i="11"/>
  <c r="L709" i="11"/>
  <c r="P709" i="11"/>
  <c r="T709" i="11"/>
  <c r="X709" i="11"/>
  <c r="AB709" i="11"/>
  <c r="AF709" i="11"/>
  <c r="AJ709" i="11"/>
  <c r="AN709" i="11"/>
  <c r="AR709" i="11"/>
  <c r="AV709" i="11"/>
  <c r="AZ709" i="11"/>
  <c r="F710" i="11"/>
  <c r="J710" i="11"/>
  <c r="N710" i="11"/>
  <c r="R710" i="11"/>
  <c r="V710" i="11"/>
  <c r="Z710" i="11"/>
  <c r="AD710" i="11"/>
  <c r="AH710" i="11"/>
  <c r="AL710" i="11"/>
  <c r="AP710" i="11"/>
  <c r="AT710" i="11"/>
  <c r="AX710" i="11"/>
  <c r="D711" i="11"/>
  <c r="H711" i="11"/>
  <c r="L711" i="11"/>
  <c r="P711" i="11"/>
  <c r="T711" i="11"/>
  <c r="X711" i="11"/>
  <c r="AB711" i="11"/>
  <c r="AF711" i="11"/>
  <c r="AJ711" i="11"/>
  <c r="AN711" i="11"/>
  <c r="AR711" i="11"/>
  <c r="AV711" i="11"/>
  <c r="AZ711" i="11"/>
  <c r="F712" i="11"/>
  <c r="J712" i="11"/>
  <c r="N712" i="11"/>
  <c r="R712" i="11"/>
  <c r="V712" i="11"/>
  <c r="Z712" i="11"/>
  <c r="AD712" i="11"/>
  <c r="AH712" i="11"/>
  <c r="AL712" i="11"/>
  <c r="AP712" i="11"/>
  <c r="AT712" i="11"/>
  <c r="AX712" i="11"/>
  <c r="D713" i="11"/>
  <c r="H713" i="11"/>
  <c r="L713" i="11"/>
  <c r="P713" i="11"/>
  <c r="T713" i="11"/>
  <c r="X713" i="11"/>
  <c r="AB713" i="11"/>
  <c r="AF713" i="11"/>
  <c r="AJ713" i="11"/>
  <c r="AN713" i="11"/>
  <c r="AR713" i="11"/>
  <c r="AV713" i="11"/>
  <c r="AZ713" i="11"/>
  <c r="F714" i="11"/>
  <c r="J714" i="11"/>
  <c r="N714" i="11"/>
  <c r="R714" i="11"/>
  <c r="V714" i="11"/>
  <c r="Z714" i="11"/>
  <c r="AD714" i="11"/>
  <c r="AH714" i="11"/>
  <c r="AL714" i="11"/>
  <c r="AP714" i="11"/>
  <c r="AT714" i="11"/>
  <c r="AX714" i="11"/>
  <c r="D715" i="11"/>
  <c r="H715" i="11"/>
  <c r="L715" i="11"/>
  <c r="P715" i="11"/>
  <c r="T715" i="11"/>
  <c r="X715" i="11"/>
  <c r="AB715" i="11"/>
  <c r="AF715" i="11"/>
  <c r="AJ715" i="11"/>
  <c r="AN715" i="11"/>
  <c r="AR715" i="11"/>
  <c r="AV715" i="11"/>
  <c r="AZ715" i="11"/>
  <c r="F716" i="11"/>
  <c r="J716" i="11"/>
  <c r="N716" i="11"/>
  <c r="R716" i="11"/>
  <c r="V716" i="11"/>
  <c r="Z716" i="11"/>
  <c r="AD716" i="11"/>
  <c r="AH716" i="11"/>
  <c r="AL716" i="11"/>
  <c r="AP716" i="11"/>
  <c r="AT716" i="11"/>
  <c r="AX716" i="11"/>
  <c r="D717" i="11"/>
  <c r="H717" i="11"/>
  <c r="L717" i="11"/>
  <c r="P717" i="11"/>
  <c r="T717" i="11"/>
  <c r="X717" i="11"/>
  <c r="AB717" i="11"/>
  <c r="AF717" i="11"/>
  <c r="AJ717" i="11"/>
  <c r="AN717" i="11"/>
  <c r="AR717" i="11"/>
  <c r="AV717" i="11"/>
  <c r="AZ717" i="11"/>
  <c r="AJ669" i="11"/>
  <c r="X671" i="11"/>
  <c r="AZ671" i="11"/>
  <c r="AD672" i="11"/>
  <c r="I673" i="11"/>
  <c r="AK673" i="11"/>
  <c r="O674" i="11"/>
  <c r="AR674" i="11"/>
  <c r="O675" i="11"/>
  <c r="AJ675" i="11"/>
  <c r="H676" i="11"/>
  <c r="AC676" i="11"/>
  <c r="AX676" i="11"/>
  <c r="V677" i="11"/>
  <c r="AI677" i="11"/>
  <c r="AX677" i="11"/>
  <c r="N678" i="11"/>
  <c r="X678" i="11"/>
  <c r="AI678" i="11"/>
  <c r="AT678" i="11"/>
  <c r="F679" i="11"/>
  <c r="Q679" i="11"/>
  <c r="AB679" i="11"/>
  <c r="AL679" i="11"/>
  <c r="AW679" i="11"/>
  <c r="J680" i="11"/>
  <c r="T680" i="11"/>
  <c r="AE680" i="11"/>
  <c r="AP680" i="11"/>
  <c r="AZ680" i="11"/>
  <c r="M681" i="11"/>
  <c r="X681" i="11"/>
  <c r="AH681" i="11"/>
  <c r="AS681" i="11"/>
  <c r="F682" i="11"/>
  <c r="P682" i="11"/>
  <c r="AA682" i="11"/>
  <c r="AL682" i="11"/>
  <c r="AV682" i="11"/>
  <c r="I683" i="11"/>
  <c r="T683" i="11"/>
  <c r="AD683" i="11"/>
  <c r="AO683" i="11"/>
  <c r="AZ683" i="11"/>
  <c r="L684" i="11"/>
  <c r="W684" i="11"/>
  <c r="AH684" i="11"/>
  <c r="AN684" i="11"/>
  <c r="AU684" i="11"/>
  <c r="E685" i="11"/>
  <c r="L685" i="11"/>
  <c r="R685" i="11"/>
  <c r="Z685" i="11"/>
  <c r="AG685" i="11"/>
  <c r="AN685" i="11"/>
  <c r="AV685" i="11"/>
  <c r="D686" i="11"/>
  <c r="K686" i="11"/>
  <c r="S686" i="11"/>
  <c r="Z686" i="11"/>
  <c r="AF686" i="11"/>
  <c r="AN686" i="11"/>
  <c r="AT686" i="11"/>
  <c r="AY686" i="11"/>
  <c r="G687" i="11"/>
  <c r="L687" i="11"/>
  <c r="Q687" i="11"/>
  <c r="W687" i="11"/>
  <c r="AB687" i="11"/>
  <c r="AG687" i="11"/>
  <c r="AM687" i="11"/>
  <c r="AR687" i="11"/>
  <c r="AW687" i="11"/>
  <c r="E688" i="11"/>
  <c r="J688" i="11"/>
  <c r="O688" i="11"/>
  <c r="U688" i="11"/>
  <c r="Z688" i="11"/>
  <c r="AE688" i="11"/>
  <c r="AK688" i="11"/>
  <c r="AP688" i="11"/>
  <c r="AU688" i="11"/>
  <c r="C689" i="11"/>
  <c r="H689" i="11"/>
  <c r="M689" i="11"/>
  <c r="S689" i="11"/>
  <c r="X689" i="11"/>
  <c r="AC689" i="11"/>
  <c r="AI689" i="11"/>
  <c r="AN689" i="11"/>
  <c r="AS689" i="11"/>
  <c r="AY689" i="11"/>
  <c r="F690" i="11"/>
  <c r="K690" i="11"/>
  <c r="Q690" i="11"/>
  <c r="V690" i="11"/>
  <c r="AA690" i="11"/>
  <c r="AG690" i="11"/>
  <c r="AL690" i="11"/>
  <c r="AQ690" i="11"/>
  <c r="AW690" i="11"/>
  <c r="D691" i="11"/>
  <c r="I691" i="11"/>
  <c r="O691" i="11"/>
  <c r="T691" i="11"/>
  <c r="Y691" i="11"/>
  <c r="AE691" i="11"/>
  <c r="AJ691" i="11"/>
  <c r="AO691" i="11"/>
  <c r="AU691" i="11"/>
  <c r="AZ691" i="11"/>
  <c r="G692" i="11"/>
  <c r="M692" i="11"/>
  <c r="R692" i="11"/>
  <c r="W692" i="11"/>
  <c r="AC692" i="11"/>
  <c r="AH692" i="11"/>
  <c r="AM692" i="11"/>
  <c r="AS692" i="11"/>
  <c r="AX692" i="11"/>
  <c r="E693" i="11"/>
  <c r="K693" i="11"/>
  <c r="P693" i="11"/>
  <c r="U693" i="11"/>
  <c r="AA693" i="11"/>
  <c r="AF693" i="11"/>
  <c r="AK693" i="11"/>
  <c r="AQ693" i="11"/>
  <c r="AV693" i="11"/>
  <c r="C694" i="11"/>
  <c r="I694" i="11"/>
  <c r="N694" i="11"/>
  <c r="S694" i="11"/>
  <c r="Y694" i="11"/>
  <c r="AD694" i="11"/>
  <c r="AI694" i="11"/>
  <c r="AO694" i="11"/>
  <c r="AT694" i="11"/>
  <c r="AY694" i="11"/>
  <c r="G695" i="11"/>
  <c r="L695" i="11"/>
  <c r="Q695" i="11"/>
  <c r="W695" i="11"/>
  <c r="AB695" i="11"/>
  <c r="AG695" i="11"/>
  <c r="AM695" i="11"/>
  <c r="AR695" i="11"/>
  <c r="AW695" i="11"/>
  <c r="E696" i="11"/>
  <c r="J696" i="11"/>
  <c r="O696" i="11"/>
  <c r="U696" i="11"/>
  <c r="Z696" i="11"/>
  <c r="AE696" i="11"/>
  <c r="AK696" i="11"/>
  <c r="AP696" i="11"/>
  <c r="AU696" i="11"/>
  <c r="C697" i="11"/>
  <c r="H697" i="11"/>
  <c r="M697" i="11"/>
  <c r="S697" i="11"/>
  <c r="X697" i="11"/>
  <c r="AC697" i="11"/>
  <c r="AI697" i="11"/>
  <c r="AN697" i="11"/>
  <c r="AS697" i="11"/>
  <c r="AY697" i="11"/>
  <c r="F698" i="11"/>
  <c r="K698" i="11"/>
  <c r="Q698" i="11"/>
  <c r="V698" i="11"/>
  <c r="AA698" i="11"/>
  <c r="AG698" i="11"/>
  <c r="AL698" i="11"/>
  <c r="AQ698" i="11"/>
  <c r="AW698" i="11"/>
  <c r="D699" i="11"/>
  <c r="I699" i="11"/>
  <c r="O699" i="11"/>
  <c r="T699" i="11"/>
  <c r="Y699" i="11"/>
  <c r="AE699" i="11"/>
  <c r="AJ699" i="11"/>
  <c r="AO699" i="11"/>
  <c r="AU699" i="11"/>
  <c r="AZ699" i="11"/>
  <c r="G700" i="11"/>
  <c r="M700" i="11"/>
  <c r="R700" i="11"/>
  <c r="W700" i="11"/>
  <c r="AC700" i="11"/>
  <c r="AH700" i="11"/>
  <c r="AM700" i="11"/>
  <c r="AS700" i="11"/>
  <c r="AX700" i="11"/>
  <c r="E701" i="11"/>
  <c r="K701" i="11"/>
  <c r="P701" i="11"/>
  <c r="U701" i="11"/>
  <c r="AA701" i="11"/>
  <c r="AF701" i="11"/>
  <c r="AK701" i="11"/>
  <c r="AQ701" i="11"/>
  <c r="AV701" i="11"/>
  <c r="C702" i="11"/>
  <c r="I702" i="11"/>
  <c r="N702" i="11"/>
  <c r="S702" i="11"/>
  <c r="Y702" i="11"/>
  <c r="AD702" i="11"/>
  <c r="AI702" i="11"/>
  <c r="AO702" i="11"/>
  <c r="AT702" i="11"/>
  <c r="AY702" i="11"/>
  <c r="G703" i="11"/>
  <c r="L703" i="11"/>
  <c r="Q703" i="11"/>
  <c r="U703" i="11"/>
  <c r="Y703" i="11"/>
  <c r="AC703" i="11"/>
  <c r="AG703" i="11"/>
  <c r="AK703" i="11"/>
  <c r="AO703" i="11"/>
  <c r="AS703" i="11"/>
  <c r="AW703" i="11"/>
  <c r="C704" i="11"/>
  <c r="G704" i="11"/>
  <c r="K704" i="11"/>
  <c r="O704" i="11"/>
  <c r="S704" i="11"/>
  <c r="W704" i="11"/>
  <c r="AA704" i="11"/>
  <c r="AE704" i="11"/>
  <c r="AI704" i="11"/>
  <c r="AM704" i="11"/>
  <c r="AQ704" i="11"/>
  <c r="AU704" i="11"/>
  <c r="AY704" i="11"/>
  <c r="E705" i="11"/>
  <c r="I705" i="11"/>
  <c r="M705" i="11"/>
  <c r="Q705" i="11"/>
  <c r="U705" i="11"/>
  <c r="Y705" i="11"/>
  <c r="AC705" i="11"/>
  <c r="AG705" i="11"/>
  <c r="AK705" i="11"/>
  <c r="AO705" i="11"/>
  <c r="AS705" i="11"/>
  <c r="AW705" i="11"/>
  <c r="C706" i="11"/>
  <c r="G706" i="11"/>
  <c r="K706" i="11"/>
  <c r="O706" i="11"/>
  <c r="S706" i="11"/>
  <c r="W706" i="11"/>
  <c r="AA706" i="11"/>
  <c r="AE706" i="11"/>
  <c r="AI706" i="11"/>
  <c r="AM706" i="11"/>
  <c r="AQ706" i="11"/>
  <c r="AU706" i="11"/>
  <c r="AY706" i="11"/>
  <c r="E707" i="11"/>
  <c r="I707" i="11"/>
  <c r="M707" i="11"/>
  <c r="Q707" i="11"/>
  <c r="U707" i="11"/>
  <c r="Y707" i="11"/>
  <c r="AC707" i="11"/>
  <c r="AG707" i="11"/>
  <c r="AK707" i="11"/>
  <c r="AO707" i="11"/>
  <c r="AS707" i="11"/>
  <c r="AW707" i="11"/>
  <c r="C708" i="11"/>
  <c r="G708" i="11"/>
  <c r="K708" i="11"/>
  <c r="O708" i="11"/>
  <c r="S708" i="11"/>
  <c r="W708" i="11"/>
  <c r="AA708" i="11"/>
  <c r="AE708" i="11"/>
  <c r="AI708" i="11"/>
  <c r="AM708" i="11"/>
  <c r="AQ708" i="11"/>
  <c r="AU708" i="11"/>
  <c r="AY708" i="11"/>
  <c r="E709" i="11"/>
  <c r="I709" i="11"/>
  <c r="M709" i="11"/>
  <c r="Q709" i="11"/>
  <c r="U709" i="11"/>
  <c r="Y709" i="11"/>
  <c r="AC709" i="11"/>
  <c r="AG709" i="11"/>
  <c r="AK709" i="11"/>
  <c r="AO709" i="11"/>
  <c r="AS709" i="11"/>
  <c r="AW709" i="11"/>
  <c r="C710" i="11"/>
  <c r="G710" i="11"/>
  <c r="K710" i="11"/>
  <c r="O710" i="11"/>
  <c r="S710" i="11"/>
  <c r="W710" i="11"/>
  <c r="AA710" i="11"/>
  <c r="AE710" i="11"/>
  <c r="AI710" i="11"/>
  <c r="AM710" i="11"/>
  <c r="AQ710" i="11"/>
  <c r="AU710" i="11"/>
  <c r="AY710" i="11"/>
  <c r="E711" i="11"/>
  <c r="I711" i="11"/>
  <c r="M711" i="11"/>
  <c r="Q711" i="11"/>
  <c r="U711" i="11"/>
  <c r="Y711" i="11"/>
  <c r="AC711" i="11"/>
  <c r="AG711" i="11"/>
  <c r="AK711" i="11"/>
  <c r="AO711" i="11"/>
  <c r="AS711" i="11"/>
  <c r="AW711" i="11"/>
  <c r="C712" i="11"/>
  <c r="G712" i="11"/>
  <c r="K712" i="11"/>
  <c r="O712" i="11"/>
  <c r="S712" i="11"/>
  <c r="W712" i="11"/>
  <c r="AA712" i="11"/>
  <c r="AE712" i="11"/>
  <c r="AI712" i="11"/>
  <c r="AM712" i="11"/>
  <c r="AQ712" i="11"/>
  <c r="AU712" i="11"/>
  <c r="AY712" i="11"/>
  <c r="E713" i="11"/>
  <c r="I713" i="11"/>
  <c r="M713" i="11"/>
  <c r="Q713" i="11"/>
  <c r="U713" i="11"/>
  <c r="Y713" i="11"/>
  <c r="AC713" i="11"/>
  <c r="AG713" i="11"/>
  <c r="AK713" i="11"/>
  <c r="AO713" i="11"/>
  <c r="AS713" i="11"/>
  <c r="AW713" i="11"/>
  <c r="C714" i="11"/>
  <c r="G714" i="11"/>
  <c r="K714" i="11"/>
  <c r="O714" i="11"/>
  <c r="S714" i="11"/>
  <c r="W714" i="11"/>
  <c r="AA714" i="11"/>
  <c r="AE714" i="11"/>
  <c r="AI714" i="11"/>
  <c r="AM714" i="11"/>
  <c r="AQ714" i="11"/>
  <c r="AU714" i="11"/>
  <c r="AY714" i="11"/>
  <c r="E715" i="11"/>
  <c r="I715" i="11"/>
  <c r="M715" i="11"/>
  <c r="Q715" i="11"/>
  <c r="U715" i="11"/>
  <c r="Y715" i="11"/>
  <c r="AC715" i="11"/>
  <c r="AG715" i="11"/>
  <c r="AK715" i="11"/>
  <c r="AO715" i="11"/>
  <c r="AS715" i="11"/>
  <c r="AW715" i="11"/>
  <c r="C716" i="11"/>
  <c r="G716" i="11"/>
  <c r="K716" i="11"/>
  <c r="O716" i="11"/>
  <c r="S716" i="11"/>
  <c r="W716" i="11"/>
  <c r="AA716" i="11"/>
  <c r="AE716" i="11"/>
  <c r="AI716" i="11"/>
  <c r="AM716" i="11"/>
  <c r="AQ716" i="11"/>
  <c r="AU716" i="11"/>
  <c r="AY716" i="11"/>
  <c r="E717" i="11"/>
  <c r="I717" i="11"/>
  <c r="M717" i="11"/>
  <c r="Q717" i="11"/>
  <c r="U717" i="11"/>
  <c r="Y717" i="11"/>
  <c r="AC717" i="11"/>
  <c r="AG717" i="11"/>
  <c r="AK717" i="11"/>
  <c r="AO717" i="11"/>
  <c r="AS717" i="11"/>
  <c r="AW717" i="11"/>
  <c r="AV669" i="11"/>
  <c r="Z671" i="11"/>
  <c r="F672" i="11"/>
  <c r="AH672" i="11"/>
  <c r="L673" i="11"/>
  <c r="AO673" i="11"/>
  <c r="S674" i="11"/>
  <c r="AT674" i="11"/>
  <c r="R675" i="11"/>
  <c r="AM675" i="11"/>
  <c r="J676" i="11"/>
  <c r="AF676" i="11"/>
  <c r="C677" i="11"/>
  <c r="W677" i="11"/>
  <c r="AL677" i="11"/>
  <c r="AY677" i="11"/>
  <c r="O678" i="11"/>
  <c r="Z678" i="11"/>
  <c r="AJ678" i="11"/>
  <c r="AU678" i="11"/>
  <c r="H679" i="11"/>
  <c r="R679" i="11"/>
  <c r="AC679" i="11"/>
  <c r="AN679" i="11"/>
  <c r="AX679" i="11"/>
  <c r="K680" i="11"/>
  <c r="V680" i="11"/>
  <c r="AF680" i="11"/>
  <c r="AQ680" i="11"/>
  <c r="D681" i="11"/>
  <c r="N681" i="11"/>
  <c r="Y681" i="11"/>
  <c r="AJ681" i="11"/>
  <c r="AT681" i="11"/>
  <c r="G682" i="11"/>
  <c r="R682" i="11"/>
  <c r="AB682" i="11"/>
  <c r="AM682" i="11"/>
  <c r="AX682" i="11"/>
  <c r="J683" i="11"/>
  <c r="U683" i="11"/>
  <c r="AF683" i="11"/>
  <c r="AP683" i="11"/>
  <c r="C684" i="11"/>
  <c r="N684" i="11"/>
  <c r="X684" i="11"/>
  <c r="AI684" i="11"/>
  <c r="AP684" i="11"/>
  <c r="AX684" i="11"/>
  <c r="F685" i="11"/>
  <c r="M685" i="11"/>
  <c r="U685" i="11"/>
  <c r="AB685" i="11"/>
  <c r="AH685" i="11"/>
  <c r="AP685" i="11"/>
  <c r="AW685" i="11"/>
  <c r="F686" i="11"/>
  <c r="N686" i="11"/>
  <c r="T686" i="11"/>
  <c r="AA686" i="11"/>
  <c r="AI686" i="11"/>
  <c r="AP686" i="11"/>
  <c r="AU686" i="11"/>
  <c r="C687" i="11"/>
  <c r="H687" i="11"/>
  <c r="M687" i="11"/>
  <c r="S687" i="11"/>
  <c r="X687" i="11"/>
  <c r="AC687" i="11"/>
  <c r="AI687" i="11"/>
  <c r="AN687" i="11"/>
  <c r="AS687" i="11"/>
  <c r="AY687" i="11"/>
  <c r="F688" i="11"/>
  <c r="K688" i="11"/>
  <c r="Q688" i="11"/>
  <c r="V688" i="11"/>
  <c r="AA688" i="11"/>
  <c r="AG688" i="11"/>
  <c r="AL688" i="11"/>
  <c r="AQ688" i="11"/>
  <c r="AW688" i="11"/>
  <c r="D689" i="11"/>
  <c r="I689" i="11"/>
  <c r="O689" i="11"/>
  <c r="T689" i="11"/>
  <c r="Y689" i="11"/>
  <c r="AE689" i="11"/>
  <c r="AJ689" i="11"/>
  <c r="AO689" i="11"/>
  <c r="AU689" i="11"/>
  <c r="AZ689" i="11"/>
  <c r="G690" i="11"/>
  <c r="M690" i="11"/>
  <c r="R690" i="11"/>
  <c r="W690" i="11"/>
  <c r="AC690" i="11"/>
  <c r="AH690" i="11"/>
  <c r="AM690" i="11"/>
  <c r="AS690" i="11"/>
  <c r="AX690" i="11"/>
  <c r="E691" i="11"/>
  <c r="K691" i="11"/>
  <c r="P691" i="11"/>
  <c r="U691" i="11"/>
  <c r="AA691" i="11"/>
  <c r="AF691" i="11"/>
  <c r="AK691" i="11"/>
  <c r="AQ691" i="11"/>
  <c r="AV691" i="11"/>
  <c r="C692" i="11"/>
  <c r="I692" i="11"/>
  <c r="N692" i="11"/>
  <c r="S692" i="11"/>
  <c r="Y692" i="11"/>
  <c r="AD692" i="11"/>
  <c r="AI692" i="11"/>
  <c r="AO692" i="11"/>
  <c r="AT692" i="11"/>
  <c r="AY692" i="11"/>
  <c r="G693" i="11"/>
  <c r="L693" i="11"/>
  <c r="Q693" i="11"/>
  <c r="W693" i="11"/>
  <c r="AB693" i="11"/>
  <c r="AG693" i="11"/>
  <c r="AM693" i="11"/>
  <c r="AR693" i="11"/>
  <c r="AW693" i="11"/>
  <c r="E694" i="11"/>
  <c r="J694" i="11"/>
  <c r="O694" i="11"/>
  <c r="U694" i="11"/>
  <c r="Z694" i="11"/>
  <c r="AE694" i="11"/>
  <c r="AK694" i="11"/>
  <c r="AP694" i="11"/>
  <c r="AU694" i="11"/>
  <c r="C695" i="11"/>
  <c r="H695" i="11"/>
  <c r="M695" i="11"/>
  <c r="S695" i="11"/>
  <c r="X695" i="11"/>
  <c r="AC695" i="11"/>
  <c r="AI695" i="11"/>
  <c r="AN695" i="11"/>
  <c r="AS695" i="11"/>
  <c r="AY695" i="11"/>
  <c r="F696" i="11"/>
  <c r="K696" i="11"/>
  <c r="Q696" i="11"/>
  <c r="V696" i="11"/>
  <c r="AA696" i="11"/>
  <c r="AG696" i="11"/>
  <c r="AL696" i="11"/>
  <c r="AQ696" i="11"/>
  <c r="AW696" i="11"/>
  <c r="D697" i="11"/>
  <c r="I697" i="11"/>
  <c r="O697" i="11"/>
  <c r="T697" i="11"/>
  <c r="Y697" i="11"/>
  <c r="AE697" i="11"/>
  <c r="AJ697" i="11"/>
  <c r="AO697" i="11"/>
  <c r="AU697" i="11"/>
  <c r="AZ697" i="11"/>
  <c r="G698" i="11"/>
  <c r="M698" i="11"/>
  <c r="R698" i="11"/>
  <c r="W698" i="11"/>
  <c r="AC698" i="11"/>
  <c r="AH698" i="11"/>
  <c r="AM698" i="11"/>
  <c r="AS698" i="11"/>
  <c r="AX698" i="11"/>
  <c r="E699" i="11"/>
  <c r="K699" i="11"/>
  <c r="P699" i="11"/>
  <c r="U699" i="11"/>
  <c r="AA699" i="11"/>
  <c r="AF699" i="11"/>
  <c r="AK699" i="11"/>
  <c r="AQ699" i="11"/>
  <c r="AV699" i="11"/>
  <c r="C700" i="11"/>
  <c r="I700" i="11"/>
  <c r="N700" i="11"/>
  <c r="S700" i="11"/>
  <c r="Y700" i="11"/>
  <c r="AD700" i="11"/>
  <c r="AI700" i="11"/>
  <c r="AO700" i="11"/>
  <c r="AT700" i="11"/>
  <c r="AY700" i="11"/>
  <c r="G701" i="11"/>
  <c r="L701" i="11"/>
  <c r="Q701" i="11"/>
  <c r="W701" i="11"/>
  <c r="AB701" i="11"/>
  <c r="AG701" i="11"/>
  <c r="AM701" i="11"/>
  <c r="AR701" i="11"/>
  <c r="AW701" i="11"/>
  <c r="E702" i="11"/>
  <c r="J702" i="11"/>
  <c r="O702" i="11"/>
  <c r="U702" i="11"/>
  <c r="Z702" i="11"/>
  <c r="AE702" i="11"/>
  <c r="AK702" i="11"/>
  <c r="AP702" i="11"/>
  <c r="AU702" i="11"/>
  <c r="C703" i="11"/>
  <c r="H703" i="11"/>
  <c r="M703" i="11"/>
  <c r="R703" i="11"/>
  <c r="V703" i="11"/>
  <c r="Z703" i="11"/>
  <c r="AD703" i="11"/>
  <c r="AH703" i="11"/>
  <c r="AL703" i="11"/>
  <c r="AP703" i="11"/>
  <c r="AT703" i="11"/>
  <c r="AX703" i="11"/>
  <c r="D704" i="11"/>
  <c r="H704" i="11"/>
  <c r="L704" i="11"/>
  <c r="P704" i="11"/>
  <c r="T704" i="11"/>
  <c r="X704" i="11"/>
  <c r="AB704" i="11"/>
  <c r="AF704" i="11"/>
  <c r="AJ704" i="11"/>
  <c r="AN704" i="11"/>
  <c r="AR704" i="11"/>
  <c r="AV704" i="11"/>
  <c r="AZ704" i="11"/>
  <c r="F705" i="11"/>
  <c r="J705" i="11"/>
  <c r="N705" i="11"/>
  <c r="R705" i="11"/>
  <c r="V705" i="11"/>
  <c r="Z705" i="11"/>
  <c r="AD705" i="11"/>
  <c r="AH705" i="11"/>
  <c r="AL705" i="11"/>
  <c r="AP705" i="11"/>
  <c r="AT705" i="11"/>
  <c r="AX705" i="11"/>
  <c r="D706" i="11"/>
  <c r="H706" i="11"/>
  <c r="L706" i="11"/>
  <c r="P706" i="11"/>
  <c r="T706" i="11"/>
  <c r="X706" i="11"/>
  <c r="AB706" i="11"/>
  <c r="AF706" i="11"/>
  <c r="AJ706" i="11"/>
  <c r="AN706" i="11"/>
  <c r="AR706" i="11"/>
  <c r="AV706" i="11"/>
  <c r="AZ706" i="11"/>
  <c r="F707" i="11"/>
  <c r="J707" i="11"/>
  <c r="N707" i="11"/>
  <c r="R707" i="11"/>
  <c r="V707" i="11"/>
  <c r="Z707" i="11"/>
  <c r="AD707" i="11"/>
  <c r="AH707" i="11"/>
  <c r="AL707" i="11"/>
  <c r="AP707" i="11"/>
  <c r="AT707" i="11"/>
  <c r="AX707" i="11"/>
  <c r="D708" i="11"/>
  <c r="H708" i="11"/>
  <c r="L708" i="11"/>
  <c r="P708" i="11"/>
  <c r="T708" i="11"/>
  <c r="X708" i="11"/>
  <c r="AB708" i="11"/>
  <c r="AF708" i="11"/>
  <c r="AJ708" i="11"/>
  <c r="AN708" i="11"/>
  <c r="AR708" i="11"/>
  <c r="AV708" i="11"/>
  <c r="AZ708" i="11"/>
  <c r="F709" i="11"/>
  <c r="J709" i="11"/>
  <c r="N709" i="11"/>
  <c r="R709" i="11"/>
  <c r="V709" i="11"/>
  <c r="Z709" i="11"/>
  <c r="AD709" i="11"/>
  <c r="AH709" i="11"/>
  <c r="AL709" i="11"/>
  <c r="AP709" i="11"/>
  <c r="AT709" i="11"/>
  <c r="AX709" i="11"/>
  <c r="D710" i="11"/>
  <c r="H710" i="11"/>
  <c r="L710" i="11"/>
  <c r="P710" i="11"/>
  <c r="T710" i="11"/>
  <c r="X710" i="11"/>
  <c r="AB710" i="11"/>
  <c r="AF710" i="11"/>
  <c r="AJ710" i="11"/>
  <c r="AN710" i="11"/>
  <c r="AR710" i="11"/>
  <c r="AV710" i="11"/>
  <c r="AZ710" i="11"/>
  <c r="F711" i="11"/>
  <c r="J711" i="11"/>
  <c r="N711" i="11"/>
  <c r="R711" i="11"/>
  <c r="V711" i="11"/>
  <c r="Z711" i="11"/>
  <c r="AD711" i="11"/>
  <c r="AH711" i="11"/>
  <c r="AL711" i="11"/>
  <c r="AP711" i="11"/>
  <c r="AT711" i="11"/>
  <c r="AX711" i="11"/>
  <c r="D712" i="11"/>
  <c r="H712" i="11"/>
  <c r="L712" i="11"/>
  <c r="P712" i="11"/>
  <c r="T712" i="11"/>
  <c r="X712" i="11"/>
  <c r="AB712" i="11"/>
  <c r="AF712" i="11"/>
  <c r="AJ712" i="11"/>
  <c r="AN712" i="11"/>
  <c r="AR712" i="11"/>
  <c r="AV712" i="11"/>
  <c r="AZ712" i="11"/>
  <c r="F713" i="11"/>
  <c r="J713" i="11"/>
  <c r="N713" i="11"/>
  <c r="R713" i="11"/>
  <c r="V713" i="11"/>
  <c r="Z713" i="11"/>
  <c r="AD713" i="11"/>
  <c r="AH713" i="11"/>
  <c r="AL713" i="11"/>
  <c r="AP713" i="11"/>
  <c r="AT713" i="11"/>
  <c r="AX713" i="11"/>
  <c r="D714" i="11"/>
  <c r="H714" i="11"/>
  <c r="L714" i="11"/>
  <c r="P714" i="11"/>
  <c r="T714" i="11"/>
  <c r="X714" i="11"/>
  <c r="AB714" i="11"/>
  <c r="AF714" i="11"/>
  <c r="AJ714" i="11"/>
  <c r="AN714" i="11"/>
  <c r="AR714" i="11"/>
  <c r="AV714" i="11"/>
  <c r="AZ714" i="11"/>
  <c r="F715" i="11"/>
  <c r="J715" i="11"/>
  <c r="N715" i="11"/>
  <c r="R715" i="11"/>
  <c r="V715" i="11"/>
  <c r="Z715" i="11"/>
  <c r="AD715" i="11"/>
  <c r="AH715" i="11"/>
  <c r="AL715" i="11"/>
  <c r="AP715" i="11"/>
  <c r="AT715" i="11"/>
  <c r="AX715" i="11"/>
  <c r="D716" i="11"/>
  <c r="H716" i="11"/>
  <c r="L716" i="11"/>
  <c r="P716" i="11"/>
  <c r="T716" i="11"/>
  <c r="X716" i="11"/>
  <c r="AB716" i="11"/>
  <c r="AF716" i="11"/>
  <c r="AJ716" i="11"/>
  <c r="AN716" i="11"/>
  <c r="AR716" i="11"/>
  <c r="AV716" i="11"/>
  <c r="AZ716" i="11"/>
  <c r="F717" i="11"/>
  <c r="J717" i="11"/>
  <c r="N717" i="11"/>
  <c r="R717" i="11"/>
  <c r="V717" i="11"/>
  <c r="Z717" i="11"/>
  <c r="AD717" i="11"/>
  <c r="AH717" i="11"/>
  <c r="AL717" i="11"/>
  <c r="AP717" i="11"/>
  <c r="AT717" i="11"/>
  <c r="AX717" i="11"/>
  <c r="P672" i="11"/>
  <c r="AD674" i="11"/>
  <c r="R676" i="11"/>
  <c r="AQ677" i="11"/>
  <c r="AN678" i="11"/>
  <c r="AG679" i="11"/>
  <c r="Z680" i="11"/>
  <c r="R681" i="11"/>
  <c r="K682" i="11"/>
  <c r="D683" i="11"/>
  <c r="AT683" i="11"/>
  <c r="AJ684" i="11"/>
  <c r="P685" i="11"/>
  <c r="AR685" i="11"/>
  <c r="V686" i="11"/>
  <c r="AW686" i="11"/>
  <c r="T687" i="11"/>
  <c r="AO687" i="11"/>
  <c r="M688" i="11"/>
  <c r="AH688" i="11"/>
  <c r="E689" i="11"/>
  <c r="AA689" i="11"/>
  <c r="AV689" i="11"/>
  <c r="S690" i="11"/>
  <c r="AO690" i="11"/>
  <c r="L691" i="11"/>
  <c r="AG691" i="11"/>
  <c r="E692" i="11"/>
  <c r="Z692" i="11"/>
  <c r="AU692" i="11"/>
  <c r="S693" i="11"/>
  <c r="AN693" i="11"/>
  <c r="K694" i="11"/>
  <c r="AG694" i="11"/>
  <c r="D695" i="11"/>
  <c r="Y695" i="11"/>
  <c r="AU695" i="11"/>
  <c r="R696" i="11"/>
  <c r="AM696" i="11"/>
  <c r="K697" i="11"/>
  <c r="AF697" i="11"/>
  <c r="C698" i="11"/>
  <c r="Y698" i="11"/>
  <c r="AT698" i="11"/>
  <c r="Q699" i="11"/>
  <c r="AM699" i="11"/>
  <c r="J700" i="11"/>
  <c r="AE700" i="11"/>
  <c r="C701" i="11"/>
  <c r="X701" i="11"/>
  <c r="AS701" i="11"/>
  <c r="Q702" i="11"/>
  <c r="AL702" i="11"/>
  <c r="I703" i="11"/>
  <c r="AA703" i="11"/>
  <c r="AQ703" i="11"/>
  <c r="I704" i="11"/>
  <c r="Y704" i="11"/>
  <c r="AO704" i="11"/>
  <c r="G705" i="11"/>
  <c r="W705" i="11"/>
  <c r="AM705" i="11"/>
  <c r="E706" i="11"/>
  <c r="U706" i="11"/>
  <c r="AK706" i="11"/>
  <c r="C707" i="11"/>
  <c r="S707" i="11"/>
  <c r="AI707" i="11"/>
  <c r="AY707" i="11"/>
  <c r="Q708" i="11"/>
  <c r="AG708" i="11"/>
  <c r="AW708" i="11"/>
  <c r="O709" i="11"/>
  <c r="AE709" i="11"/>
  <c r="AU709" i="11"/>
  <c r="M710" i="11"/>
  <c r="AC710" i="11"/>
  <c r="AS710" i="11"/>
  <c r="K711" i="11"/>
  <c r="AA711" i="11"/>
  <c r="AQ711" i="11"/>
  <c r="I712" i="11"/>
  <c r="Y712" i="11"/>
  <c r="AO712" i="11"/>
  <c r="G713" i="11"/>
  <c r="W713" i="11"/>
  <c r="AM713" i="11"/>
  <c r="E714" i="11"/>
  <c r="U714" i="11"/>
  <c r="AK714" i="11"/>
  <c r="C715" i="11"/>
  <c r="S715" i="11"/>
  <c r="AI715" i="11"/>
  <c r="AY715" i="11"/>
  <c r="Q716" i="11"/>
  <c r="AG716" i="11"/>
  <c r="AW716" i="11"/>
  <c r="O717" i="11"/>
  <c r="AE717" i="11"/>
  <c r="AU717" i="11"/>
  <c r="AT668" i="11"/>
  <c r="AR672" i="11"/>
  <c r="D675" i="11"/>
  <c r="AN676" i="11"/>
  <c r="F678" i="11"/>
  <c r="AY678" i="11"/>
  <c r="AR679" i="11"/>
  <c r="AJ680" i="11"/>
  <c r="AC681" i="11"/>
  <c r="V682" i="11"/>
  <c r="N683" i="11"/>
  <c r="G684" i="11"/>
  <c r="AR684" i="11"/>
  <c r="V685" i="11"/>
  <c r="AX685" i="11"/>
  <c r="AD686" i="11"/>
  <c r="D687" i="11"/>
  <c r="Y687" i="11"/>
  <c r="AU687" i="11"/>
  <c r="R688" i="11"/>
  <c r="AM688" i="11"/>
  <c r="K689" i="11"/>
  <c r="AF689" i="11"/>
  <c r="C690" i="11"/>
  <c r="Y690" i="11"/>
  <c r="AT690" i="11"/>
  <c r="Q691" i="11"/>
  <c r="AM691" i="11"/>
  <c r="J692" i="11"/>
  <c r="AE692" i="11"/>
  <c r="C693" i="11"/>
  <c r="X693" i="11"/>
  <c r="AS693" i="11"/>
  <c r="Q694" i="11"/>
  <c r="AL694" i="11"/>
  <c r="I695" i="11"/>
  <c r="AE695" i="11"/>
  <c r="AZ695" i="11"/>
  <c r="W696" i="11"/>
  <c r="AS696" i="11"/>
  <c r="P697" i="11"/>
  <c r="AK697" i="11"/>
  <c r="I698" i="11"/>
  <c r="AD698" i="11"/>
  <c r="AY698" i="11"/>
  <c r="W699" i="11"/>
  <c r="AR699" i="11"/>
  <c r="O700" i="11"/>
  <c r="AK700" i="11"/>
  <c r="H701" i="11"/>
  <c r="AC701" i="11"/>
  <c r="AY701" i="11"/>
  <c r="V702" i="11"/>
  <c r="AQ702" i="11"/>
  <c r="O703" i="11"/>
  <c r="AE703" i="11"/>
  <c r="AU703" i="11"/>
  <c r="M704" i="11"/>
  <c r="AC704" i="11"/>
  <c r="AS704" i="11"/>
  <c r="K705" i="11"/>
  <c r="AA705" i="11"/>
  <c r="AQ705" i="11"/>
  <c r="I706" i="11"/>
  <c r="Y706" i="11"/>
  <c r="AO706" i="11"/>
  <c r="G707" i="11"/>
  <c r="W707" i="11"/>
  <c r="AM707" i="11"/>
  <c r="E708" i="11"/>
  <c r="U708" i="11"/>
  <c r="AK708" i="11"/>
  <c r="C709" i="11"/>
  <c r="S709" i="11"/>
  <c r="AI709" i="11"/>
  <c r="AY709" i="11"/>
  <c r="Q710" i="11"/>
  <c r="AG710" i="11"/>
  <c r="AW710" i="11"/>
  <c r="O711" i="11"/>
  <c r="AE711" i="11"/>
  <c r="AU711" i="11"/>
  <c r="M712" i="11"/>
  <c r="AC712" i="11"/>
  <c r="AS712" i="11"/>
  <c r="K713" i="11"/>
  <c r="AA713" i="11"/>
  <c r="AQ713" i="11"/>
  <c r="I714" i="11"/>
  <c r="Y714" i="11"/>
  <c r="AO714" i="11"/>
  <c r="G715" i="11"/>
  <c r="W715" i="11"/>
  <c r="AM715" i="11"/>
  <c r="E716" i="11"/>
  <c r="U716" i="11"/>
  <c r="AK716" i="11"/>
  <c r="C717" i="11"/>
  <c r="S717" i="11"/>
  <c r="AI717" i="11"/>
  <c r="AY717" i="11"/>
  <c r="AD670" i="11"/>
  <c r="V673" i="11"/>
  <c r="Z675" i="11"/>
  <c r="K677" i="11"/>
  <c r="S678" i="11"/>
  <c r="L679" i="11"/>
  <c r="D680" i="11"/>
  <c r="AU680" i="11"/>
  <c r="AN681" i="11"/>
  <c r="AF682" i="11"/>
  <c r="Y683" i="11"/>
  <c r="R684" i="11"/>
  <c r="AY684" i="11"/>
  <c r="AC685" i="11"/>
  <c r="H686" i="11"/>
  <c r="AJ686" i="11"/>
  <c r="I687" i="11"/>
  <c r="AE687" i="11"/>
  <c r="AZ687" i="11"/>
  <c r="W688" i="11"/>
  <c r="AS688" i="11"/>
  <c r="P689" i="11"/>
  <c r="AK689" i="11"/>
  <c r="I690" i="11"/>
  <c r="AD690" i="11"/>
  <c r="AY690" i="11"/>
  <c r="W691" i="11"/>
  <c r="AR691" i="11"/>
  <c r="O692" i="11"/>
  <c r="AK692" i="11"/>
  <c r="H693" i="11"/>
  <c r="AC693" i="11"/>
  <c r="AY693" i="11"/>
  <c r="V694" i="11"/>
  <c r="AQ694" i="11"/>
  <c r="O695" i="11"/>
  <c r="AJ695" i="11"/>
  <c r="G696" i="11"/>
  <c r="AC696" i="11"/>
  <c r="AX696" i="11"/>
  <c r="U697" i="11"/>
  <c r="AQ697" i="11"/>
  <c r="N698" i="11"/>
  <c r="AI698" i="11"/>
  <c r="G699" i="11"/>
  <c r="AB699" i="11"/>
  <c r="AW699" i="11"/>
  <c r="U700" i="11"/>
  <c r="AP700" i="11"/>
  <c r="M701" i="11"/>
  <c r="AI701" i="11"/>
  <c r="F702" i="11"/>
  <c r="AA702" i="11"/>
  <c r="AW702" i="11"/>
  <c r="S703" i="11"/>
  <c r="AI703" i="11"/>
  <c r="AY703" i="11"/>
  <c r="Q704" i="11"/>
  <c r="AG704" i="11"/>
  <c r="AW704" i="11"/>
  <c r="O705" i="11"/>
  <c r="AE705" i="11"/>
  <c r="AU705" i="11"/>
  <c r="M706" i="11"/>
  <c r="AC706" i="11"/>
  <c r="AS706" i="11"/>
  <c r="K707" i="11"/>
  <c r="AA707" i="11"/>
  <c r="AQ707" i="11"/>
  <c r="I708" i="11"/>
  <c r="Y708" i="11"/>
  <c r="AO708" i="11"/>
  <c r="G709" i="11"/>
  <c r="W709" i="11"/>
  <c r="AM709" i="11"/>
  <c r="E710" i="11"/>
  <c r="U710" i="11"/>
  <c r="AK710" i="11"/>
  <c r="C711" i="11"/>
  <c r="S711" i="11"/>
  <c r="AI711" i="11"/>
  <c r="AY711" i="11"/>
  <c r="Q712" i="11"/>
  <c r="AG712" i="11"/>
  <c r="AW712" i="11"/>
  <c r="O713" i="11"/>
  <c r="AE713" i="11"/>
  <c r="AU713" i="11"/>
  <c r="M714" i="11"/>
  <c r="AC714" i="11"/>
  <c r="AS714" i="11"/>
  <c r="K715" i="11"/>
  <c r="AA715" i="11"/>
  <c r="AQ715" i="11"/>
  <c r="I716" i="11"/>
  <c r="Y716" i="11"/>
  <c r="AO716" i="11"/>
  <c r="G717" i="11"/>
  <c r="W717" i="11"/>
  <c r="AM717" i="11"/>
  <c r="AZ673" i="11"/>
  <c r="V679" i="11"/>
  <c r="AQ682" i="11"/>
  <c r="AK685" i="11"/>
  <c r="AJ687" i="11"/>
  <c r="U689" i="11"/>
  <c r="G691" i="11"/>
  <c r="AP692" i="11"/>
  <c r="AA694" i="11"/>
  <c r="M696" i="11"/>
  <c r="AV697" i="11"/>
  <c r="AG699" i="11"/>
  <c r="S701" i="11"/>
  <c r="D703" i="11"/>
  <c r="U704" i="11"/>
  <c r="AI705" i="11"/>
  <c r="AW706" i="11"/>
  <c r="M708" i="11"/>
  <c r="AA709" i="11"/>
  <c r="AO710" i="11"/>
  <c r="E712" i="11"/>
  <c r="S713" i="11"/>
  <c r="AG714" i="11"/>
  <c r="AU715" i="11"/>
  <c r="K717" i="11"/>
  <c r="AU675" i="11"/>
  <c r="O680" i="11"/>
  <c r="AJ683" i="11"/>
  <c r="O686" i="11"/>
  <c r="G688" i="11"/>
  <c r="AQ689" i="11"/>
  <c r="AB691" i="11"/>
  <c r="M693" i="11"/>
  <c r="AW694" i="11"/>
  <c r="AH696" i="11"/>
  <c r="S698" i="11"/>
  <c r="E700" i="11"/>
  <c r="AN701" i="11"/>
  <c r="W703" i="11"/>
  <c r="AK704" i="11"/>
  <c r="AY705" i="11"/>
  <c r="O707" i="11"/>
  <c r="AC708" i="11"/>
  <c r="AQ709" i="11"/>
  <c r="G711" i="11"/>
  <c r="U712" i="11"/>
  <c r="AI713" i="11"/>
  <c r="AW714" i="11"/>
  <c r="M716" i="11"/>
  <c r="AA717" i="11"/>
  <c r="AB677" i="11"/>
  <c r="H681" i="11"/>
  <c r="AB684" i="11"/>
  <c r="AQ686" i="11"/>
  <c r="AC688" i="11"/>
  <c r="N690" i="11"/>
  <c r="AW691" i="11"/>
  <c r="AI693" i="11"/>
  <c r="T695" i="11"/>
  <c r="E697" i="11"/>
  <c r="AO698" i="11"/>
  <c r="Z700" i="11"/>
  <c r="K702" i="11"/>
  <c r="AM703" i="11"/>
  <c r="C705" i="11"/>
  <c r="Q706" i="11"/>
  <c r="AE707" i="11"/>
  <c r="AS708" i="11"/>
  <c r="I710" i="11"/>
  <c r="W711" i="11"/>
  <c r="AK712" i="11"/>
  <c r="AY713" i="11"/>
  <c r="O715" i="11"/>
  <c r="AC716" i="11"/>
  <c r="AQ717" i="11"/>
  <c r="AK671" i="11"/>
  <c r="AD678" i="11"/>
  <c r="AX681" i="11"/>
  <c r="H685" i="11"/>
  <c r="O687" i="11"/>
  <c r="AX688" i="11"/>
  <c r="AI690" i="11"/>
  <c r="U692" i="11"/>
  <c r="F694" i="11"/>
  <c r="AO695" i="11"/>
  <c r="AA697" i="11"/>
  <c r="L699" i="11"/>
  <c r="AU700" i="11"/>
  <c r="AG702" i="11"/>
  <c r="E704" i="11"/>
  <c r="S705" i="11"/>
  <c r="AG706" i="11"/>
  <c r="AU707" i="11"/>
  <c r="K709" i="11"/>
  <c r="Y710" i="11"/>
  <c r="AM711" i="11"/>
  <c r="C713" i="11"/>
  <c r="Q714" i="11"/>
  <c r="AE715" i="11"/>
  <c r="AS716" i="11"/>
  <c r="G678" i="11"/>
  <c r="AO677" i="11"/>
  <c r="Y677" i="11"/>
  <c r="I677" i="11"/>
  <c r="AQ676" i="11"/>
  <c r="AA676" i="11"/>
  <c r="K676" i="11"/>
  <c r="AS675" i="11"/>
  <c r="AC675" i="11"/>
  <c r="M675" i="11"/>
  <c r="AU674" i="11"/>
  <c r="AA674" i="11"/>
  <c r="F674" i="11"/>
  <c r="AH673" i="11"/>
  <c r="M673" i="11"/>
  <c r="AP672" i="11"/>
  <c r="T672" i="11"/>
  <c r="AW671" i="11"/>
  <c r="AB671" i="11"/>
  <c r="V670" i="11"/>
  <c r="H669" i="11"/>
  <c r="C668" i="11"/>
  <c r="S668" i="11"/>
  <c r="AI668" i="11"/>
  <c r="AY668" i="11"/>
  <c r="Q669" i="11"/>
  <c r="AG669" i="11"/>
  <c r="AW669" i="11"/>
  <c r="O670" i="11"/>
  <c r="AE670" i="11"/>
  <c r="AU670" i="11"/>
  <c r="M671" i="11"/>
  <c r="H668" i="11"/>
  <c r="X668" i="11"/>
  <c r="AN668" i="11"/>
  <c r="F669" i="11"/>
  <c r="V669" i="11"/>
  <c r="AL669" i="11"/>
  <c r="D670" i="11"/>
  <c r="T670" i="11"/>
  <c r="AJ670" i="11"/>
  <c r="AZ670" i="11"/>
  <c r="R671" i="11"/>
  <c r="M668" i="11"/>
  <c r="AC668" i="11"/>
  <c r="AS668" i="11"/>
  <c r="K669" i="11"/>
  <c r="AA669" i="11"/>
  <c r="AQ669" i="11"/>
  <c r="I670" i="11"/>
  <c r="Y670" i="11"/>
  <c r="AO670" i="11"/>
  <c r="G671" i="11"/>
  <c r="W671" i="11"/>
  <c r="AM671" i="11"/>
  <c r="E672" i="11"/>
  <c r="U672" i="11"/>
  <c r="AK672" i="11"/>
  <c r="C673" i="11"/>
  <c r="S673" i="11"/>
  <c r="AI673" i="11"/>
  <c r="AY673" i="11"/>
  <c r="Q674" i="11"/>
  <c r="AG674" i="11"/>
  <c r="AS677" i="11"/>
  <c r="AU676" i="11"/>
  <c r="AW675" i="11"/>
  <c r="AY674" i="11"/>
  <c r="AN673" i="11"/>
  <c r="Z672" i="11"/>
  <c r="AG671" i="11"/>
  <c r="J668" i="11"/>
  <c r="AE668" i="11"/>
  <c r="M669" i="11"/>
  <c r="K670" i="11"/>
  <c r="I671" i="11"/>
  <c r="AJ668" i="11"/>
  <c r="AH669" i="11"/>
  <c r="P670" i="11"/>
  <c r="N671" i="11"/>
  <c r="AO668" i="11"/>
  <c r="AM669" i="11"/>
  <c r="C671" i="11"/>
  <c r="AY671" i="11"/>
  <c r="AW672" i="11"/>
  <c r="AU673" i="11"/>
  <c r="C678" i="11"/>
  <c r="AK677" i="11"/>
  <c r="U677" i="11"/>
  <c r="E677" i="11"/>
  <c r="AM676" i="11"/>
  <c r="W676" i="11"/>
  <c r="G676" i="11"/>
  <c r="AO675" i="11"/>
  <c r="Y675" i="11"/>
  <c r="I675" i="11"/>
  <c r="AQ674" i="11"/>
  <c r="V674" i="11"/>
  <c r="AX673" i="11"/>
  <c r="AC673" i="11"/>
  <c r="H673" i="11"/>
  <c r="AJ672" i="11"/>
  <c r="O672" i="11"/>
  <c r="AR671" i="11"/>
  <c r="T671" i="11"/>
  <c r="F670" i="11"/>
  <c r="AP668" i="11"/>
  <c r="G668" i="11"/>
  <c r="W668" i="11"/>
  <c r="AM668" i="11"/>
  <c r="E669" i="11"/>
  <c r="U669" i="11"/>
  <c r="AK669" i="11"/>
  <c r="C670" i="11"/>
  <c r="S670" i="11"/>
  <c r="AI670" i="11"/>
  <c r="AY670" i="11"/>
  <c r="Q671" i="11"/>
  <c r="L668" i="11"/>
  <c r="AB668" i="11"/>
  <c r="AR668" i="11"/>
  <c r="J669" i="11"/>
  <c r="Z669" i="11"/>
  <c r="AP669" i="11"/>
  <c r="H670" i="11"/>
  <c r="X670" i="11"/>
  <c r="AN670" i="11"/>
  <c r="F671" i="11"/>
  <c r="V671" i="11"/>
  <c r="Q668" i="11"/>
  <c r="AG668" i="11"/>
  <c r="AW668" i="11"/>
  <c r="O669" i="11"/>
  <c r="AE669" i="11"/>
  <c r="AU669" i="11"/>
  <c r="M670" i="11"/>
  <c r="AC670" i="11"/>
  <c r="AS670" i="11"/>
  <c r="K671" i="11"/>
  <c r="AA671" i="11"/>
  <c r="AQ671" i="11"/>
  <c r="I672" i="11"/>
  <c r="Y672" i="11"/>
  <c r="AO672" i="11"/>
  <c r="G673" i="11"/>
  <c r="W673" i="11"/>
  <c r="AM673" i="11"/>
  <c r="E674" i="11"/>
  <c r="U674" i="11"/>
  <c r="AK674" i="11"/>
  <c r="AC677" i="11"/>
  <c r="AE676" i="11"/>
  <c r="AG675" i="11"/>
  <c r="AF674" i="11"/>
  <c r="R673" i="11"/>
  <c r="AL670" i="11"/>
  <c r="O668" i="11"/>
  <c r="AC669" i="11"/>
  <c r="AA670" i="11"/>
  <c r="D668" i="11"/>
  <c r="AZ668" i="11"/>
  <c r="AF670" i="11"/>
  <c r="I668" i="11"/>
  <c r="G669" i="11"/>
  <c r="E670" i="11"/>
  <c r="S671" i="11"/>
  <c r="Q672" i="11"/>
  <c r="O673" i="11"/>
  <c r="M674" i="11"/>
  <c r="N668" i="11"/>
  <c r="AW677" i="11"/>
  <c r="AG677" i="11"/>
  <c r="Q677" i="11"/>
  <c r="AY676" i="11"/>
  <c r="AI676" i="11"/>
  <c r="S676" i="11"/>
  <c r="C676" i="11"/>
  <c r="AK675" i="11"/>
  <c r="U675" i="11"/>
  <c r="E675" i="11"/>
  <c r="AL674" i="11"/>
  <c r="P674" i="11"/>
  <c r="AS673" i="11"/>
  <c r="X673" i="11"/>
  <c r="AZ672" i="11"/>
  <c r="AE672" i="11"/>
  <c r="J672" i="11"/>
  <c r="AL671" i="11"/>
  <c r="D671" i="11"/>
  <c r="AN669" i="11"/>
  <c r="Z668" i="11"/>
  <c r="K668" i="11"/>
  <c r="AA668" i="11"/>
  <c r="AQ668" i="11"/>
  <c r="I669" i="11"/>
  <c r="Y669" i="11"/>
  <c r="AO669" i="11"/>
  <c r="G670" i="11"/>
  <c r="W670" i="11"/>
  <c r="AM670" i="11"/>
  <c r="E671" i="11"/>
  <c r="U671" i="11"/>
  <c r="P668" i="11"/>
  <c r="AF668" i="11"/>
  <c r="AV668" i="11"/>
  <c r="N669" i="11"/>
  <c r="AD669" i="11"/>
  <c r="AT669" i="11"/>
  <c r="L670" i="11"/>
  <c r="AB670" i="11"/>
  <c r="AR670" i="11"/>
  <c r="J671" i="11"/>
  <c r="E668" i="11"/>
  <c r="U668" i="11"/>
  <c r="AK668" i="11"/>
  <c r="C669" i="11"/>
  <c r="S669" i="11"/>
  <c r="AI669" i="11"/>
  <c r="AY669" i="11"/>
  <c r="Q670" i="11"/>
  <c r="AG670" i="11"/>
  <c r="AW670" i="11"/>
  <c r="O671" i="11"/>
  <c r="AE671" i="11"/>
  <c r="AU671" i="11"/>
  <c r="M672" i="11"/>
  <c r="AC672" i="11"/>
  <c r="AS672" i="11"/>
  <c r="K673" i="11"/>
  <c r="AA673" i="11"/>
  <c r="AQ673" i="11"/>
  <c r="I674" i="11"/>
  <c r="Y674" i="11"/>
  <c r="AO674" i="11"/>
  <c r="K678" i="11"/>
  <c r="M677" i="11"/>
  <c r="O676" i="11"/>
  <c r="Q675" i="11"/>
  <c r="K674" i="11"/>
  <c r="AU672" i="11"/>
  <c r="D672" i="11"/>
  <c r="X669" i="11"/>
  <c r="AU668" i="11"/>
  <c r="AS669" i="11"/>
  <c r="AQ670" i="11"/>
  <c r="T668" i="11"/>
  <c r="R669" i="11"/>
  <c r="AX669" i="11"/>
  <c r="AV670" i="11"/>
  <c r="Y668" i="11"/>
  <c r="W669" i="11"/>
  <c r="U670" i="11"/>
  <c r="AK670" i="11"/>
  <c r="AI671" i="11"/>
  <c r="AG672" i="11"/>
  <c r="AE673" i="11"/>
  <c r="AC674" i="11"/>
  <c r="C778" i="11"/>
  <c r="F778" i="11"/>
  <c r="K778" i="11"/>
  <c r="Q778" i="11"/>
  <c r="V778" i="11"/>
  <c r="AA778" i="11"/>
  <c r="AG778" i="11"/>
  <c r="AL778" i="11"/>
  <c r="AQ778" i="11"/>
  <c r="AW778" i="11"/>
  <c r="D779" i="11"/>
  <c r="I779" i="11"/>
  <c r="O779" i="11"/>
  <c r="T779" i="11"/>
  <c r="Y779" i="11"/>
  <c r="AE779" i="11"/>
  <c r="AJ779" i="11"/>
  <c r="AO779" i="11"/>
  <c r="AU779" i="11"/>
  <c r="AZ779" i="11"/>
  <c r="G780" i="11"/>
  <c r="M780" i="11"/>
  <c r="R780" i="11"/>
  <c r="W780" i="11"/>
  <c r="AC780" i="11"/>
  <c r="AH780" i="11"/>
  <c r="AM780" i="11"/>
  <c r="AS780" i="11"/>
  <c r="AX780" i="11"/>
  <c r="E781" i="11"/>
  <c r="K781" i="11"/>
  <c r="P781" i="11"/>
  <c r="U781" i="11"/>
  <c r="AA781" i="11"/>
  <c r="AF781" i="11"/>
  <c r="AK781" i="11"/>
  <c r="AQ781" i="11"/>
  <c r="AV781" i="11"/>
  <c r="C782" i="11"/>
  <c r="I782" i="11"/>
  <c r="N782" i="11"/>
  <c r="S782" i="11"/>
  <c r="Y782" i="11"/>
  <c r="AD782" i="11"/>
  <c r="AI782" i="11"/>
  <c r="AO782" i="11"/>
  <c r="AT782" i="11"/>
  <c r="AY782" i="11"/>
  <c r="G783" i="11"/>
  <c r="L783" i="11"/>
  <c r="Q783" i="11"/>
  <c r="W783" i="11"/>
  <c r="AB783" i="11"/>
  <c r="AG783" i="11"/>
  <c r="AM783" i="11"/>
  <c r="AR783" i="11"/>
  <c r="AW783" i="11"/>
  <c r="E784" i="11"/>
  <c r="J784" i="11"/>
  <c r="O784" i="11"/>
  <c r="U784" i="11"/>
  <c r="Z784" i="11"/>
  <c r="AE784" i="11"/>
  <c r="AK784" i="11"/>
  <c r="AP784" i="11"/>
  <c r="AT784" i="11"/>
  <c r="AX784" i="11"/>
  <c r="D785" i="11"/>
  <c r="H785" i="11"/>
  <c r="L785" i="11"/>
  <c r="P785" i="11"/>
  <c r="T785" i="11"/>
  <c r="X785" i="11"/>
  <c r="AB785" i="11"/>
  <c r="J778" i="11"/>
  <c r="R778" i="11"/>
  <c r="Y778" i="11"/>
  <c r="AE778" i="11"/>
  <c r="AM778" i="11"/>
  <c r="AT778" i="11"/>
  <c r="C779" i="11"/>
  <c r="K779" i="11"/>
  <c r="Q779" i="11"/>
  <c r="X779" i="11"/>
  <c r="AF779" i="11"/>
  <c r="AM779" i="11"/>
  <c r="AS779" i="11"/>
  <c r="C780" i="11"/>
  <c r="J780" i="11"/>
  <c r="Q780" i="11"/>
  <c r="Y780" i="11"/>
  <c r="AE780" i="11"/>
  <c r="AL780" i="11"/>
  <c r="AT780" i="11"/>
  <c r="C781" i="11"/>
  <c r="I781" i="11"/>
  <c r="Q781" i="11"/>
  <c r="X781" i="11"/>
  <c r="AE781" i="11"/>
  <c r="AM781" i="11"/>
  <c r="AS781" i="11"/>
  <c r="AZ781" i="11"/>
  <c r="J782" i="11"/>
  <c r="Q782" i="11"/>
  <c r="W782" i="11"/>
  <c r="AE782" i="11"/>
  <c r="AL782" i="11"/>
  <c r="AS782" i="11"/>
  <c r="C783" i="11"/>
  <c r="I783" i="11"/>
  <c r="P783" i="11"/>
  <c r="X783" i="11"/>
  <c r="AE783" i="11"/>
  <c r="AK783" i="11"/>
  <c r="AS783" i="11"/>
  <c r="AZ783" i="11"/>
  <c r="I784" i="11"/>
  <c r="Q784" i="11"/>
  <c r="W784" i="11"/>
  <c r="AD784" i="11"/>
  <c r="AL784" i="11"/>
  <c r="AR784" i="11"/>
  <c r="AW784" i="11"/>
  <c r="E785" i="11"/>
  <c r="J785" i="11"/>
  <c r="O785" i="11"/>
  <c r="U785" i="11"/>
  <c r="Z785" i="11"/>
  <c r="AE785" i="11"/>
  <c r="AI785" i="11"/>
  <c r="AM785" i="11"/>
  <c r="AQ785" i="11"/>
  <c r="AU785" i="11"/>
  <c r="AY785" i="11"/>
  <c r="E786" i="11"/>
  <c r="I786" i="11"/>
  <c r="M786" i="11"/>
  <c r="Q786" i="11"/>
  <c r="U786" i="11"/>
  <c r="Y786" i="11"/>
  <c r="AC786" i="11"/>
  <c r="AG786" i="11"/>
  <c r="AK786" i="11"/>
  <c r="AO786" i="11"/>
  <c r="AS786" i="11"/>
  <c r="AW786" i="11"/>
  <c r="C787" i="11"/>
  <c r="G787" i="11"/>
  <c r="K787" i="11"/>
  <c r="G778" i="11"/>
  <c r="O778" i="11"/>
  <c r="Z778" i="11"/>
  <c r="AI778" i="11"/>
  <c r="AS778" i="11"/>
  <c r="E779" i="11"/>
  <c r="M779" i="11"/>
  <c r="W779" i="11"/>
  <c r="AG779" i="11"/>
  <c r="AQ779" i="11"/>
  <c r="AY779" i="11"/>
  <c r="K780" i="11"/>
  <c r="U780" i="11"/>
  <c r="AD780" i="11"/>
  <c r="AO780" i="11"/>
  <c r="AW780" i="11"/>
  <c r="H781" i="11"/>
  <c r="S781" i="11"/>
  <c r="AB781" i="11"/>
  <c r="AJ781" i="11"/>
  <c r="AU781" i="11"/>
  <c r="F782" i="11"/>
  <c r="O782" i="11"/>
  <c r="Z782" i="11"/>
  <c r="AH782" i="11"/>
  <c r="AQ782" i="11"/>
  <c r="D783" i="11"/>
  <c r="M783" i="11"/>
  <c r="U783" i="11"/>
  <c r="AF783" i="11"/>
  <c r="AO783" i="11"/>
  <c r="AY783" i="11"/>
  <c r="K784" i="11"/>
  <c r="S784" i="11"/>
  <c r="AC784" i="11"/>
  <c r="AM784" i="11"/>
  <c r="AU784" i="11"/>
  <c r="C785" i="11"/>
  <c r="K785" i="11"/>
  <c r="R785" i="11"/>
  <c r="Y785" i="11"/>
  <c r="AF785" i="11"/>
  <c r="AK785" i="11"/>
  <c r="AP785" i="11"/>
  <c r="AV785" i="11"/>
  <c r="C786" i="11"/>
  <c r="H786" i="11"/>
  <c r="N786" i="11"/>
  <c r="S786" i="11"/>
  <c r="X786" i="11"/>
  <c r="AD786" i="11"/>
  <c r="AI786" i="11"/>
  <c r="AN786" i="11"/>
  <c r="AT786" i="11"/>
  <c r="AY786" i="11"/>
  <c r="F787" i="11"/>
  <c r="L787" i="11"/>
  <c r="P787" i="11"/>
  <c r="T787" i="11"/>
  <c r="X787" i="11"/>
  <c r="AB787" i="11"/>
  <c r="AF787" i="11"/>
  <c r="AJ787" i="11"/>
  <c r="AN787" i="11"/>
  <c r="AR787" i="11"/>
  <c r="AV787" i="11"/>
  <c r="AZ787" i="11"/>
  <c r="F788" i="11"/>
  <c r="J788" i="11"/>
  <c r="N788" i="11"/>
  <c r="R788" i="11"/>
  <c r="V788" i="11"/>
  <c r="Z788" i="11"/>
  <c r="AD788" i="11"/>
  <c r="AH788" i="11"/>
  <c r="AL788" i="11"/>
  <c r="AP788" i="11"/>
  <c r="AT788" i="11"/>
  <c r="AX788" i="11"/>
  <c r="D789" i="11"/>
  <c r="H789" i="11"/>
  <c r="L789" i="11"/>
  <c r="P789" i="11"/>
  <c r="T789" i="11"/>
  <c r="X789" i="11"/>
  <c r="AB789" i="11"/>
  <c r="AF789" i="11"/>
  <c r="AJ789" i="11"/>
  <c r="AN789" i="11"/>
  <c r="AR789" i="11"/>
  <c r="AV789" i="11"/>
  <c r="AZ789" i="11"/>
  <c r="F790" i="11"/>
  <c r="J790" i="11"/>
  <c r="N790" i="11"/>
  <c r="R790" i="11"/>
  <c r="V790" i="11"/>
  <c r="Z790" i="11"/>
  <c r="AD790" i="11"/>
  <c r="AH790" i="11"/>
  <c r="AL790" i="11"/>
  <c r="AP790" i="11"/>
  <c r="AT790" i="11"/>
  <c r="AX790" i="11"/>
  <c r="D791" i="11"/>
  <c r="H791" i="11"/>
  <c r="L791" i="11"/>
  <c r="P791" i="11"/>
  <c r="T791" i="11"/>
  <c r="X791" i="11"/>
  <c r="AB791" i="11"/>
  <c r="AF791" i="11"/>
  <c r="AJ791" i="11"/>
  <c r="AN791" i="11"/>
  <c r="AR791" i="11"/>
  <c r="AV791" i="11"/>
  <c r="AZ791" i="11"/>
  <c r="F792" i="11"/>
  <c r="J792" i="11"/>
  <c r="N792" i="11"/>
  <c r="R792" i="11"/>
  <c r="V792" i="11"/>
  <c r="Z792" i="11"/>
  <c r="AD792" i="11"/>
  <c r="AH792" i="11"/>
  <c r="AL792" i="11"/>
  <c r="AP792" i="11"/>
  <c r="AT792" i="11"/>
  <c r="AX792" i="11"/>
  <c r="D793" i="11"/>
  <c r="H793" i="11"/>
  <c r="L793" i="11"/>
  <c r="P793" i="11"/>
  <c r="T793" i="11"/>
  <c r="X793" i="11"/>
  <c r="AB793" i="11"/>
  <c r="AF793" i="11"/>
  <c r="AJ793" i="11"/>
  <c r="AN793" i="11"/>
  <c r="AR793" i="11"/>
  <c r="AV793" i="11"/>
  <c r="AZ793" i="11"/>
  <c r="F794" i="11"/>
  <c r="J794" i="11"/>
  <c r="N794" i="11"/>
  <c r="R794" i="11"/>
  <c r="V794" i="11"/>
  <c r="Z794" i="11"/>
  <c r="AD794" i="11"/>
  <c r="AH794" i="11"/>
  <c r="AL794" i="11"/>
  <c r="AP794" i="11"/>
  <c r="AT794" i="11"/>
  <c r="AX794" i="11"/>
  <c r="D795" i="11"/>
  <c r="H795" i="11"/>
  <c r="L795" i="11"/>
  <c r="P795" i="11"/>
  <c r="T795" i="11"/>
  <c r="X795" i="11"/>
  <c r="AB795" i="11"/>
  <c r="AF795" i="11"/>
  <c r="AJ795" i="11"/>
  <c r="I778" i="11"/>
  <c r="U778" i="11"/>
  <c r="AH778" i="11"/>
  <c r="AU778" i="11"/>
  <c r="H779" i="11"/>
  <c r="U779" i="11"/>
  <c r="AI779" i="11"/>
  <c r="AV779" i="11"/>
  <c r="I780" i="11"/>
  <c r="V780" i="11"/>
  <c r="AI780" i="11"/>
  <c r="AU780" i="11"/>
  <c r="L781" i="11"/>
  <c r="W781" i="11"/>
  <c r="AI781" i="11"/>
  <c r="AW781" i="11"/>
  <c r="K782" i="11"/>
  <c r="V782" i="11"/>
  <c r="AK782" i="11"/>
  <c r="AW782" i="11"/>
  <c r="K783" i="11"/>
  <c r="Y783" i="11"/>
  <c r="AJ783" i="11"/>
  <c r="AV783" i="11"/>
  <c r="M784" i="11"/>
  <c r="Y784" i="11"/>
  <c r="AI784" i="11"/>
  <c r="AV784" i="11"/>
  <c r="G785" i="11"/>
  <c r="Q785" i="11"/>
  <c r="AA785" i="11"/>
  <c r="AH785" i="11"/>
  <c r="AO785" i="11"/>
  <c r="AW785" i="11"/>
  <c r="F786" i="11"/>
  <c r="L786" i="11"/>
  <c r="T786" i="11"/>
  <c r="AA786" i="11"/>
  <c r="AH786" i="11"/>
  <c r="AP786" i="11"/>
  <c r="AV786" i="11"/>
  <c r="E787" i="11"/>
  <c r="M787" i="11"/>
  <c r="R787" i="11"/>
  <c r="W787" i="11"/>
  <c r="AC787" i="11"/>
  <c r="AH787" i="11"/>
  <c r="AM787" i="11"/>
  <c r="AS787" i="11"/>
  <c r="AX787" i="11"/>
  <c r="E788" i="11"/>
  <c r="K788" i="11"/>
  <c r="P788" i="11"/>
  <c r="U788" i="11"/>
  <c r="AA788" i="11"/>
  <c r="AF788" i="11"/>
  <c r="AK788" i="11"/>
  <c r="AQ788" i="11"/>
  <c r="AV788" i="11"/>
  <c r="C789" i="11"/>
  <c r="I789" i="11"/>
  <c r="N789" i="11"/>
  <c r="S789" i="11"/>
  <c r="Y789" i="11"/>
  <c r="AD789" i="11"/>
  <c r="AI789" i="11"/>
  <c r="AO789" i="11"/>
  <c r="AT789" i="11"/>
  <c r="AY789" i="11"/>
  <c r="G790" i="11"/>
  <c r="L790" i="11"/>
  <c r="Q790" i="11"/>
  <c r="W790" i="11"/>
  <c r="AB790" i="11"/>
  <c r="AG790" i="11"/>
  <c r="AM790" i="11"/>
  <c r="AR790" i="11"/>
  <c r="AW790" i="11"/>
  <c r="E791" i="11"/>
  <c r="J791" i="11"/>
  <c r="S778" i="11"/>
  <c r="AK778" i="11"/>
  <c r="AY778" i="11"/>
  <c r="S779" i="11"/>
  <c r="AK779" i="11"/>
  <c r="E780" i="11"/>
  <c r="S780" i="11"/>
  <c r="AK780" i="11"/>
  <c r="D781" i="11"/>
  <c r="T781" i="11"/>
  <c r="AN781" i="11"/>
  <c r="E782" i="11"/>
  <c r="U782" i="11"/>
  <c r="AM782" i="11"/>
  <c r="E783" i="11"/>
  <c r="T783" i="11"/>
  <c r="AN783" i="11"/>
  <c r="F784" i="11"/>
  <c r="V784" i="11"/>
  <c r="AO784" i="11"/>
  <c r="AZ784" i="11"/>
  <c r="N785" i="11"/>
  <c r="AC785" i="11"/>
  <c r="AL785" i="11"/>
  <c r="AT785" i="11"/>
  <c r="G786" i="11"/>
  <c r="P786" i="11"/>
  <c r="Z786" i="11"/>
  <c r="AJ786" i="11"/>
  <c r="AR786" i="11"/>
  <c r="D787" i="11"/>
  <c r="N787" i="11"/>
  <c r="U787" i="11"/>
  <c r="AA787" i="11"/>
  <c r="AI787" i="11"/>
  <c r="AP787" i="11"/>
  <c r="AW787" i="11"/>
  <c r="G788" i="11"/>
  <c r="M788" i="11"/>
  <c r="T788" i="11"/>
  <c r="AB788" i="11"/>
  <c r="AI788" i="11"/>
  <c r="AO788" i="11"/>
  <c r="AW788" i="11"/>
  <c r="F789" i="11"/>
  <c r="M789" i="11"/>
  <c r="U789" i="11"/>
  <c r="AA789" i="11"/>
  <c r="AH789" i="11"/>
  <c r="AP789" i="11"/>
  <c r="AW789" i="11"/>
  <c r="E790" i="11"/>
  <c r="M790" i="11"/>
  <c r="T790" i="11"/>
  <c r="AA790" i="11"/>
  <c r="AI790" i="11"/>
  <c r="AO790" i="11"/>
  <c r="AV790" i="11"/>
  <c r="F791" i="11"/>
  <c r="M791" i="11"/>
  <c r="R791" i="11"/>
  <c r="W791" i="11"/>
  <c r="AC791" i="11"/>
  <c r="AH791" i="11"/>
  <c r="AM791" i="11"/>
  <c r="AS791" i="11"/>
  <c r="AX791" i="11"/>
  <c r="E792" i="11"/>
  <c r="K792" i="11"/>
  <c r="P792" i="11"/>
  <c r="U792" i="11"/>
  <c r="AA792" i="11"/>
  <c r="AF792" i="11"/>
  <c r="AK792" i="11"/>
  <c r="AQ792" i="11"/>
  <c r="AV792" i="11"/>
  <c r="C793" i="11"/>
  <c r="I793" i="11"/>
  <c r="N793" i="11"/>
  <c r="S793" i="11"/>
  <c r="Y793" i="11"/>
  <c r="AD793" i="11"/>
  <c r="AI793" i="11"/>
  <c r="AO793" i="11"/>
  <c r="AT793" i="11"/>
  <c r="AY793" i="11"/>
  <c r="G794" i="11"/>
  <c r="L794" i="11"/>
  <c r="Q794" i="11"/>
  <c r="W794" i="11"/>
  <c r="AB794" i="11"/>
  <c r="AG794" i="11"/>
  <c r="AM794" i="11"/>
  <c r="AR794" i="11"/>
  <c r="AW794" i="11"/>
  <c r="E795" i="11"/>
  <c r="J795" i="11"/>
  <c r="O795" i="11"/>
  <c r="U795" i="11"/>
  <c r="Z795" i="11"/>
  <c r="AE795" i="11"/>
  <c r="AK795" i="11"/>
  <c r="AO795" i="11"/>
  <c r="AS795" i="11"/>
  <c r="AW795" i="11"/>
  <c r="C796" i="11"/>
  <c r="G796" i="11"/>
  <c r="K796" i="11"/>
  <c r="O796" i="11"/>
  <c r="S796" i="11"/>
  <c r="W796" i="11"/>
  <c r="AA796" i="11"/>
  <c r="AE796" i="11"/>
  <c r="AI796" i="11"/>
  <c r="AM796" i="11"/>
  <c r="AQ796" i="11"/>
  <c r="AU796" i="11"/>
  <c r="AY796" i="11"/>
  <c r="E797" i="11"/>
  <c r="I797" i="11"/>
  <c r="M797" i="11"/>
  <c r="Q797" i="11"/>
  <c r="U797" i="11"/>
  <c r="Y797" i="11"/>
  <c r="AC797" i="11"/>
  <c r="AG797" i="11"/>
  <c r="AK797" i="11"/>
  <c r="AO797" i="11"/>
  <c r="AS797" i="11"/>
  <c r="AW797" i="11"/>
  <c r="C798" i="11"/>
  <c r="G798" i="11"/>
  <c r="K798" i="11"/>
  <c r="O798" i="11"/>
  <c r="S798" i="11"/>
  <c r="W798" i="11"/>
  <c r="AA798" i="11"/>
  <c r="AE798" i="11"/>
  <c r="AI798" i="11"/>
  <c r="AM798" i="11"/>
  <c r="AQ798" i="11"/>
  <c r="AU798" i="11"/>
  <c r="AY798" i="11"/>
  <c r="E799" i="11"/>
  <c r="I799" i="11"/>
  <c r="M799" i="11"/>
  <c r="Q799" i="11"/>
  <c r="U799" i="11"/>
  <c r="Y799" i="11"/>
  <c r="AC799" i="11"/>
  <c r="AG799" i="11"/>
  <c r="AK799" i="11"/>
  <c r="AO799" i="11"/>
  <c r="AS799" i="11"/>
  <c r="AW799" i="11"/>
  <c r="C800" i="11"/>
  <c r="G800" i="11"/>
  <c r="K800" i="11"/>
  <c r="O800" i="11"/>
  <c r="S800" i="11"/>
  <c r="W800" i="11"/>
  <c r="AA800" i="11"/>
  <c r="AE800" i="11"/>
  <c r="AI800" i="11"/>
  <c r="AM800" i="11"/>
  <c r="AQ800" i="11"/>
  <c r="AU800" i="11"/>
  <c r="AY800" i="11"/>
  <c r="E801" i="11"/>
  <c r="I801" i="11"/>
  <c r="M801" i="11"/>
  <c r="Q801" i="11"/>
  <c r="U801" i="11"/>
  <c r="Y801" i="11"/>
  <c r="AC801" i="11"/>
  <c r="AG801" i="11"/>
  <c r="AK801" i="11"/>
  <c r="AO801" i="11"/>
  <c r="AS801" i="11"/>
  <c r="AW801" i="11"/>
  <c r="C802" i="11"/>
  <c r="G802" i="11"/>
  <c r="K802" i="11"/>
  <c r="O802" i="11"/>
  <c r="S802" i="11"/>
  <c r="W802" i="11"/>
  <c r="AA802" i="11"/>
  <c r="AE802" i="11"/>
  <c r="AI802" i="11"/>
  <c r="AM802" i="11"/>
  <c r="AQ802" i="11"/>
  <c r="AU802" i="11"/>
  <c r="AY802" i="11"/>
  <c r="E803" i="11"/>
  <c r="I803" i="11"/>
  <c r="M803" i="11"/>
  <c r="Q803" i="11"/>
  <c r="U803" i="11"/>
  <c r="Y803" i="11"/>
  <c r="AC803" i="11"/>
  <c r="AG803" i="11"/>
  <c r="AK803" i="11"/>
  <c r="AO803" i="11"/>
  <c r="AS803" i="11"/>
  <c r="AW803" i="11"/>
  <c r="C804" i="11"/>
  <c r="G804" i="11"/>
  <c r="K804" i="11"/>
  <c r="O804" i="11"/>
  <c r="S804" i="11"/>
  <c r="W804" i="11"/>
  <c r="AA804" i="11"/>
  <c r="AE804" i="11"/>
  <c r="AI804" i="11"/>
  <c r="AM804" i="11"/>
  <c r="AQ804" i="11"/>
  <c r="AU804" i="11"/>
  <c r="AY804" i="11"/>
  <c r="E805" i="11"/>
  <c r="I805" i="11"/>
  <c r="M805" i="11"/>
  <c r="Q805" i="11"/>
  <c r="U805" i="11"/>
  <c r="Y805" i="11"/>
  <c r="AC805" i="11"/>
  <c r="AG805" i="11"/>
  <c r="AK805" i="11"/>
  <c r="AO805" i="11"/>
  <c r="AS805" i="11"/>
  <c r="AW805" i="11"/>
  <c r="C806" i="11"/>
  <c r="G806" i="11"/>
  <c r="K806" i="11"/>
  <c r="O806" i="11"/>
  <c r="S806" i="11"/>
  <c r="W806" i="11"/>
  <c r="AA806" i="11"/>
  <c r="AE806" i="11"/>
  <c r="AI806" i="11"/>
  <c r="AM806" i="11"/>
  <c r="AQ806" i="11"/>
  <c r="AU806" i="11"/>
  <c r="AY806" i="11"/>
  <c r="E807" i="11"/>
  <c r="I807" i="11"/>
  <c r="M807" i="11"/>
  <c r="Q807" i="11"/>
  <c r="U807" i="11"/>
  <c r="Y807" i="11"/>
  <c r="AC807" i="11"/>
  <c r="AG807" i="11"/>
  <c r="AK807" i="11"/>
  <c r="AO807" i="11"/>
  <c r="AS807" i="11"/>
  <c r="AW807" i="11"/>
  <c r="C808" i="11"/>
  <c r="G808" i="11"/>
  <c r="K808" i="11"/>
  <c r="O808" i="11"/>
  <c r="S808" i="11"/>
  <c r="W808" i="11"/>
  <c r="AA808" i="11"/>
  <c r="AE808" i="11"/>
  <c r="AI808" i="11"/>
  <c r="AM808" i="11"/>
  <c r="AQ808" i="11"/>
  <c r="AU808" i="11"/>
  <c r="AY808" i="11"/>
  <c r="E809" i="11"/>
  <c r="I809" i="11"/>
  <c r="M809" i="11"/>
  <c r="Q809" i="11"/>
  <c r="U809" i="11"/>
  <c r="Y809" i="11"/>
  <c r="AC809" i="11"/>
  <c r="AG809" i="11"/>
  <c r="AK809" i="11"/>
  <c r="AO809" i="11"/>
  <c r="AS809" i="11"/>
  <c r="AW809" i="11"/>
  <c r="C810" i="11"/>
  <c r="G810" i="11"/>
  <c r="K810" i="11"/>
  <c r="O810" i="11"/>
  <c r="S810" i="11"/>
  <c r="W810" i="11"/>
  <c r="AA810" i="11"/>
  <c r="AE810" i="11"/>
  <c r="AI810" i="11"/>
  <c r="AM810" i="11"/>
  <c r="AQ810" i="11"/>
  <c r="AU810" i="11"/>
  <c r="AY810" i="11"/>
  <c r="E811" i="11"/>
  <c r="I811" i="11"/>
  <c r="M811" i="11"/>
  <c r="Q811" i="11"/>
  <c r="U811" i="11"/>
  <c r="Y811" i="11"/>
  <c r="AC811" i="11"/>
  <c r="AG811" i="11"/>
  <c r="AK811" i="11"/>
  <c r="AO811" i="11"/>
  <c r="AS811" i="11"/>
  <c r="AW811" i="11"/>
  <c r="C812" i="11"/>
  <c r="G812" i="11"/>
  <c r="K812" i="11"/>
  <c r="O812" i="11"/>
  <c r="S812" i="11"/>
  <c r="W812" i="11"/>
  <c r="AA812" i="11"/>
  <c r="AE812" i="11"/>
  <c r="AI812" i="11"/>
  <c r="AM812" i="11"/>
  <c r="AQ812" i="11"/>
  <c r="AU812" i="11"/>
  <c r="AY812" i="11"/>
  <c r="E813" i="11"/>
  <c r="I813" i="11"/>
  <c r="M813" i="11"/>
  <c r="Q813" i="11"/>
  <c r="U813" i="11"/>
  <c r="Y813" i="11"/>
  <c r="AC813" i="11"/>
  <c r="AG813" i="11"/>
  <c r="AK813" i="11"/>
  <c r="AO813" i="11"/>
  <c r="AS813" i="11"/>
  <c r="AW813" i="11"/>
  <c r="C814" i="11"/>
  <c r="G814" i="11"/>
  <c r="K814" i="11"/>
  <c r="O814" i="11"/>
  <c r="S814" i="11"/>
  <c r="W814" i="11"/>
  <c r="AA814" i="11"/>
  <c r="AE814" i="11"/>
  <c r="N778" i="11"/>
  <c r="AO778" i="11"/>
  <c r="L779" i="11"/>
  <c r="AC779" i="11"/>
  <c r="F780" i="11"/>
  <c r="AA780" i="11"/>
  <c r="AY780" i="11"/>
  <c r="Y781" i="11"/>
  <c r="AR781" i="11"/>
  <c r="R782" i="11"/>
  <c r="AP782" i="11"/>
  <c r="O783" i="11"/>
  <c r="AI783" i="11"/>
  <c r="G784" i="11"/>
  <c r="AG784" i="11"/>
  <c r="AY784" i="11"/>
  <c r="S785" i="11"/>
  <c r="AG785" i="11"/>
  <c r="AS785" i="11"/>
  <c r="J786" i="11"/>
  <c r="V786" i="11"/>
  <c r="AF786" i="11"/>
  <c r="AU786" i="11"/>
  <c r="I787" i="11"/>
  <c r="S787" i="11"/>
  <c r="AD787" i="11"/>
  <c r="AL787" i="11"/>
  <c r="AU787" i="11"/>
  <c r="H788" i="11"/>
  <c r="Q788" i="11"/>
  <c r="W778" i="11"/>
  <c r="AP778" i="11"/>
  <c r="P779" i="11"/>
  <c r="AN779" i="11"/>
  <c r="N780" i="11"/>
  <c r="AG780" i="11"/>
  <c r="G781" i="11"/>
  <c r="AC781" i="11"/>
  <c r="AY781" i="11"/>
  <c r="AA782" i="11"/>
  <c r="AU782" i="11"/>
  <c r="S783" i="11"/>
  <c r="AQ783" i="11"/>
  <c r="N784" i="11"/>
  <c r="AH784" i="11"/>
  <c r="F785" i="11"/>
  <c r="V785" i="11"/>
  <c r="AJ785" i="11"/>
  <c r="AX785" i="11"/>
  <c r="K786" i="11"/>
  <c r="W786" i="11"/>
  <c r="AL786" i="11"/>
  <c r="AX786" i="11"/>
  <c r="J787" i="11"/>
  <c r="V787" i="11"/>
  <c r="AE787" i="11"/>
  <c r="AO787" i="11"/>
  <c r="AY787" i="11"/>
  <c r="I788" i="11"/>
  <c r="S788" i="11"/>
  <c r="AC788" i="11"/>
  <c r="AM788" i="11"/>
  <c r="AU788" i="11"/>
  <c r="G789" i="11"/>
  <c r="Q789" i="11"/>
  <c r="Z789" i="11"/>
  <c r="AK789" i="11"/>
  <c r="AS789" i="11"/>
  <c r="D790" i="11"/>
  <c r="O790" i="11"/>
  <c r="X790" i="11"/>
  <c r="AF790" i="11"/>
  <c r="AQ790" i="11"/>
  <c r="AZ790" i="11"/>
  <c r="K791" i="11"/>
  <c r="S791" i="11"/>
  <c r="Z791" i="11"/>
  <c r="AG791" i="11"/>
  <c r="AO791" i="11"/>
  <c r="AU791" i="11"/>
  <c r="D792" i="11"/>
  <c r="L792" i="11"/>
  <c r="S792" i="11"/>
  <c r="Y792" i="11"/>
  <c r="AG792" i="11"/>
  <c r="AN792" i="11"/>
  <c r="AU792" i="11"/>
  <c r="E793" i="11"/>
  <c r="K793" i="11"/>
  <c r="R793" i="11"/>
  <c r="AC778" i="11"/>
  <c r="AX778" i="11"/>
  <c r="AA779" i="11"/>
  <c r="AR779" i="11"/>
  <c r="O780" i="11"/>
  <c r="AP780" i="11"/>
  <c r="M781" i="11"/>
  <c r="AG781" i="11"/>
  <c r="G782" i="11"/>
  <c r="AC782" i="11"/>
  <c r="AX782" i="11"/>
  <c r="AA783" i="11"/>
  <c r="AU783" i="11"/>
  <c r="R784" i="11"/>
  <c r="AQ784" i="11"/>
  <c r="I785" i="11"/>
  <c r="W785" i="11"/>
  <c r="AN785" i="11"/>
  <c r="AZ785" i="11"/>
  <c r="O786" i="11"/>
  <c r="AB786" i="11"/>
  <c r="AM786" i="11"/>
  <c r="AZ786" i="11"/>
  <c r="O787" i="11"/>
  <c r="Y787" i="11"/>
  <c r="AG787" i="11"/>
  <c r="AQ787" i="11"/>
  <c r="C788" i="11"/>
  <c r="L788" i="11"/>
  <c r="W788" i="11"/>
  <c r="AE788" i="11"/>
  <c r="AN788" i="11"/>
  <c r="AY788" i="11"/>
  <c r="J789" i="11"/>
  <c r="R789" i="11"/>
  <c r="AC789" i="11"/>
  <c r="AL789" i="11"/>
  <c r="AU789" i="11"/>
  <c r="H790" i="11"/>
  <c r="P790" i="11"/>
  <c r="Y790" i="11"/>
  <c r="AJ790" i="11"/>
  <c r="AS790" i="11"/>
  <c r="C791" i="11"/>
  <c r="N791" i="11"/>
  <c r="U791" i="11"/>
  <c r="AA791" i="11"/>
  <c r="AI791" i="11"/>
  <c r="AP791" i="11"/>
  <c r="AW791" i="11"/>
  <c r="G792" i="11"/>
  <c r="M792" i="11"/>
  <c r="T792" i="11"/>
  <c r="AB792" i="11"/>
  <c r="AI792" i="11"/>
  <c r="AO792" i="11"/>
  <c r="AW792" i="11"/>
  <c r="F793" i="11"/>
  <c r="M793" i="11"/>
  <c r="U793" i="11"/>
  <c r="AA793" i="11"/>
  <c r="AH793" i="11"/>
  <c r="AP793" i="11"/>
  <c r="AW793" i="11"/>
  <c r="E794" i="11"/>
  <c r="M794" i="11"/>
  <c r="T794" i="11"/>
  <c r="AA794" i="11"/>
  <c r="AI794" i="11"/>
  <c r="AO794" i="11"/>
  <c r="AV794" i="11"/>
  <c r="F795" i="11"/>
  <c r="M795" i="11"/>
  <c r="S795" i="11"/>
  <c r="AA795" i="11"/>
  <c r="AH795" i="11"/>
  <c r="AN795" i="11"/>
  <c r="AT795" i="11"/>
  <c r="AY795" i="11"/>
  <c r="F796" i="11"/>
  <c r="L796" i="11"/>
  <c r="Q796" i="11"/>
  <c r="V796" i="11"/>
  <c r="AB779" i="11"/>
  <c r="O781" i="11"/>
  <c r="H783" i="11"/>
  <c r="AS784" i="11"/>
  <c r="D786" i="11"/>
  <c r="H787" i="11"/>
  <c r="AT787" i="11"/>
  <c r="Y788" i="11"/>
  <c r="AS788" i="11"/>
  <c r="O789" i="11"/>
  <c r="AG789" i="11"/>
  <c r="C790" i="11"/>
  <c r="U790" i="11"/>
  <c r="AN790" i="11"/>
  <c r="I791" i="11"/>
  <c r="Y791" i="11"/>
  <c r="AL791" i="11"/>
  <c r="C792" i="11"/>
  <c r="Q792" i="11"/>
  <c r="AE792" i="11"/>
  <c r="AS792" i="11"/>
  <c r="J793" i="11"/>
  <c r="W793" i="11"/>
  <c r="AG793" i="11"/>
  <c r="AQ793" i="11"/>
  <c r="C794" i="11"/>
  <c r="K794" i="11"/>
  <c r="U794" i="11"/>
  <c r="AE794" i="11"/>
  <c r="AN794" i="11"/>
  <c r="AY794" i="11"/>
  <c r="I795" i="11"/>
  <c r="R795" i="11"/>
  <c r="AC795" i="11"/>
  <c r="AL795" i="11"/>
  <c r="AR795" i="11"/>
  <c r="AZ795" i="11"/>
  <c r="I796" i="11"/>
  <c r="P796" i="11"/>
  <c r="X796" i="11"/>
  <c r="AC796" i="11"/>
  <c r="AH796" i="11"/>
  <c r="AN796" i="11"/>
  <c r="AS796" i="11"/>
  <c r="AX796" i="11"/>
  <c r="F797" i="11"/>
  <c r="K797" i="11"/>
  <c r="P797" i="11"/>
  <c r="V797" i="11"/>
  <c r="AA797" i="11"/>
  <c r="AF797" i="11"/>
  <c r="AL797" i="11"/>
  <c r="AQ797" i="11"/>
  <c r="AV797" i="11"/>
  <c r="D798" i="11"/>
  <c r="I798" i="11"/>
  <c r="N798" i="11"/>
  <c r="T798" i="11"/>
  <c r="Y798" i="11"/>
  <c r="AD798" i="11"/>
  <c r="AJ798" i="11"/>
  <c r="AO798" i="11"/>
  <c r="AT798" i="11"/>
  <c r="AZ798" i="11"/>
  <c r="G799" i="11"/>
  <c r="L799" i="11"/>
  <c r="R799" i="11"/>
  <c r="W799" i="11"/>
  <c r="AB799" i="11"/>
  <c r="AH799" i="11"/>
  <c r="AM799" i="11"/>
  <c r="AR799" i="11"/>
  <c r="AX799" i="11"/>
  <c r="E800" i="11"/>
  <c r="J800" i="11"/>
  <c r="P800" i="11"/>
  <c r="U800" i="11"/>
  <c r="Z800" i="11"/>
  <c r="AF800" i="11"/>
  <c r="AK800" i="11"/>
  <c r="AP800" i="11"/>
  <c r="AV800" i="11"/>
  <c r="C801" i="11"/>
  <c r="H801" i="11"/>
  <c r="N801" i="11"/>
  <c r="S801" i="11"/>
  <c r="X801" i="11"/>
  <c r="AD801" i="11"/>
  <c r="AI801" i="11"/>
  <c r="AN801" i="11"/>
  <c r="AT801" i="11"/>
  <c r="AY801" i="11"/>
  <c r="F802" i="11"/>
  <c r="L802" i="11"/>
  <c r="Q802" i="11"/>
  <c r="V802" i="11"/>
  <c r="AB802" i="11"/>
  <c r="AG802" i="11"/>
  <c r="AL802" i="11"/>
  <c r="AR802" i="11"/>
  <c r="AW802" i="11"/>
  <c r="D803" i="11"/>
  <c r="J803" i="11"/>
  <c r="O803" i="11"/>
  <c r="T803" i="11"/>
  <c r="Z803" i="11"/>
  <c r="AE803" i="11"/>
  <c r="AJ803" i="11"/>
  <c r="AP803" i="11"/>
  <c r="AU803" i="11"/>
  <c r="AZ803" i="11"/>
  <c r="H804" i="11"/>
  <c r="M804" i="11"/>
  <c r="R804" i="11"/>
  <c r="X804" i="11"/>
  <c r="AC804" i="11"/>
  <c r="AH804" i="11"/>
  <c r="AN804" i="11"/>
  <c r="AS804" i="11"/>
  <c r="AX804" i="11"/>
  <c r="F805" i="11"/>
  <c r="K805" i="11"/>
  <c r="P805" i="11"/>
  <c r="V805" i="11"/>
  <c r="AA805" i="11"/>
  <c r="AF805" i="11"/>
  <c r="AL805" i="11"/>
  <c r="AQ805" i="11"/>
  <c r="AV805" i="11"/>
  <c r="D806" i="11"/>
  <c r="I806" i="11"/>
  <c r="N806" i="11"/>
  <c r="T806" i="11"/>
  <c r="Y806" i="11"/>
  <c r="AD806" i="11"/>
  <c r="AJ806" i="11"/>
  <c r="AO806" i="11"/>
  <c r="AT806" i="11"/>
  <c r="AZ806" i="11"/>
  <c r="G807" i="11"/>
  <c r="L807" i="11"/>
  <c r="R807" i="11"/>
  <c r="W807" i="11"/>
  <c r="AB807" i="11"/>
  <c r="AH807" i="11"/>
  <c r="AM807" i="11"/>
  <c r="AR807" i="11"/>
  <c r="AX807" i="11"/>
  <c r="E808" i="11"/>
  <c r="J808" i="11"/>
  <c r="P808" i="11"/>
  <c r="U808" i="11"/>
  <c r="Z808" i="11"/>
  <c r="AF808" i="11"/>
  <c r="AK808" i="11"/>
  <c r="AP808" i="11"/>
  <c r="AV808" i="11"/>
  <c r="C809" i="11"/>
  <c r="H809" i="11"/>
  <c r="N809" i="11"/>
  <c r="S809" i="11"/>
  <c r="X809" i="11"/>
  <c r="AD809" i="11"/>
  <c r="AI809" i="11"/>
  <c r="AN809" i="11"/>
  <c r="AT809" i="11"/>
  <c r="AY809" i="11"/>
  <c r="F810" i="11"/>
  <c r="L810" i="11"/>
  <c r="Q810" i="11"/>
  <c r="V810" i="11"/>
  <c r="AB810" i="11"/>
  <c r="AG810" i="11"/>
  <c r="AL810" i="11"/>
  <c r="AR810" i="11"/>
  <c r="AW810" i="11"/>
  <c r="D811" i="11"/>
  <c r="J811" i="11"/>
  <c r="O811" i="11"/>
  <c r="T811" i="11"/>
  <c r="Z811" i="11"/>
  <c r="AE811" i="11"/>
  <c r="AJ811" i="11"/>
  <c r="AP811" i="11"/>
  <c r="AU811" i="11"/>
  <c r="AZ811" i="11"/>
  <c r="H812" i="11"/>
  <c r="M812" i="11"/>
  <c r="R812" i="11"/>
  <c r="X812" i="11"/>
  <c r="AC812" i="11"/>
  <c r="AH812" i="11"/>
  <c r="AN812" i="11"/>
  <c r="AS812" i="11"/>
  <c r="AX812" i="11"/>
  <c r="F813" i="11"/>
  <c r="K813" i="11"/>
  <c r="P813" i="11"/>
  <c r="V813" i="11"/>
  <c r="AA813" i="11"/>
  <c r="AF813" i="11"/>
  <c r="AL813" i="11"/>
  <c r="AQ813" i="11"/>
  <c r="AV813" i="11"/>
  <c r="D814" i="11"/>
  <c r="I814" i="11"/>
  <c r="N814" i="11"/>
  <c r="T814" i="11"/>
  <c r="Y814" i="11"/>
  <c r="AD814" i="11"/>
  <c r="AI814" i="11"/>
  <c r="AM814" i="11"/>
  <c r="AQ814" i="11"/>
  <c r="AU814" i="11"/>
  <c r="AY814" i="11"/>
  <c r="E815" i="11"/>
  <c r="I815" i="11"/>
  <c r="M815" i="11"/>
  <c r="Q815" i="11"/>
  <c r="U815" i="11"/>
  <c r="Y815" i="11"/>
  <c r="AC815" i="11"/>
  <c r="AG815" i="11"/>
  <c r="AK815" i="11"/>
  <c r="AO815" i="11"/>
  <c r="AS815" i="11"/>
  <c r="AW815" i="11"/>
  <c r="C816" i="11"/>
  <c r="G816" i="11"/>
  <c r="K816" i="11"/>
  <c r="O816" i="11"/>
  <c r="S816" i="11"/>
  <c r="W816" i="11"/>
  <c r="AA816" i="11"/>
  <c r="AE816" i="11"/>
  <c r="AI816" i="11"/>
  <c r="AM816" i="11"/>
  <c r="AQ816" i="11"/>
  <c r="AU816" i="11"/>
  <c r="AY816" i="11"/>
  <c r="E817" i="11"/>
  <c r="I817" i="11"/>
  <c r="M817" i="11"/>
  <c r="Q817" i="11"/>
  <c r="U817" i="11"/>
  <c r="Y817" i="11"/>
  <c r="AC817" i="11"/>
  <c r="AG817" i="11"/>
  <c r="AK817" i="11"/>
  <c r="AO817" i="11"/>
  <c r="AS817" i="11"/>
  <c r="AW817" i="11"/>
  <c r="C818" i="11"/>
  <c r="G818" i="11"/>
  <c r="K818" i="11"/>
  <c r="O818" i="11"/>
  <c r="S818" i="11"/>
  <c r="W818" i="11"/>
  <c r="AA818" i="11"/>
  <c r="AE818" i="11"/>
  <c r="AI818" i="11"/>
  <c r="AM818" i="11"/>
  <c r="AQ818" i="11"/>
  <c r="AU818" i="11"/>
  <c r="AY818" i="11"/>
  <c r="E819" i="11"/>
  <c r="I819" i="11"/>
  <c r="M819" i="11"/>
  <c r="Q819" i="11"/>
  <c r="U819" i="11"/>
  <c r="Y819" i="11"/>
  <c r="AC819" i="11"/>
  <c r="AG819" i="11"/>
  <c r="AK819" i="11"/>
  <c r="AO819" i="11"/>
  <c r="AS819" i="11"/>
  <c r="AW819" i="11"/>
  <c r="C820" i="11"/>
  <c r="G820" i="11"/>
  <c r="K820" i="11"/>
  <c r="O820" i="11"/>
  <c r="S820" i="11"/>
  <c r="W820" i="11"/>
  <c r="AA820" i="11"/>
  <c r="AE820" i="11"/>
  <c r="AI820" i="11"/>
  <c r="AM820" i="11"/>
  <c r="AQ820" i="11"/>
  <c r="AU820" i="11"/>
  <c r="AY820" i="11"/>
  <c r="E821" i="11"/>
  <c r="I821" i="11"/>
  <c r="M821" i="11"/>
  <c r="Q821" i="11"/>
  <c r="U821" i="11"/>
  <c r="Y821" i="11"/>
  <c r="AC821" i="11"/>
  <c r="AG821" i="11"/>
  <c r="AK821" i="11"/>
  <c r="AO821" i="11"/>
  <c r="AS821" i="11"/>
  <c r="AW821" i="11"/>
  <c r="C822" i="11"/>
  <c r="G822" i="11"/>
  <c r="K822" i="11"/>
  <c r="O822" i="11"/>
  <c r="S822" i="11"/>
  <c r="W822" i="11"/>
  <c r="AA822" i="11"/>
  <c r="AE822" i="11"/>
  <c r="AI822" i="11"/>
  <c r="AM822" i="11"/>
  <c r="AQ822" i="11"/>
  <c r="AU822" i="11"/>
  <c r="M778" i="11"/>
  <c r="AW779" i="11"/>
  <c r="AO781" i="11"/>
  <c r="AC783" i="11"/>
  <c r="M785" i="11"/>
  <c r="R786" i="11"/>
  <c r="Q787" i="11"/>
  <c r="D788" i="11"/>
  <c r="AG788" i="11"/>
  <c r="AZ788" i="11"/>
  <c r="V789" i="11"/>
  <c r="AM789" i="11"/>
  <c r="I790" i="11"/>
  <c r="AC790" i="11"/>
  <c r="AU790" i="11"/>
  <c r="O791" i="11"/>
  <c r="AD791" i="11"/>
  <c r="AQ791" i="11"/>
  <c r="H792" i="11"/>
  <c r="W792" i="11"/>
  <c r="AJ792" i="11"/>
  <c r="AY792" i="11"/>
  <c r="O793" i="11"/>
  <c r="Z793" i="11"/>
  <c r="AK793" i="11"/>
  <c r="AS793" i="11"/>
  <c r="D794" i="11"/>
  <c r="O794" i="11"/>
  <c r="X794" i="11"/>
  <c r="AF794" i="11"/>
  <c r="AQ794" i="11"/>
  <c r="AZ794" i="11"/>
  <c r="K795" i="11"/>
  <c r="V795" i="11"/>
  <c r="AD795" i="11"/>
  <c r="AM795" i="11"/>
  <c r="AU795" i="11"/>
  <c r="D796" i="11"/>
  <c r="J796" i="11"/>
  <c r="R796" i="11"/>
  <c r="Y796" i="11"/>
  <c r="AD796" i="11"/>
  <c r="AJ796" i="11"/>
  <c r="AO796" i="11"/>
  <c r="AT796" i="11"/>
  <c r="AZ796" i="11"/>
  <c r="G797" i="11"/>
  <c r="L797" i="11"/>
  <c r="R797" i="11"/>
  <c r="W797" i="11"/>
  <c r="AB797" i="11"/>
  <c r="AH797" i="11"/>
  <c r="AM797" i="11"/>
  <c r="AR797" i="11"/>
  <c r="AX797" i="11"/>
  <c r="E798" i="11"/>
  <c r="J798" i="11"/>
  <c r="P798" i="11"/>
  <c r="U798" i="11"/>
  <c r="Z798" i="11"/>
  <c r="AF798" i="11"/>
  <c r="AK798" i="11"/>
  <c r="AP798" i="11"/>
  <c r="AV798" i="11"/>
  <c r="C799" i="11"/>
  <c r="H799" i="11"/>
  <c r="N799" i="11"/>
  <c r="S799" i="11"/>
  <c r="X799" i="11"/>
  <c r="AD799" i="11"/>
  <c r="AI799" i="11"/>
  <c r="AN799" i="11"/>
  <c r="AT799" i="11"/>
  <c r="AY799" i="11"/>
  <c r="F800" i="11"/>
  <c r="L800" i="11"/>
  <c r="Q800" i="11"/>
  <c r="V800" i="11"/>
  <c r="AB800" i="11"/>
  <c r="AG800" i="11"/>
  <c r="AL800" i="11"/>
  <c r="AR800" i="11"/>
  <c r="AW800" i="11"/>
  <c r="D801" i="11"/>
  <c r="J801" i="11"/>
  <c r="O801" i="11"/>
  <c r="T801" i="11"/>
  <c r="Z801" i="11"/>
  <c r="AE801" i="11"/>
  <c r="AJ801" i="11"/>
  <c r="AP801" i="11"/>
  <c r="AU801" i="11"/>
  <c r="AZ801" i="11"/>
  <c r="H802" i="11"/>
  <c r="M802" i="11"/>
  <c r="R802" i="11"/>
  <c r="X802" i="11"/>
  <c r="AC802" i="11"/>
  <c r="AH802" i="11"/>
  <c r="AN802" i="11"/>
  <c r="AS802" i="11"/>
  <c r="AX802" i="11"/>
  <c r="F803" i="11"/>
  <c r="K803" i="11"/>
  <c r="P803" i="11"/>
  <c r="V803" i="11"/>
  <c r="AA803" i="11"/>
  <c r="AF803" i="11"/>
  <c r="AL803" i="11"/>
  <c r="AQ803" i="11"/>
  <c r="AV803" i="11"/>
  <c r="D804" i="11"/>
  <c r="I804" i="11"/>
  <c r="N804" i="11"/>
  <c r="T804" i="11"/>
  <c r="Y804" i="11"/>
  <c r="AD804" i="11"/>
  <c r="AJ804" i="11"/>
  <c r="AO804" i="11"/>
  <c r="AT804" i="11"/>
  <c r="AZ804" i="11"/>
  <c r="G805" i="11"/>
  <c r="L805" i="11"/>
  <c r="R805" i="11"/>
  <c r="W805" i="11"/>
  <c r="AB805" i="11"/>
  <c r="AH805" i="11"/>
  <c r="AM805" i="11"/>
  <c r="AR805" i="11"/>
  <c r="AX805" i="11"/>
  <c r="E806" i="11"/>
  <c r="J806" i="11"/>
  <c r="P806" i="11"/>
  <c r="U806" i="11"/>
  <c r="Z806" i="11"/>
  <c r="AF806" i="11"/>
  <c r="AK806" i="11"/>
  <c r="AP806" i="11"/>
  <c r="AV806" i="11"/>
  <c r="C807" i="11"/>
  <c r="H807" i="11"/>
  <c r="N807" i="11"/>
  <c r="S807" i="11"/>
  <c r="X807" i="11"/>
  <c r="AD807" i="11"/>
  <c r="AI807" i="11"/>
  <c r="AN807" i="11"/>
  <c r="AT807" i="11"/>
  <c r="AY807" i="11"/>
  <c r="F808" i="11"/>
  <c r="L808" i="11"/>
  <c r="Q808" i="11"/>
  <c r="V808" i="11"/>
  <c r="AB808" i="11"/>
  <c r="AG808" i="11"/>
  <c r="AL808" i="11"/>
  <c r="AR808" i="11"/>
  <c r="AW808" i="11"/>
  <c r="D809" i="11"/>
  <c r="J809" i="11"/>
  <c r="O809" i="11"/>
  <c r="T809" i="11"/>
  <c r="Z809" i="11"/>
  <c r="AE809" i="11"/>
  <c r="AJ809" i="11"/>
  <c r="AP809" i="11"/>
  <c r="AU809" i="11"/>
  <c r="AZ809" i="11"/>
  <c r="H810" i="11"/>
  <c r="M810" i="11"/>
  <c r="AD778" i="11"/>
  <c r="Z780" i="11"/>
  <c r="M782" i="11"/>
  <c r="C784" i="11"/>
  <c r="AD785" i="11"/>
  <c r="AE786" i="11"/>
  <c r="Z787" i="11"/>
  <c r="O788" i="11"/>
  <c r="AJ788" i="11"/>
  <c r="E789" i="11"/>
  <c r="W789" i="11"/>
  <c r="AQ789" i="11"/>
  <c r="K790" i="11"/>
  <c r="AE790" i="11"/>
  <c r="AY790" i="11"/>
  <c r="Q791" i="11"/>
  <c r="AE791" i="11"/>
  <c r="AT791" i="11"/>
  <c r="I792" i="11"/>
  <c r="X792" i="11"/>
  <c r="AM792" i="11"/>
  <c r="AZ792" i="11"/>
  <c r="Q793" i="11"/>
  <c r="AC793" i="11"/>
  <c r="AL793" i="11"/>
  <c r="AU793" i="11"/>
  <c r="H794" i="11"/>
  <c r="P794" i="11"/>
  <c r="Y794" i="11"/>
  <c r="AJ794" i="11"/>
  <c r="AS794" i="11"/>
  <c r="C795" i="11"/>
  <c r="N795" i="11"/>
  <c r="W795" i="11"/>
  <c r="AG795" i="11"/>
  <c r="AP795" i="11"/>
  <c r="AV795" i="11"/>
  <c r="E796" i="11"/>
  <c r="M796" i="11"/>
  <c r="T796" i="11"/>
  <c r="Z796" i="11"/>
  <c r="AF796" i="11"/>
  <c r="AK796" i="11"/>
  <c r="AP796" i="11"/>
  <c r="AV796" i="11"/>
  <c r="C797" i="11"/>
  <c r="H797" i="11"/>
  <c r="N797" i="11"/>
  <c r="S797" i="11"/>
  <c r="X797" i="11"/>
  <c r="AD797" i="11"/>
  <c r="AI797" i="11"/>
  <c r="AN797" i="11"/>
  <c r="AT797" i="11"/>
  <c r="AY797" i="11"/>
  <c r="F798" i="11"/>
  <c r="L798" i="11"/>
  <c r="Q798" i="11"/>
  <c r="V798" i="11"/>
  <c r="AB798" i="11"/>
  <c r="AG798" i="11"/>
  <c r="AL798" i="11"/>
  <c r="AR798" i="11"/>
  <c r="AW798" i="11"/>
  <c r="D799" i="11"/>
  <c r="J799" i="11"/>
  <c r="O799" i="11"/>
  <c r="T799" i="11"/>
  <c r="Z799" i="11"/>
  <c r="AE799" i="11"/>
  <c r="AJ799" i="11"/>
  <c r="AP799" i="11"/>
  <c r="AU799" i="11"/>
  <c r="AZ799" i="11"/>
  <c r="H800" i="11"/>
  <c r="M800" i="11"/>
  <c r="R800" i="11"/>
  <c r="X800" i="11"/>
  <c r="AC800" i="11"/>
  <c r="AH800" i="11"/>
  <c r="AN800" i="11"/>
  <c r="AS800" i="11"/>
  <c r="AX800" i="11"/>
  <c r="F801" i="11"/>
  <c r="K801" i="11"/>
  <c r="P801" i="11"/>
  <c r="V801" i="11"/>
  <c r="AA801" i="11"/>
  <c r="AF801" i="11"/>
  <c r="AL801" i="11"/>
  <c r="AQ801" i="11"/>
  <c r="AV801" i="11"/>
  <c r="D802" i="11"/>
  <c r="I802" i="11"/>
  <c r="N802" i="11"/>
  <c r="T802" i="11"/>
  <c r="Y802" i="11"/>
  <c r="AD802" i="11"/>
  <c r="AJ802" i="11"/>
  <c r="AO802" i="11"/>
  <c r="AT802" i="11"/>
  <c r="AZ802" i="11"/>
  <c r="G803" i="11"/>
  <c r="L803" i="11"/>
  <c r="R803" i="11"/>
  <c r="W803" i="11"/>
  <c r="AB803" i="11"/>
  <c r="AH803" i="11"/>
  <c r="AM803" i="11"/>
  <c r="AR803" i="11"/>
  <c r="AX803" i="11"/>
  <c r="E804" i="11"/>
  <c r="J804" i="11"/>
  <c r="P804" i="11"/>
  <c r="U804" i="11"/>
  <c r="Z804" i="11"/>
  <c r="AF804" i="11"/>
  <c r="AK804" i="11"/>
  <c r="AP804" i="11"/>
  <c r="AV804" i="11"/>
  <c r="C805" i="11"/>
  <c r="H805" i="11"/>
  <c r="N805" i="11"/>
  <c r="S805" i="11"/>
  <c r="X805" i="11"/>
  <c r="AD805" i="11"/>
  <c r="AI805" i="11"/>
  <c r="AN805" i="11"/>
  <c r="AT805" i="11"/>
  <c r="AY805" i="11"/>
  <c r="F806" i="11"/>
  <c r="G779" i="11"/>
  <c r="AR785" i="11"/>
  <c r="AR788" i="11"/>
  <c r="S790" i="11"/>
  <c r="AK791" i="11"/>
  <c r="AR792" i="11"/>
  <c r="AM793" i="11"/>
  <c r="AC794" i="11"/>
  <c r="Q795" i="11"/>
  <c r="AX795" i="11"/>
  <c r="AB796" i="11"/>
  <c r="AW796" i="11"/>
  <c r="T797" i="11"/>
  <c r="AP797" i="11"/>
  <c r="M798" i="11"/>
  <c r="AH798" i="11"/>
  <c r="F799" i="11"/>
  <c r="AA799" i="11"/>
  <c r="AV799" i="11"/>
  <c r="T800" i="11"/>
  <c r="AO800" i="11"/>
  <c r="L801" i="11"/>
  <c r="AH801" i="11"/>
  <c r="E802" i="11"/>
  <c r="Z802" i="11"/>
  <c r="AV802" i="11"/>
  <c r="S803" i="11"/>
  <c r="AN803" i="11"/>
  <c r="L804" i="11"/>
  <c r="AG804" i="11"/>
  <c r="D805" i="11"/>
  <c r="Z805" i="11"/>
  <c r="AU805" i="11"/>
  <c r="M806" i="11"/>
  <c r="X806" i="11"/>
  <c r="AH806" i="11"/>
  <c r="AS806" i="11"/>
  <c r="F807" i="11"/>
  <c r="P807" i="11"/>
  <c r="AA807" i="11"/>
  <c r="AL807" i="11"/>
  <c r="AV807" i="11"/>
  <c r="I808" i="11"/>
  <c r="T808" i="11"/>
  <c r="AD808" i="11"/>
  <c r="AO808" i="11"/>
  <c r="AZ808" i="11"/>
  <c r="L809" i="11"/>
  <c r="W809" i="11"/>
  <c r="AH809" i="11"/>
  <c r="AR809" i="11"/>
  <c r="E810" i="11"/>
  <c r="P810" i="11"/>
  <c r="X810" i="11"/>
  <c r="AD810" i="11"/>
  <c r="AK810" i="11"/>
  <c r="AS810" i="11"/>
  <c r="AZ810" i="11"/>
  <c r="H811" i="11"/>
  <c r="P811" i="11"/>
  <c r="W811" i="11"/>
  <c r="AD811" i="11"/>
  <c r="AL811" i="11"/>
  <c r="AR811" i="11"/>
  <c r="AY811" i="11"/>
  <c r="I812" i="11"/>
  <c r="P812" i="11"/>
  <c r="V812" i="11"/>
  <c r="AD812" i="11"/>
  <c r="AK812" i="11"/>
  <c r="AR812" i="11"/>
  <c r="AZ812" i="11"/>
  <c r="H813" i="11"/>
  <c r="O813" i="11"/>
  <c r="W813" i="11"/>
  <c r="AD813" i="11"/>
  <c r="AJ813" i="11"/>
  <c r="AR813" i="11"/>
  <c r="AY813" i="11"/>
  <c r="H814" i="11"/>
  <c r="P814" i="11"/>
  <c r="V814" i="11"/>
  <c r="AC814" i="11"/>
  <c r="AJ814" i="11"/>
  <c r="AO814" i="11"/>
  <c r="AT814" i="11"/>
  <c r="AZ814" i="11"/>
  <c r="G815" i="11"/>
  <c r="L815" i="11"/>
  <c r="R815" i="11"/>
  <c r="W815" i="11"/>
  <c r="AB815" i="11"/>
  <c r="AH815" i="11"/>
  <c r="AM815" i="11"/>
  <c r="AR815" i="11"/>
  <c r="AX815" i="11"/>
  <c r="E816" i="11"/>
  <c r="J816" i="11"/>
  <c r="P816" i="11"/>
  <c r="U816" i="11"/>
  <c r="Z816" i="11"/>
  <c r="AF816" i="11"/>
  <c r="AK816" i="11"/>
  <c r="AP816" i="11"/>
  <c r="AV816" i="11"/>
  <c r="C817" i="11"/>
  <c r="H817" i="11"/>
  <c r="N817" i="11"/>
  <c r="S817" i="11"/>
  <c r="X817" i="11"/>
  <c r="AD817" i="11"/>
  <c r="AI817" i="11"/>
  <c r="AN817" i="11"/>
  <c r="AT817" i="11"/>
  <c r="AY817" i="11"/>
  <c r="F818" i="11"/>
  <c r="L818" i="11"/>
  <c r="Q818" i="11"/>
  <c r="V818" i="11"/>
  <c r="AB818" i="11"/>
  <c r="AG818" i="11"/>
  <c r="AL818" i="11"/>
  <c r="AR818" i="11"/>
  <c r="AW818" i="11"/>
  <c r="D819" i="11"/>
  <c r="J819" i="11"/>
  <c r="O819" i="11"/>
  <c r="T819" i="11"/>
  <c r="Z819" i="11"/>
  <c r="AE819" i="11"/>
  <c r="AJ819" i="11"/>
  <c r="AP819" i="11"/>
  <c r="AU819" i="11"/>
  <c r="AZ819" i="11"/>
  <c r="H820" i="11"/>
  <c r="M820" i="11"/>
  <c r="R820" i="11"/>
  <c r="X820" i="11"/>
  <c r="AC820" i="11"/>
  <c r="AH820" i="11"/>
  <c r="AN820" i="11"/>
  <c r="AS820" i="11"/>
  <c r="AX820" i="11"/>
  <c r="F821" i="11"/>
  <c r="K821" i="11"/>
  <c r="P821" i="11"/>
  <c r="V821" i="11"/>
  <c r="AA821" i="11"/>
  <c r="AF821" i="11"/>
  <c r="AL821" i="11"/>
  <c r="AQ821" i="11"/>
  <c r="AV821" i="11"/>
  <c r="D822" i="11"/>
  <c r="I822" i="11"/>
  <c r="N822" i="11"/>
  <c r="T822" i="11"/>
  <c r="Y822" i="11"/>
  <c r="AD822" i="11"/>
  <c r="AJ822" i="11"/>
  <c r="AO822" i="11"/>
  <c r="AT822" i="11"/>
  <c r="AY822" i="11"/>
  <c r="E823" i="11"/>
  <c r="I823" i="11"/>
  <c r="M823" i="11"/>
  <c r="Q823" i="11"/>
  <c r="U823" i="11"/>
  <c r="Y823" i="11"/>
  <c r="AC823" i="11"/>
  <c r="AG823" i="11"/>
  <c r="AK823" i="11"/>
  <c r="AO823" i="11"/>
  <c r="AS823" i="11"/>
  <c r="AW823" i="11"/>
  <c r="C824" i="11"/>
  <c r="G824" i="11"/>
  <c r="K824" i="11"/>
  <c r="O824" i="11"/>
  <c r="S824" i="11"/>
  <c r="W824" i="11"/>
  <c r="AA824" i="11"/>
  <c r="AE824" i="11"/>
  <c r="AI824" i="11"/>
  <c r="AM824" i="11"/>
  <c r="AQ824" i="11"/>
  <c r="AU824" i="11"/>
  <c r="AY824" i="11"/>
  <c r="E825" i="11"/>
  <c r="I825" i="11"/>
  <c r="M825" i="11"/>
  <c r="AQ780" i="11"/>
  <c r="AG782" i="11"/>
  <c r="AK787" i="11"/>
  <c r="AE789" i="11"/>
  <c r="G791" i="11"/>
  <c r="O792" i="11"/>
  <c r="V793" i="11"/>
  <c r="I794" i="11"/>
  <c r="AU794" i="11"/>
  <c r="AI795" i="11"/>
  <c r="N796" i="11"/>
  <c r="AL796" i="11"/>
  <c r="J797" i="11"/>
  <c r="AE797" i="11"/>
  <c r="AZ797" i="11"/>
  <c r="X798" i="11"/>
  <c r="AS798" i="11"/>
  <c r="P799" i="11"/>
  <c r="AL799" i="11"/>
  <c r="I800" i="11"/>
  <c r="AD800" i="11"/>
  <c r="AZ800" i="11"/>
  <c r="W801" i="11"/>
  <c r="AR801" i="11"/>
  <c r="P802" i="11"/>
  <c r="AK802" i="11"/>
  <c r="H803" i="11"/>
  <c r="AD803" i="11"/>
  <c r="AY803" i="11"/>
  <c r="V804" i="11"/>
  <c r="AR804" i="11"/>
  <c r="O805" i="11"/>
  <c r="AJ805" i="11"/>
  <c r="H806" i="11"/>
  <c r="R806" i="11"/>
  <c r="AC806" i="11"/>
  <c r="AN806" i="11"/>
  <c r="AX806" i="11"/>
  <c r="K807" i="11"/>
  <c r="V807" i="11"/>
  <c r="AF807" i="11"/>
  <c r="AQ807" i="11"/>
  <c r="D808" i="11"/>
  <c r="N808" i="11"/>
  <c r="Y808" i="11"/>
  <c r="AJ808" i="11"/>
  <c r="AT808" i="11"/>
  <c r="G809" i="11"/>
  <c r="R809" i="11"/>
  <c r="AB809" i="11"/>
  <c r="AM809" i="11"/>
  <c r="AX809" i="11"/>
  <c r="J810" i="11"/>
  <c r="T810" i="11"/>
  <c r="Z810" i="11"/>
  <c r="AH810" i="11"/>
  <c r="AO810" i="11"/>
  <c r="AV810" i="11"/>
  <c r="F811" i="11"/>
  <c r="L811" i="11"/>
  <c r="S811" i="11"/>
  <c r="AA811" i="11"/>
  <c r="AH811" i="11"/>
  <c r="AN811" i="11"/>
  <c r="AV811" i="11"/>
  <c r="E812" i="11"/>
  <c r="L812" i="11"/>
  <c r="T812" i="11"/>
  <c r="Z812" i="11"/>
  <c r="AG812" i="11"/>
  <c r="AO812" i="11"/>
  <c r="AV812" i="11"/>
  <c r="D813" i="11"/>
  <c r="L813" i="11"/>
  <c r="S813" i="11"/>
  <c r="Z813" i="11"/>
  <c r="AH813" i="11"/>
  <c r="AN813" i="11"/>
  <c r="AU813" i="11"/>
  <c r="E814" i="11"/>
  <c r="L814" i="11"/>
  <c r="R814" i="11"/>
  <c r="Z814" i="11"/>
  <c r="AG814" i="11"/>
  <c r="AL814" i="11"/>
  <c r="AR814" i="11"/>
  <c r="AW814" i="11"/>
  <c r="D815" i="11"/>
  <c r="J815" i="11"/>
  <c r="O815" i="11"/>
  <c r="T815" i="11"/>
  <c r="Z815" i="11"/>
  <c r="AE815" i="11"/>
  <c r="AJ815" i="11"/>
  <c r="AP815" i="11"/>
  <c r="AU815" i="11"/>
  <c r="AZ815" i="11"/>
  <c r="H816" i="11"/>
  <c r="M816" i="11"/>
  <c r="R816" i="11"/>
  <c r="X816" i="11"/>
  <c r="AC816" i="11"/>
  <c r="AH816" i="11"/>
  <c r="AN816" i="11"/>
  <c r="AS816" i="11"/>
  <c r="AX816" i="11"/>
  <c r="F817" i="11"/>
  <c r="K817" i="11"/>
  <c r="P817" i="11"/>
  <c r="V817" i="11"/>
  <c r="AA817" i="11"/>
  <c r="AF817" i="11"/>
  <c r="AL817" i="11"/>
  <c r="AQ817" i="11"/>
  <c r="AV817" i="11"/>
  <c r="D818" i="11"/>
  <c r="I818" i="11"/>
  <c r="N818" i="11"/>
  <c r="T818" i="11"/>
  <c r="Y818" i="11"/>
  <c r="AD818" i="11"/>
  <c r="AJ818" i="11"/>
  <c r="AO818" i="11"/>
  <c r="AT818" i="11"/>
  <c r="AZ818" i="11"/>
  <c r="G819" i="11"/>
  <c r="L819" i="11"/>
  <c r="R819" i="11"/>
  <c r="W819" i="11"/>
  <c r="AB819" i="11"/>
  <c r="AH819" i="11"/>
  <c r="AM819" i="11"/>
  <c r="AR819" i="11"/>
  <c r="AX819" i="11"/>
  <c r="E820" i="11"/>
  <c r="J820" i="11"/>
  <c r="P820" i="11"/>
  <c r="U820" i="11"/>
  <c r="Z820" i="11"/>
  <c r="AF820" i="11"/>
  <c r="AK820" i="11"/>
  <c r="AP820" i="11"/>
  <c r="AV820" i="11"/>
  <c r="C821" i="11"/>
  <c r="H821" i="11"/>
  <c r="N821" i="11"/>
  <c r="S821" i="11"/>
  <c r="X821" i="11"/>
  <c r="AD821" i="11"/>
  <c r="AI821" i="11"/>
  <c r="AN821" i="11"/>
  <c r="AT821" i="11"/>
  <c r="AY821" i="11"/>
  <c r="F822" i="11"/>
  <c r="L822" i="11"/>
  <c r="Q822" i="11"/>
  <c r="V822" i="11"/>
  <c r="AB822" i="11"/>
  <c r="AG822" i="11"/>
  <c r="AL822" i="11"/>
  <c r="AR822" i="11"/>
  <c r="AW822" i="11"/>
  <c r="C823" i="11"/>
  <c r="G823" i="11"/>
  <c r="K823" i="11"/>
  <c r="O823" i="11"/>
  <c r="S823" i="11"/>
  <c r="W823" i="11"/>
  <c r="AA823" i="11"/>
  <c r="AE823" i="11"/>
  <c r="AI823" i="11"/>
  <c r="AA784" i="11"/>
  <c r="AX789" i="11"/>
  <c r="AC792" i="11"/>
  <c r="S794" i="11"/>
  <c r="AQ795" i="11"/>
  <c r="AR796" i="11"/>
  <c r="AJ797" i="11"/>
  <c r="AC798" i="11"/>
  <c r="V799" i="11"/>
  <c r="N800" i="11"/>
  <c r="G801" i="11"/>
  <c r="AX801" i="11"/>
  <c r="AP802" i="11"/>
  <c r="AI803" i="11"/>
  <c r="AB804" i="11"/>
  <c r="T805" i="11"/>
  <c r="L806" i="11"/>
  <c r="AG806" i="11"/>
  <c r="D807" i="11"/>
  <c r="Z807" i="11"/>
  <c r="AU807" i="11"/>
  <c r="R808" i="11"/>
  <c r="AN808" i="11"/>
  <c r="K809" i="11"/>
  <c r="AF809" i="11"/>
  <c r="D810" i="11"/>
  <c r="U810" i="11"/>
  <c r="AJ810" i="11"/>
  <c r="AX810" i="11"/>
  <c r="N811" i="11"/>
  <c r="AB811" i="11"/>
  <c r="AQ811" i="11"/>
  <c r="F812" i="11"/>
  <c r="U812" i="11"/>
  <c r="AJ812" i="11"/>
  <c r="AW812" i="11"/>
  <c r="N813" i="11"/>
  <c r="AB813" i="11"/>
  <c r="AP813" i="11"/>
  <c r="F814" i="11"/>
  <c r="U814" i="11"/>
  <c r="AH814" i="11"/>
  <c r="AS814" i="11"/>
  <c r="F815" i="11"/>
  <c r="P815" i="11"/>
  <c r="AA815" i="11"/>
  <c r="AL815" i="11"/>
  <c r="AV815" i="11"/>
  <c r="I816" i="11"/>
  <c r="T816" i="11"/>
  <c r="AD816" i="11"/>
  <c r="AO816" i="11"/>
  <c r="AZ816" i="11"/>
  <c r="L817" i="11"/>
  <c r="W817" i="11"/>
  <c r="AH817" i="11"/>
  <c r="AR817" i="11"/>
  <c r="E818" i="11"/>
  <c r="P818" i="11"/>
  <c r="Z818" i="11"/>
  <c r="AK818" i="11"/>
  <c r="AV818" i="11"/>
  <c r="H819" i="11"/>
  <c r="S819" i="11"/>
  <c r="AD819" i="11"/>
  <c r="AN819" i="11"/>
  <c r="AY819" i="11"/>
  <c r="L820" i="11"/>
  <c r="V820" i="11"/>
  <c r="AG820" i="11"/>
  <c r="AR820" i="11"/>
  <c r="D821" i="11"/>
  <c r="O821" i="11"/>
  <c r="Z821" i="11"/>
  <c r="AJ821" i="11"/>
  <c r="AU821" i="11"/>
  <c r="H822" i="11"/>
  <c r="R822" i="11"/>
  <c r="AC822" i="11"/>
  <c r="AN822" i="11"/>
  <c r="AX822" i="11"/>
  <c r="H823" i="11"/>
  <c r="P823" i="11"/>
  <c r="X823" i="11"/>
  <c r="AF823" i="11"/>
  <c r="AM823" i="11"/>
  <c r="AR823" i="11"/>
  <c r="AX823" i="11"/>
  <c r="E824" i="11"/>
  <c r="J824" i="11"/>
  <c r="P824" i="11"/>
  <c r="U824" i="11"/>
  <c r="Z824" i="11"/>
  <c r="AF824" i="11"/>
  <c r="AK824" i="11"/>
  <c r="AP824" i="11"/>
  <c r="AV824" i="11"/>
  <c r="C825" i="11"/>
  <c r="H825" i="11"/>
  <c r="N825" i="11"/>
  <c r="R825" i="11"/>
  <c r="V825" i="11"/>
  <c r="Z825" i="11"/>
  <c r="AD825" i="11"/>
  <c r="AH825" i="11"/>
  <c r="AL825" i="11"/>
  <c r="AP825" i="11"/>
  <c r="AT825" i="11"/>
  <c r="AX825" i="11"/>
  <c r="D826" i="11"/>
  <c r="H826" i="11"/>
  <c r="L826" i="11"/>
  <c r="P826" i="11"/>
  <c r="T826" i="11"/>
  <c r="X826" i="11"/>
  <c r="AB826" i="11"/>
  <c r="AF826" i="11"/>
  <c r="AJ826" i="11"/>
  <c r="AN826" i="11"/>
  <c r="AR826" i="11"/>
  <c r="AV826" i="11"/>
  <c r="AZ826" i="11"/>
  <c r="F827" i="11"/>
  <c r="J827" i="11"/>
  <c r="N827" i="11"/>
  <c r="R827" i="11"/>
  <c r="V827" i="11"/>
  <c r="Z827" i="11"/>
  <c r="AD827" i="11"/>
  <c r="AH827" i="11"/>
  <c r="AL827" i="11"/>
  <c r="AP827" i="11"/>
  <c r="AT827" i="11"/>
  <c r="AX827" i="11"/>
  <c r="AQ786" i="11"/>
  <c r="AK790" i="11"/>
  <c r="G793" i="11"/>
  <c r="AK794" i="11"/>
  <c r="H796" i="11"/>
  <c r="D797" i="11"/>
  <c r="AU797" i="11"/>
  <c r="AN798" i="11"/>
  <c r="AF799" i="11"/>
  <c r="Y800" i="11"/>
  <c r="R801" i="11"/>
  <c r="J802" i="11"/>
  <c r="C803" i="11"/>
  <c r="AT803" i="11"/>
  <c r="AL804" i="11"/>
  <c r="AE805" i="11"/>
  <c r="Q806" i="11"/>
  <c r="AL806" i="11"/>
  <c r="J807" i="11"/>
  <c r="AE807" i="11"/>
  <c r="AZ807" i="11"/>
  <c r="X808" i="11"/>
  <c r="AS808" i="11"/>
  <c r="P809" i="11"/>
  <c r="AL809" i="11"/>
  <c r="I810" i="11"/>
  <c r="Y810" i="11"/>
  <c r="AN810" i="11"/>
  <c r="C811" i="11"/>
  <c r="R811" i="11"/>
  <c r="AF811" i="11"/>
  <c r="AT811" i="11"/>
  <c r="J812" i="11"/>
  <c r="Y812" i="11"/>
  <c r="AL812" i="11"/>
  <c r="C813" i="11"/>
  <c r="R813" i="11"/>
  <c r="AE813" i="11"/>
  <c r="AT813" i="11"/>
  <c r="J814" i="11"/>
  <c r="X814" i="11"/>
  <c r="AK814" i="11"/>
  <c r="AV814" i="11"/>
  <c r="H815" i="11"/>
  <c r="S815" i="11"/>
  <c r="AD815" i="11"/>
  <c r="AN815" i="11"/>
  <c r="AY815" i="11"/>
  <c r="L816" i="11"/>
  <c r="V816" i="11"/>
  <c r="AG816" i="11"/>
  <c r="AR816" i="11"/>
  <c r="D817" i="11"/>
  <c r="O817" i="11"/>
  <c r="Z817" i="11"/>
  <c r="AJ817" i="11"/>
  <c r="AU817" i="11"/>
  <c r="H818" i="11"/>
  <c r="R818" i="11"/>
  <c r="AC818" i="11"/>
  <c r="AN818" i="11"/>
  <c r="AX818" i="11"/>
  <c r="K819" i="11"/>
  <c r="V819" i="11"/>
  <c r="AF819" i="11"/>
  <c r="AQ819" i="11"/>
  <c r="D820" i="11"/>
  <c r="N820" i="11"/>
  <c r="Y820" i="11"/>
  <c r="AJ820" i="11"/>
  <c r="AT820" i="11"/>
  <c r="G821" i="11"/>
  <c r="R821" i="11"/>
  <c r="AB821" i="11"/>
  <c r="AM821" i="11"/>
  <c r="AX821" i="11"/>
  <c r="J822" i="11"/>
  <c r="U822" i="11"/>
  <c r="AF822" i="11"/>
  <c r="AP822" i="11"/>
  <c r="AZ822" i="11"/>
  <c r="J823" i="11"/>
  <c r="R823" i="11"/>
  <c r="Z823" i="11"/>
  <c r="AH823" i="11"/>
  <c r="AN823" i="11"/>
  <c r="AT823" i="11"/>
  <c r="AY823" i="11"/>
  <c r="F824" i="11"/>
  <c r="L824" i="11"/>
  <c r="Q824" i="11"/>
  <c r="V824" i="11"/>
  <c r="AB824" i="11"/>
  <c r="AG824" i="11"/>
  <c r="AL824" i="11"/>
  <c r="AR824" i="11"/>
  <c r="AW824" i="11"/>
  <c r="D825" i="11"/>
  <c r="J825" i="11"/>
  <c r="O825" i="11"/>
  <c r="S825" i="11"/>
  <c r="W825" i="11"/>
  <c r="AA825" i="11"/>
  <c r="AE825" i="11"/>
  <c r="AI825" i="11"/>
  <c r="AM825" i="11"/>
  <c r="AQ825" i="11"/>
  <c r="AU825" i="11"/>
  <c r="AY825" i="11"/>
  <c r="E826" i="11"/>
  <c r="I826" i="11"/>
  <c r="M826" i="11"/>
  <c r="Q826" i="11"/>
  <c r="U826" i="11"/>
  <c r="Y826" i="11"/>
  <c r="AC826" i="11"/>
  <c r="AG826" i="11"/>
  <c r="AK826" i="11"/>
  <c r="AO826" i="11"/>
  <c r="AS826" i="11"/>
  <c r="AW826" i="11"/>
  <c r="C827" i="11"/>
  <c r="G827" i="11"/>
  <c r="K827" i="11"/>
  <c r="O827" i="11"/>
  <c r="S827" i="11"/>
  <c r="W827" i="11"/>
  <c r="AA827" i="11"/>
  <c r="AE827" i="11"/>
  <c r="AI827" i="11"/>
  <c r="AM827" i="11"/>
  <c r="AQ827" i="11"/>
  <c r="AU827" i="11"/>
  <c r="AY827" i="11"/>
  <c r="X788" i="11"/>
  <c r="V791" i="11"/>
  <c r="AE793" i="11"/>
  <c r="G795" i="11"/>
  <c r="U796" i="11"/>
  <c r="O797" i="11"/>
  <c r="H798" i="11"/>
  <c r="AX798" i="11"/>
  <c r="AQ799" i="11"/>
  <c r="AJ800" i="11"/>
  <c r="AB801" i="11"/>
  <c r="U802" i="11"/>
  <c r="N803" i="11"/>
  <c r="F804" i="11"/>
  <c r="AW804" i="11"/>
  <c r="AP805" i="11"/>
  <c r="V806" i="11"/>
  <c r="AR806" i="11"/>
  <c r="O807" i="11"/>
  <c r="AJ807" i="11"/>
  <c r="H808" i="11"/>
  <c r="AC808" i="11"/>
  <c r="AX808" i="11"/>
  <c r="V809" i="11"/>
  <c r="AQ809" i="11"/>
  <c r="N810" i="11"/>
  <c r="AC810" i="11"/>
  <c r="AP810" i="11"/>
  <c r="G811" i="11"/>
  <c r="V811" i="11"/>
  <c r="AI811" i="11"/>
  <c r="AX811" i="11"/>
  <c r="N812" i="11"/>
  <c r="AB812" i="11"/>
  <c r="AP812" i="11"/>
  <c r="G813" i="11"/>
  <c r="T813" i="11"/>
  <c r="AI813" i="11"/>
  <c r="AX813" i="11"/>
  <c r="M814" i="11"/>
  <c r="AB814" i="11"/>
  <c r="AN814" i="11"/>
  <c r="AX814" i="11"/>
  <c r="K815" i="11"/>
  <c r="V815" i="11"/>
  <c r="AF815" i="11"/>
  <c r="AQ815" i="11"/>
  <c r="D816" i="11"/>
  <c r="N816" i="11"/>
  <c r="Y816" i="11"/>
  <c r="AJ816" i="11"/>
  <c r="AT816" i="11"/>
  <c r="G817" i="11"/>
  <c r="R817" i="11"/>
  <c r="AB817" i="11"/>
  <c r="AM817" i="11"/>
  <c r="AX817" i="11"/>
  <c r="J818" i="11"/>
  <c r="U818" i="11"/>
  <c r="AF818" i="11"/>
  <c r="AP818" i="11"/>
  <c r="C819" i="11"/>
  <c r="N819" i="11"/>
  <c r="X819" i="11"/>
  <c r="AI819" i="11"/>
  <c r="AT819" i="11"/>
  <c r="F820" i="11"/>
  <c r="Q820" i="11"/>
  <c r="AB820" i="11"/>
  <c r="AL820" i="11"/>
  <c r="AW820" i="11"/>
  <c r="J821" i="11"/>
  <c r="T821" i="11"/>
  <c r="AE821" i="11"/>
  <c r="AP821" i="11"/>
  <c r="AZ821" i="11"/>
  <c r="M822" i="11"/>
  <c r="X822" i="11"/>
  <c r="AH822" i="11"/>
  <c r="AS822" i="11"/>
  <c r="D823" i="11"/>
  <c r="L823" i="11"/>
  <c r="T823" i="11"/>
  <c r="AB823" i="11"/>
  <c r="AJ823" i="11"/>
  <c r="AP823" i="11"/>
  <c r="AU823" i="11"/>
  <c r="AZ823" i="11"/>
  <c r="H824" i="11"/>
  <c r="M824" i="11"/>
  <c r="R824" i="11"/>
  <c r="X824" i="11"/>
  <c r="AC824" i="11"/>
  <c r="AH824" i="11"/>
  <c r="AN824" i="11"/>
  <c r="AS824" i="11"/>
  <c r="AX824" i="11"/>
  <c r="F825" i="11"/>
  <c r="K825" i="11"/>
  <c r="P825" i="11"/>
  <c r="T825" i="11"/>
  <c r="X825" i="11"/>
  <c r="AB825" i="11"/>
  <c r="AF825" i="11"/>
  <c r="AJ825" i="11"/>
  <c r="AN825" i="11"/>
  <c r="AR825" i="11"/>
  <c r="AV825" i="11"/>
  <c r="AZ825" i="11"/>
  <c r="F826" i="11"/>
  <c r="J826" i="11"/>
  <c r="N826" i="11"/>
  <c r="R826" i="11"/>
  <c r="V826" i="11"/>
  <c r="Z826" i="11"/>
  <c r="AD826" i="11"/>
  <c r="AH826" i="11"/>
  <c r="AL826" i="11"/>
  <c r="AP826" i="11"/>
  <c r="AT826" i="11"/>
  <c r="AX826" i="11"/>
  <c r="D827" i="11"/>
  <c r="H827" i="11"/>
  <c r="L827" i="11"/>
  <c r="P827" i="11"/>
  <c r="T827" i="11"/>
  <c r="X827" i="11"/>
  <c r="AB827" i="11"/>
  <c r="AF827" i="11"/>
  <c r="AJ827" i="11"/>
  <c r="AN827" i="11"/>
  <c r="AR827" i="11"/>
  <c r="AV827" i="11"/>
  <c r="AZ827" i="11"/>
  <c r="K789" i="11"/>
  <c r="AG796" i="11"/>
  <c r="D800" i="11"/>
  <c r="X803" i="11"/>
  <c r="AB806" i="11"/>
  <c r="M808" i="11"/>
  <c r="AV809" i="11"/>
  <c r="K811" i="11"/>
  <c r="Q812" i="11"/>
  <c r="X813" i="11"/>
  <c r="AF814" i="11"/>
  <c r="X815" i="11"/>
  <c r="Q816" i="11"/>
  <c r="J817" i="11"/>
  <c r="AZ817" i="11"/>
  <c r="AS818" i="11"/>
  <c r="AL819" i="11"/>
  <c r="AD820" i="11"/>
  <c r="W821" i="11"/>
  <c r="P822" i="11"/>
  <c r="F823" i="11"/>
  <c r="AL823" i="11"/>
  <c r="I824" i="11"/>
  <c r="AD824" i="11"/>
  <c r="AZ824" i="11"/>
  <c r="U825" i="11"/>
  <c r="AK825" i="11"/>
  <c r="C826" i="11"/>
  <c r="S826" i="11"/>
  <c r="AI826" i="11"/>
  <c r="AY826" i="11"/>
  <c r="Q827" i="11"/>
  <c r="AG827" i="11"/>
  <c r="AW827" i="11"/>
  <c r="AY791" i="11"/>
  <c r="Z797" i="11"/>
  <c r="AT800" i="11"/>
  <c r="Q804" i="11"/>
  <c r="AW806" i="11"/>
  <c r="AH808" i="11"/>
  <c r="R810" i="11"/>
  <c r="X811" i="11"/>
  <c r="AF812" i="11"/>
  <c r="AM813" i="11"/>
  <c r="AP814" i="11"/>
  <c r="AI815" i="11"/>
  <c r="AB816" i="11"/>
  <c r="T817" i="11"/>
  <c r="M818" i="11"/>
  <c r="F819" i="11"/>
  <c r="AV819" i="11"/>
  <c r="AO820" i="11"/>
  <c r="AH821" i="11"/>
  <c r="Z822" i="11"/>
  <c r="N823" i="11"/>
  <c r="AQ823" i="11"/>
  <c r="N824" i="11"/>
  <c r="AJ824" i="11"/>
  <c r="G825" i="11"/>
  <c r="Y825" i="11"/>
  <c r="AO825" i="11"/>
  <c r="G826" i="11"/>
  <c r="W826" i="11"/>
  <c r="AM826" i="11"/>
  <c r="E827" i="11"/>
  <c r="U827" i="11"/>
  <c r="AK827" i="11"/>
  <c r="AX793" i="11"/>
  <c r="R798" i="11"/>
  <c r="AM801" i="11"/>
  <c r="J805" i="11"/>
  <c r="T807" i="11"/>
  <c r="F809" i="11"/>
  <c r="AF810" i="11"/>
  <c r="AM811" i="11"/>
  <c r="AT812" i="11"/>
  <c r="AZ813" i="11"/>
  <c r="C815" i="11"/>
  <c r="AT815" i="11"/>
  <c r="AL816" i="11"/>
  <c r="AE817" i="11"/>
  <c r="X818" i="11"/>
  <c r="P819" i="11"/>
  <c r="I820" i="11"/>
  <c r="AZ820" i="11"/>
  <c r="AR821" i="11"/>
  <c r="AK822" i="11"/>
  <c r="V823" i="11"/>
  <c r="AV823" i="11"/>
  <c r="T824" i="11"/>
  <c r="AO824" i="11"/>
  <c r="L825" i="11"/>
  <c r="AC825" i="11"/>
  <c r="AS825" i="11"/>
  <c r="K826" i="11"/>
  <c r="AA826" i="11"/>
  <c r="AQ826" i="11"/>
  <c r="I827" i="11"/>
  <c r="Y827" i="11"/>
  <c r="AO827" i="11"/>
  <c r="Y795" i="11"/>
  <c r="AP807" i="11"/>
  <c r="J813" i="11"/>
  <c r="AW816" i="11"/>
  <c r="T820" i="11"/>
  <c r="AD823" i="11"/>
  <c r="Q825" i="11"/>
  <c r="AE826" i="11"/>
  <c r="AS827" i="11"/>
  <c r="K799" i="11"/>
  <c r="AA809" i="11"/>
  <c r="Q814" i="11"/>
  <c r="AP817" i="11"/>
  <c r="L821" i="11"/>
  <c r="D824" i="11"/>
  <c r="AG825" i="11"/>
  <c r="AU826" i="11"/>
  <c r="AF802" i="11"/>
  <c r="AT810" i="11"/>
  <c r="N815" i="11"/>
  <c r="AH818" i="11"/>
  <c r="E822" i="11"/>
  <c r="Y824" i="11"/>
  <c r="AW825" i="11"/>
  <c r="M827" i="11"/>
  <c r="AZ805" i="11"/>
  <c r="AV822" i="11"/>
  <c r="D812" i="11"/>
  <c r="AT824" i="11"/>
  <c r="F816" i="11"/>
  <c r="O826" i="11"/>
  <c r="AA819" i="11"/>
  <c r="AC827" i="11"/>
  <c r="AF784" i="11"/>
  <c r="P784" i="11"/>
  <c r="AX783" i="11"/>
  <c r="AH783" i="11"/>
  <c r="R783" i="11"/>
  <c r="AZ782" i="11"/>
  <c r="AJ782" i="11"/>
  <c r="T782" i="11"/>
  <c r="D782" i="11"/>
  <c r="AL781" i="11"/>
  <c r="V781" i="11"/>
  <c r="F781" i="11"/>
  <c r="AN780" i="11"/>
  <c r="X780" i="11"/>
  <c r="H780" i="11"/>
  <c r="AP779" i="11"/>
  <c r="Z779" i="11"/>
  <c r="J779" i="11"/>
  <c r="AR778" i="11"/>
  <c r="AB778" i="11"/>
  <c r="L778" i="11"/>
  <c r="AJ784" i="11"/>
  <c r="AL783" i="11"/>
  <c r="F783" i="11"/>
  <c r="H782" i="11"/>
  <c r="Z781" i="11"/>
  <c r="J781" i="11"/>
  <c r="L780" i="11"/>
  <c r="AD779" i="11"/>
  <c r="AF778" i="11"/>
  <c r="E778" i="11"/>
  <c r="AB784" i="11"/>
  <c r="L784" i="11"/>
  <c r="AT783" i="11"/>
  <c r="AD783" i="11"/>
  <c r="N783" i="11"/>
  <c r="AV782" i="11"/>
  <c r="AF782" i="11"/>
  <c r="P782" i="11"/>
  <c r="AX781" i="11"/>
  <c r="AH781" i="11"/>
  <c r="R781" i="11"/>
  <c r="AZ780" i="11"/>
  <c r="AJ780" i="11"/>
  <c r="T780" i="11"/>
  <c r="D780" i="11"/>
  <c r="AL779" i="11"/>
  <c r="V779" i="11"/>
  <c r="F779" i="11"/>
  <c r="AN778" i="11"/>
  <c r="X778" i="11"/>
  <c r="H778" i="11"/>
  <c r="T784" i="11"/>
  <c r="V783" i="11"/>
  <c r="AN782" i="11"/>
  <c r="AP781" i="11"/>
  <c r="AB780" i="11"/>
  <c r="N779" i="11"/>
  <c r="P778" i="11"/>
  <c r="AN784" i="11"/>
  <c r="X784" i="11"/>
  <c r="H784" i="11"/>
  <c r="AP783" i="11"/>
  <c r="Z783" i="11"/>
  <c r="J783" i="11"/>
  <c r="AR782" i="11"/>
  <c r="AB782" i="11"/>
  <c r="L782" i="11"/>
  <c r="AT781" i="11"/>
  <c r="AD781" i="11"/>
  <c r="N781" i="11"/>
  <c r="AV780" i="11"/>
  <c r="AF780" i="11"/>
  <c r="P780" i="11"/>
  <c r="AX779" i="11"/>
  <c r="AH779" i="11"/>
  <c r="R779" i="11"/>
  <c r="AZ778" i="11"/>
  <c r="AJ778" i="11"/>
  <c r="T778" i="11"/>
  <c r="D778" i="11"/>
  <c r="D784" i="11"/>
  <c r="X782" i="11"/>
  <c r="AR780" i="11"/>
  <c r="AT779" i="11"/>
  <c r="AV778" i="11"/>
  <c r="O773" i="11" l="1"/>
  <c r="O77" i="11" s="1"/>
  <c r="O85" i="11" s="1"/>
  <c r="I773" i="11"/>
  <c r="I77" i="11" s="1"/>
  <c r="I85" i="11" s="1"/>
  <c r="C773" i="11"/>
  <c r="C77" i="11" s="1"/>
  <c r="C85" i="11" s="1"/>
  <c r="J773" i="11"/>
  <c r="J77" i="11" s="1"/>
  <c r="J85" i="11" s="1"/>
  <c r="L773" i="11"/>
  <c r="L77" i="11" s="1"/>
  <c r="L85" i="11" s="1"/>
  <c r="R773" i="11"/>
  <c r="R77" i="11" s="1"/>
  <c r="R85" i="11" s="1"/>
  <c r="AJ773" i="11"/>
  <c r="AJ77" i="11" s="1"/>
  <c r="AJ85" i="11" s="1"/>
  <c r="T773" i="11"/>
  <c r="T77" i="11" s="1"/>
  <c r="T85" i="11" s="1"/>
  <c r="AZ773" i="11"/>
  <c r="AZ77" i="11" s="1"/>
  <c r="AZ85" i="11" s="1"/>
  <c r="AS773" i="11"/>
  <c r="AS77" i="11" s="1"/>
  <c r="AS85" i="11" s="1"/>
  <c r="V773" i="11"/>
  <c r="V77" i="11" s="1"/>
  <c r="V85" i="11" s="1"/>
  <c r="AL773" i="11"/>
  <c r="AL77" i="11" s="1"/>
  <c r="AL85" i="11" s="1"/>
  <c r="Z773" i="11"/>
  <c r="Z77" i="11" s="1"/>
  <c r="Z85" i="11" s="1"/>
  <c r="AM773" i="11"/>
  <c r="AM77" i="11" s="1"/>
  <c r="AM85" i="11" s="1"/>
  <c r="K773" i="11"/>
  <c r="K77" i="11" s="1"/>
  <c r="K85" i="11" s="1"/>
  <c r="AF773" i="11"/>
  <c r="AF77" i="11" s="1"/>
  <c r="AF85" i="11" s="1"/>
  <c r="Q773" i="11"/>
  <c r="Q77" i="11" s="1"/>
  <c r="Q85" i="11" s="1"/>
  <c r="AE773" i="11"/>
  <c r="AE77" i="11" s="1"/>
  <c r="AE85" i="11" s="1"/>
  <c r="W773" i="11"/>
  <c r="W77" i="11" s="1"/>
  <c r="W85" i="11" s="1"/>
  <c r="AV773" i="11"/>
  <c r="AV77" i="11" s="1"/>
  <c r="AV85" i="11" s="1"/>
  <c r="AH773" i="11"/>
  <c r="AH77" i="11" s="1"/>
  <c r="AH85" i="11" s="1"/>
  <c r="F773" i="11"/>
  <c r="F77" i="11" s="1"/>
  <c r="F85" i="11" s="1"/>
  <c r="P773" i="11"/>
  <c r="P77" i="11" s="1"/>
  <c r="P85" i="11" s="1"/>
  <c r="AD773" i="11"/>
  <c r="AD77" i="11" s="1"/>
  <c r="AD85" i="11" s="1"/>
  <c r="AR773" i="11"/>
  <c r="AR77" i="11" s="1"/>
  <c r="AR85" i="11" s="1"/>
  <c r="AY773" i="11"/>
  <c r="AY77" i="11" s="1"/>
  <c r="AY85" i="11" s="1"/>
  <c r="AK773" i="11"/>
  <c r="AK77" i="11" s="1"/>
  <c r="AK85" i="11" s="1"/>
  <c r="Y773" i="11"/>
  <c r="Y77" i="11" s="1"/>
  <c r="Y85" i="11" s="1"/>
  <c r="AT773" i="11"/>
  <c r="AT77" i="11" s="1"/>
  <c r="AT85" i="11" s="1"/>
  <c r="X773" i="11"/>
  <c r="X77" i="11" s="1"/>
  <c r="X85" i="11" s="1"/>
  <c r="E773" i="11"/>
  <c r="E77" i="11" s="1"/>
  <c r="E85" i="11" s="1"/>
  <c r="H773" i="11"/>
  <c r="H77" i="11" s="1"/>
  <c r="H85" i="11" s="1"/>
  <c r="U773" i="11"/>
  <c r="U77" i="11" s="1"/>
  <c r="U85" i="11" s="1"/>
  <c r="G773" i="11"/>
  <c r="G77" i="11" s="1"/>
  <c r="G85" i="11" s="1"/>
  <c r="S773" i="11"/>
  <c r="S77" i="11" s="1"/>
  <c r="S85" i="11" s="1"/>
  <c r="D773" i="11"/>
  <c r="D77" i="11" s="1"/>
  <c r="D85" i="11" s="1"/>
  <c r="AC773" i="11"/>
  <c r="AC77" i="11" s="1"/>
  <c r="AC85" i="11" s="1"/>
  <c r="N773" i="11"/>
  <c r="N77" i="11" s="1"/>
  <c r="N85" i="11" s="1"/>
  <c r="AI773" i="11"/>
  <c r="AI77" i="11" s="1"/>
  <c r="AI85" i="11" s="1"/>
  <c r="AW773" i="11"/>
  <c r="AW77" i="11" s="1"/>
  <c r="AW85" i="11" s="1"/>
  <c r="M773" i="11"/>
  <c r="M77" i="11" s="1"/>
  <c r="M85" i="11" s="1"/>
  <c r="AA773" i="11"/>
  <c r="AA77" i="11" s="1"/>
  <c r="AA85" i="11" s="1"/>
  <c r="AO773" i="11"/>
  <c r="AO77" i="11" s="1"/>
  <c r="AO85" i="11" s="1"/>
  <c r="AG773" i="11"/>
  <c r="AG77" i="11" s="1"/>
  <c r="AG85" i="11" s="1"/>
  <c r="AU773" i="11"/>
  <c r="AU77" i="11" s="1"/>
  <c r="AU85" i="11" s="1"/>
  <c r="AQ773" i="11"/>
  <c r="AQ77" i="11" s="1"/>
  <c r="AQ85" i="11" s="1"/>
  <c r="AB773" i="11"/>
  <c r="AB77" i="11" s="1"/>
  <c r="AB85" i="11" s="1"/>
  <c r="AN773" i="11"/>
  <c r="AN77" i="11" s="1"/>
  <c r="AN85" i="11" s="1"/>
  <c r="AX773" i="11"/>
  <c r="AX77" i="11" s="1"/>
  <c r="AX85" i="11" s="1"/>
  <c r="AP773" i="11"/>
  <c r="AP77" i="11" s="1"/>
  <c r="AP85" i="11" s="1"/>
  <c r="AU718" i="11"/>
  <c r="AU76" i="11" s="1"/>
  <c r="AU84" i="11" s="1"/>
  <c r="AK718" i="11"/>
  <c r="AK76" i="11" s="1"/>
  <c r="AK84" i="11" s="1"/>
  <c r="P718" i="11"/>
  <c r="P76" i="11" s="1"/>
  <c r="P84" i="11" s="1"/>
  <c r="Z718" i="11"/>
  <c r="Z76" i="11" s="1"/>
  <c r="Z84" i="11" s="1"/>
  <c r="L718" i="11"/>
  <c r="L76" i="11" s="1"/>
  <c r="L84" i="11" s="1"/>
  <c r="AP718" i="11"/>
  <c r="AP76" i="11" s="1"/>
  <c r="AP84" i="11" s="1"/>
  <c r="Y718" i="11"/>
  <c r="Y76" i="11" s="1"/>
  <c r="Y84" i="11" s="1"/>
  <c r="T718" i="11"/>
  <c r="T76" i="11" s="1"/>
  <c r="T84" i="11" s="1"/>
  <c r="U718" i="11"/>
  <c r="U76" i="11" s="1"/>
  <c r="U84" i="11" s="1"/>
  <c r="AQ718" i="11"/>
  <c r="AQ76" i="11" s="1"/>
  <c r="AQ84" i="11" s="1"/>
  <c r="N718" i="11"/>
  <c r="N76" i="11" s="1"/>
  <c r="N84" i="11" s="1"/>
  <c r="Q718" i="11"/>
  <c r="Q76" i="11" s="1"/>
  <c r="Q84" i="11" s="1"/>
  <c r="AM718" i="11"/>
  <c r="AM76" i="11" s="1"/>
  <c r="AM84" i="11" s="1"/>
  <c r="AS718" i="11"/>
  <c r="AS76" i="11" s="1"/>
  <c r="AS84" i="11" s="1"/>
  <c r="X718" i="11"/>
  <c r="X76" i="11" s="1"/>
  <c r="X84" i="11" s="1"/>
  <c r="C718" i="11"/>
  <c r="C76" i="11" s="1"/>
  <c r="C84" i="11" s="1"/>
  <c r="R718" i="11"/>
  <c r="R76" i="11" s="1"/>
  <c r="R84" i="11" s="1"/>
  <c r="F718" i="11"/>
  <c r="F76" i="11" s="1"/>
  <c r="F84" i="11" s="1"/>
  <c r="AN718" i="11"/>
  <c r="AN76" i="11" s="1"/>
  <c r="AN84" i="11" s="1"/>
  <c r="AD718" i="11"/>
  <c r="AD76" i="11" s="1"/>
  <c r="AD84" i="11" s="1"/>
  <c r="E718" i="11"/>
  <c r="E76" i="11" s="1"/>
  <c r="E84" i="11" s="1"/>
  <c r="AV718" i="11"/>
  <c r="AV76" i="11" s="1"/>
  <c r="AV84" i="11" s="1"/>
  <c r="AA718" i="11"/>
  <c r="AA76" i="11" s="1"/>
  <c r="AA84" i="11" s="1"/>
  <c r="AZ718" i="11"/>
  <c r="AZ76" i="11" s="1"/>
  <c r="AZ84" i="11" s="1"/>
  <c r="O718" i="11"/>
  <c r="O76" i="11" s="1"/>
  <c r="O84" i="11" s="1"/>
  <c r="AR718" i="11"/>
  <c r="AR76" i="11" s="1"/>
  <c r="AR84" i="11" s="1"/>
  <c r="W718" i="11"/>
  <c r="W76" i="11" s="1"/>
  <c r="W84" i="11" s="1"/>
  <c r="AO718" i="11"/>
  <c r="AO76" i="11" s="1"/>
  <c r="AO84" i="11" s="1"/>
  <c r="AJ718" i="11"/>
  <c r="AJ76" i="11" s="1"/>
  <c r="AJ84" i="11" s="1"/>
  <c r="AE718" i="11"/>
  <c r="AE76" i="11" s="1"/>
  <c r="AE84" i="11" s="1"/>
  <c r="AC718" i="11"/>
  <c r="AC76" i="11" s="1"/>
  <c r="AC84" i="11" s="1"/>
  <c r="H718" i="11"/>
  <c r="H76" i="11" s="1"/>
  <c r="H84" i="11" s="1"/>
  <c r="AY718" i="11"/>
  <c r="AY76" i="11" s="1"/>
  <c r="AY84" i="11" s="1"/>
  <c r="V718" i="11"/>
  <c r="V76" i="11" s="1"/>
  <c r="V84" i="11" s="1"/>
  <c r="I718" i="11"/>
  <c r="I76" i="11" s="1"/>
  <c r="I84" i="11" s="1"/>
  <c r="AG718" i="11"/>
  <c r="AG76" i="11" s="1"/>
  <c r="AG84" i="11" s="1"/>
  <c r="S718" i="11"/>
  <c r="S76" i="11" s="1"/>
  <c r="S84" i="11" s="1"/>
  <c r="AH718" i="11"/>
  <c r="AH76" i="11" s="1"/>
  <c r="AH84" i="11" s="1"/>
  <c r="AL718" i="11"/>
  <c r="AL76" i="11" s="1"/>
  <c r="AL84" i="11" s="1"/>
  <c r="AF718" i="11"/>
  <c r="AF76" i="11" s="1"/>
  <c r="AF84" i="11" s="1"/>
  <c r="K718" i="11"/>
  <c r="K76" i="11" s="1"/>
  <c r="K84" i="11" s="1"/>
  <c r="D718" i="11"/>
  <c r="D76" i="11" s="1"/>
  <c r="D84" i="11" s="1"/>
  <c r="AW718" i="11"/>
  <c r="AW76" i="11" s="1"/>
  <c r="AW84" i="11" s="1"/>
  <c r="AB718" i="11"/>
  <c r="AB76" i="11" s="1"/>
  <c r="AB84" i="11" s="1"/>
  <c r="G718" i="11"/>
  <c r="G76" i="11" s="1"/>
  <c r="G84" i="11" s="1"/>
  <c r="J718" i="11"/>
  <c r="J76" i="11" s="1"/>
  <c r="J84" i="11" s="1"/>
  <c r="M718" i="11"/>
  <c r="M76" i="11" s="1"/>
  <c r="M84" i="11" s="1"/>
  <c r="AI718" i="11"/>
  <c r="AI76" i="11" s="1"/>
  <c r="AI84" i="11" s="1"/>
  <c r="AT718" i="11"/>
  <c r="AT76" i="11" s="1"/>
  <c r="AT84" i="11" s="1"/>
  <c r="AX718" i="11"/>
  <c r="AX76" i="11" s="1"/>
  <c r="AX84" i="11" s="1"/>
  <c r="AV828" i="11"/>
  <c r="AV78" i="11" s="1"/>
  <c r="AV86" i="11" s="1"/>
  <c r="AZ828" i="11"/>
  <c r="AZ78" i="11" s="1"/>
  <c r="AZ86" i="11" s="1"/>
  <c r="AN828" i="11"/>
  <c r="AN78" i="11" s="1"/>
  <c r="AN86" i="11" s="1"/>
  <c r="AF828" i="11"/>
  <c r="AF78" i="11" s="1"/>
  <c r="AF86" i="11" s="1"/>
  <c r="AD828" i="11"/>
  <c r="AD78" i="11" s="1"/>
  <c r="AD86" i="11" s="1"/>
  <c r="AO828" i="11"/>
  <c r="AO78" i="11" s="1"/>
  <c r="AO86" i="11" s="1"/>
  <c r="AU828" i="11"/>
  <c r="AU78" i="11" s="1"/>
  <c r="AU86" i="11" s="1"/>
  <c r="Z828" i="11"/>
  <c r="Z78" i="11" s="1"/>
  <c r="Z86" i="11" s="1"/>
  <c r="AT828" i="11"/>
  <c r="AT78" i="11" s="1"/>
  <c r="AT86" i="11" s="1"/>
  <c r="R828" i="11"/>
  <c r="R78" i="11" s="1"/>
  <c r="R86" i="11" s="1"/>
  <c r="AL828" i="11"/>
  <c r="AL78" i="11" s="1"/>
  <c r="AL86" i="11" s="1"/>
  <c r="Q828" i="11"/>
  <c r="Q78" i="11" s="1"/>
  <c r="Q86" i="11" s="1"/>
  <c r="D828" i="11"/>
  <c r="D78" i="11" s="1"/>
  <c r="D86" i="11" s="1"/>
  <c r="L828" i="11"/>
  <c r="L78" i="11" s="1"/>
  <c r="L86" i="11" s="1"/>
  <c r="N828" i="11"/>
  <c r="N78" i="11" s="1"/>
  <c r="N86" i="11" s="1"/>
  <c r="AY828" i="11"/>
  <c r="AY78" i="11" s="1"/>
  <c r="AY86" i="11" s="1"/>
  <c r="AH828" i="11"/>
  <c r="AH78" i="11" s="1"/>
  <c r="AH86" i="11" s="1"/>
  <c r="O828" i="11"/>
  <c r="O78" i="11" s="1"/>
  <c r="O86" i="11" s="1"/>
  <c r="AM828" i="11"/>
  <c r="AM78" i="11" s="1"/>
  <c r="AM86" i="11" s="1"/>
  <c r="J828" i="11"/>
  <c r="J78" i="11" s="1"/>
  <c r="J86" i="11" s="1"/>
  <c r="AG828" i="11"/>
  <c r="AG78" i="11" s="1"/>
  <c r="AG86" i="11" s="1"/>
  <c r="K828" i="11"/>
  <c r="K78" i="11" s="1"/>
  <c r="K86" i="11" s="1"/>
  <c r="AW828" i="11"/>
  <c r="AW78" i="11" s="1"/>
  <c r="AW86" i="11" s="1"/>
  <c r="AA828" i="11"/>
  <c r="AA78" i="11" s="1"/>
  <c r="AA86" i="11" s="1"/>
  <c r="F828" i="11"/>
  <c r="F78" i="11" s="1"/>
  <c r="F86" i="11" s="1"/>
  <c r="T828" i="11"/>
  <c r="T78" i="11" s="1"/>
  <c r="T86" i="11" s="1"/>
  <c r="H828" i="11"/>
  <c r="H78" i="11" s="1"/>
  <c r="H86" i="11" s="1"/>
  <c r="AB828" i="11"/>
  <c r="AB78" i="11" s="1"/>
  <c r="AB86" i="11" s="1"/>
  <c r="M828" i="11"/>
  <c r="M78" i="11" s="1"/>
  <c r="M86" i="11" s="1"/>
  <c r="AX828" i="11"/>
  <c r="AX78" i="11" s="1"/>
  <c r="AX86" i="11" s="1"/>
  <c r="AP828" i="11"/>
  <c r="AP78" i="11" s="1"/>
  <c r="AP86" i="11" s="1"/>
  <c r="AK828" i="11"/>
  <c r="AK78" i="11" s="1"/>
  <c r="AK86" i="11" s="1"/>
  <c r="U828" i="11"/>
  <c r="U78" i="11" s="1"/>
  <c r="U86" i="11" s="1"/>
  <c r="AS828" i="11"/>
  <c r="AS78" i="11" s="1"/>
  <c r="AS86" i="11" s="1"/>
  <c r="G828" i="11"/>
  <c r="G78" i="11" s="1"/>
  <c r="G86" i="11" s="1"/>
  <c r="AE828" i="11"/>
  <c r="AE78" i="11" s="1"/>
  <c r="AE86" i="11" s="1"/>
  <c r="AJ828" i="11"/>
  <c r="AJ78" i="11" s="1"/>
  <c r="AJ86" i="11" s="1"/>
  <c r="P828" i="11"/>
  <c r="P78" i="11" s="1"/>
  <c r="P86" i="11" s="1"/>
  <c r="X828" i="11"/>
  <c r="X78" i="11" s="1"/>
  <c r="X86" i="11" s="1"/>
  <c r="E828" i="11"/>
  <c r="E78" i="11" s="1"/>
  <c r="E86" i="11" s="1"/>
  <c r="AR828" i="11"/>
  <c r="AR78" i="11" s="1"/>
  <c r="AR86" i="11" s="1"/>
  <c r="AC828" i="11"/>
  <c r="AC78" i="11" s="1"/>
  <c r="AC86" i="11" s="1"/>
  <c r="W828" i="11"/>
  <c r="W78" i="11" s="1"/>
  <c r="W86" i="11" s="1"/>
  <c r="S828" i="11"/>
  <c r="S78" i="11" s="1"/>
  <c r="S86" i="11" s="1"/>
  <c r="I828" i="11"/>
  <c r="I78" i="11" s="1"/>
  <c r="I86" i="11" s="1"/>
  <c r="AI828" i="11"/>
  <c r="AI78" i="11" s="1"/>
  <c r="AI86" i="11" s="1"/>
  <c r="Y828" i="11"/>
  <c r="Y78" i="11" s="1"/>
  <c r="Y86" i="11" s="1"/>
  <c r="AQ828" i="11"/>
  <c r="AQ78" i="11" s="1"/>
  <c r="AQ86" i="11" s="1"/>
  <c r="V828" i="11"/>
  <c r="V78" i="11" s="1"/>
  <c r="V86" i="11" s="1"/>
  <c r="C828" i="11"/>
  <c r="C78" i="11" s="1"/>
  <c r="C86" i="11" s="1"/>
</calcChain>
</file>

<file path=xl/sharedStrings.xml><?xml version="1.0" encoding="utf-8"?>
<sst xmlns="http://schemas.openxmlformats.org/spreadsheetml/2006/main" count="2524" uniqueCount="302">
  <si>
    <t>Order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</si>
  <si>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</si>
  <si>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</si>
  <si>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</si>
  <si>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</si>
  <si>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</si>
  <si>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</si>
  <si>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</si>
  <si>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</si>
  <si>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</si>
  <si>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</si>
  <si>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</si>
  <si>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</si>
  <si>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</si>
  <si>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</si>
  <si>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</si>
  <si>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</si>
  <si>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</si>
  <si>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</si>
  <si>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</si>
  <si>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</si>
  <si>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</si>
  <si>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</si>
  <si>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</si>
  <si>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</si>
  <si>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</si>
  <si>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</si>
  <si>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</si>
  <si>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</si>
  <si>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</si>
  <si>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</si>
  <si>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</si>
  <si>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</si>
  <si>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</si>
  <si>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</si>
  <si>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</si>
  <si>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</si>
  <si>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</si>
  <si>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</si>
  <si>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</si>
  <si>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</si>
  <si>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</si>
  <si>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</si>
  <si>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</si>
  <si>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</si>
  <si>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</si>
  <si>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</si>
  <si>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</si>
  <si>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</si>
  <si>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</si>
  <si>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</si>
  <si>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Agriculture</t>
  </si>
  <si>
    <t>Forestry</t>
  </si>
  <si>
    <t>Fishing</t>
  </si>
  <si>
    <t>Metal ores</t>
  </si>
  <si>
    <t xml:space="preserve">Food </t>
  </si>
  <si>
    <t>Knitted fabrics, fur</t>
  </si>
  <si>
    <t>Footwear</t>
  </si>
  <si>
    <t>Wood</t>
  </si>
  <si>
    <t xml:space="preserve">Paper </t>
  </si>
  <si>
    <t>Other chemicals</t>
  </si>
  <si>
    <t xml:space="preserve">Rubber </t>
  </si>
  <si>
    <t>Plastic</t>
  </si>
  <si>
    <t>Non-metallic minerals</t>
  </si>
  <si>
    <t>Furniture</t>
  </si>
  <si>
    <t>Electrical machinery</t>
  </si>
  <si>
    <t>Distribution of water</t>
  </si>
  <si>
    <t>Construction</t>
  </si>
  <si>
    <t>Trade</t>
  </si>
  <si>
    <t>Hotels and restaurants</t>
  </si>
  <si>
    <t>Transport</t>
  </si>
  <si>
    <t>Financial intermediation</t>
  </si>
  <si>
    <t>Real estate activities</t>
  </si>
  <si>
    <t>Renting of machinery</t>
  </si>
  <si>
    <t>Other community activities</t>
  </si>
  <si>
    <t>Education</t>
  </si>
  <si>
    <t>Health and social work</t>
  </si>
  <si>
    <t>Total</t>
  </si>
  <si>
    <t>Gross value added</t>
  </si>
  <si>
    <t>Gross operating surplus</t>
  </si>
  <si>
    <t>Exports</t>
  </si>
  <si>
    <t>Imports</t>
  </si>
  <si>
    <t>Household</t>
  </si>
  <si>
    <t>General Government</t>
  </si>
  <si>
    <t>Capital formation</t>
  </si>
  <si>
    <t>Changes in inventories</t>
  </si>
  <si>
    <t>Description</t>
  </si>
  <si>
    <t>Input-output table</t>
  </si>
  <si>
    <t>SIC Code</t>
  </si>
  <si>
    <t>SIC 11</t>
  </si>
  <si>
    <t>SIC 12</t>
  </si>
  <si>
    <t>SIC 13</t>
  </si>
  <si>
    <t>Fishing, operation of fish hatcheries and fish farms</t>
  </si>
  <si>
    <t>SIC 21</t>
  </si>
  <si>
    <t>Mining of coal and lignite</t>
  </si>
  <si>
    <t>SIC 23 &amp; 24</t>
  </si>
  <si>
    <t xml:space="preserve">Mining of gold, uranium and metal ores </t>
  </si>
  <si>
    <t>SIC 25</t>
  </si>
  <si>
    <t>Other mining and quarrying</t>
  </si>
  <si>
    <t>SIC 301-4</t>
  </si>
  <si>
    <t>Manufacture of food products</t>
  </si>
  <si>
    <t>SIC 305-6</t>
  </si>
  <si>
    <t>Manufacture of beverage and tobacco products</t>
  </si>
  <si>
    <t>SIC 311-2</t>
  </si>
  <si>
    <t>Spinning, weaving, finishing of textiles and manufacture of other textiles</t>
  </si>
  <si>
    <t>SIC 313-5</t>
  </si>
  <si>
    <t>Manufacture of knitted, crocheted fabrics, wearing apparel, fur articles and dying of fur</t>
  </si>
  <si>
    <t>SIC 316</t>
  </si>
  <si>
    <t>Tanning and dressing of leather, manufacture of luggage, handbags, saddler and harness</t>
  </si>
  <si>
    <t>SIC 317</t>
  </si>
  <si>
    <t>Manufacture of footwear</t>
  </si>
  <si>
    <t>SIC 321-2</t>
  </si>
  <si>
    <t>Manufacture of products of wood, cork, straw and plaiting materials; and sawmilling and planning of wood</t>
  </si>
  <si>
    <t>SIC 323</t>
  </si>
  <si>
    <t>Manufacture of paper and paper products</t>
  </si>
  <si>
    <t>SIC 324-6</t>
  </si>
  <si>
    <t>Publishing, printing and service activities related to printing; and reproduction of recorded media</t>
  </si>
  <si>
    <t>SIC 331-2</t>
  </si>
  <si>
    <t>Manufacture of coke oven products; and petroleum refineries/ synthesisers</t>
  </si>
  <si>
    <t>SIC 333-4</t>
  </si>
  <si>
    <t>Processing of nuclear fuel; and basic chemicals</t>
  </si>
  <si>
    <t>SIC 335-6</t>
  </si>
  <si>
    <t>Manufacture of other chemical products, and man-made fibres</t>
  </si>
  <si>
    <t>SIC 337</t>
  </si>
  <si>
    <t>Manufacture of rubber products</t>
  </si>
  <si>
    <t>SIC 338</t>
  </si>
  <si>
    <t>Manufacture of plastic products</t>
  </si>
  <si>
    <t>SIC 341</t>
  </si>
  <si>
    <t>Manufacture of glass and glass products</t>
  </si>
  <si>
    <t>SIC 342</t>
  </si>
  <si>
    <t>Manufacture of non-metallic mineral products (nec)</t>
  </si>
  <si>
    <t>SIC 391</t>
  </si>
  <si>
    <t>Manufacture of furniture</t>
  </si>
  <si>
    <t>SIC 392 &amp; 395</t>
  </si>
  <si>
    <t>Manufacture nec and recycling nec</t>
  </si>
  <si>
    <t>SIC 351 &amp; 353</t>
  </si>
  <si>
    <t>Manufacture of basic iron and steel and casting of metals</t>
  </si>
  <si>
    <t>SIC 352</t>
  </si>
  <si>
    <t>Manufacture of precious metals and non-ferrous metals</t>
  </si>
  <si>
    <t>SIC 354-5</t>
  </si>
  <si>
    <t>Manufacture of structural metal products, tanks, reservoirs and steam generators, and other fabricated metal products, metalwork service activities</t>
  </si>
  <si>
    <t>SIC 356-9</t>
  </si>
  <si>
    <t>Manufacture of general purpose machinery, special purpose machinery, household appliances, and office, accounting and computing machinery</t>
  </si>
  <si>
    <t>SIC 36</t>
  </si>
  <si>
    <t>Manufacture of electrical machinery and apparatus nec</t>
  </si>
  <si>
    <t>SIC 371-3</t>
  </si>
  <si>
    <t>Manufacture of electronic valves, tubes, other electric components; television and radio transmitters, apparatus for line telephony and line telegraphy; and television and radio receivers, sound or video recording or reproducing apparatus and associated goods</t>
  </si>
  <si>
    <t>SIC 374-6</t>
  </si>
  <si>
    <t>Manufacture of medical appliances and instruments and appliances for measuring, checking, testing, navigating and other purposes; manufacture of optical instruments and photographic equipment; and watches and clocks</t>
  </si>
  <si>
    <t>SIC 381-387</t>
  </si>
  <si>
    <t>Manufacture of motor vehicles, bodies (coachwork) for motor vehicles, locomotives, aircraft, spacecraft, trailers and semi-trailers; motor vehicle and engine parts and accessories; building and repairing ships and boats, and manufacture of transport equipment not elsewhere classified.</t>
  </si>
  <si>
    <t>SIC 41</t>
  </si>
  <si>
    <t>Electricity, gas steam and hot water supply</t>
  </si>
  <si>
    <t>SIC 42</t>
  </si>
  <si>
    <t>Collection, purification and distribution of water</t>
  </si>
  <si>
    <t>SIC 5</t>
  </si>
  <si>
    <t>SIC 61 &amp; 62 &amp; 63</t>
  </si>
  <si>
    <t>Wholesale and commission trade, retail trade; and sale, maintenance and repair of motor vehicles and motor cycles, retail trade in automotive fuel</t>
  </si>
  <si>
    <t>SIC 64</t>
  </si>
  <si>
    <t>SIC 71 &amp;72 &amp; 73 &amp; 74</t>
  </si>
  <si>
    <t>Transport (land, water, air); and supporting and auxiliary transport activities, activities of travel agencies</t>
  </si>
  <si>
    <t>SIC 75</t>
  </si>
  <si>
    <t>Post and telecommunications</t>
  </si>
  <si>
    <t>SIC 81</t>
  </si>
  <si>
    <t>Financial intermediation, except insurance and pension funding</t>
  </si>
  <si>
    <t>SIC 82</t>
  </si>
  <si>
    <t xml:space="preserve">Insurance and pension funding, except compulsory social security </t>
  </si>
  <si>
    <t>SIC 83</t>
  </si>
  <si>
    <t>Activities auxiliary to financial intermediation</t>
  </si>
  <si>
    <t>SIC 84</t>
  </si>
  <si>
    <t>SIC 85</t>
  </si>
  <si>
    <t>Renting of machinery and equipment, without operator, and of personal and household goods</t>
  </si>
  <si>
    <t>SIC 87</t>
  </si>
  <si>
    <t xml:space="preserve">Research and development </t>
  </si>
  <si>
    <t>SIC 86 &amp; 88</t>
  </si>
  <si>
    <t>Computer and related activities; and other business activities</t>
  </si>
  <si>
    <t>SIC 92</t>
  </si>
  <si>
    <t>SIC 93</t>
  </si>
  <si>
    <t>Forestry, logging and related services</t>
  </si>
  <si>
    <t>Agriculture, hunting and related services</t>
  </si>
  <si>
    <t>Export of goods and services</t>
  </si>
  <si>
    <t>Imports of goods and services</t>
  </si>
  <si>
    <t xml:space="preserve">Final consumption expenditure incurred by households </t>
  </si>
  <si>
    <t>Final consumption expenditure incurred by general government</t>
  </si>
  <si>
    <t>Gross fixed capital formation</t>
  </si>
  <si>
    <t>-</t>
  </si>
  <si>
    <t>Industry number/column name</t>
  </si>
  <si>
    <t>Coal and lignite</t>
  </si>
  <si>
    <t>Other mining</t>
  </si>
  <si>
    <t>Beverages and tobacco</t>
  </si>
  <si>
    <t>Spinning and textiles</t>
  </si>
  <si>
    <t>Leather and luggage</t>
  </si>
  <si>
    <t>Publishing</t>
  </si>
  <si>
    <t>Coke oven manufacture</t>
  </si>
  <si>
    <t>Nuclear fuel</t>
  </si>
  <si>
    <t>Glass</t>
  </si>
  <si>
    <t>Recycling and NEC</t>
  </si>
  <si>
    <t>Basic iron and steel</t>
  </si>
  <si>
    <t>Precious metals</t>
  </si>
  <si>
    <t xml:space="preserve">Structural metal </t>
  </si>
  <si>
    <t>General machinery</t>
  </si>
  <si>
    <t>Electronic valves</t>
  </si>
  <si>
    <t>Medical appliances</t>
  </si>
  <si>
    <t>Motor vehicles</t>
  </si>
  <si>
    <t>Electricity, gas and water</t>
  </si>
  <si>
    <t>Telecommunications</t>
  </si>
  <si>
    <t>Insurance and pensions</t>
  </si>
  <si>
    <t xml:space="preserve">Auxiliary financial </t>
  </si>
  <si>
    <t xml:space="preserve">Research </t>
  </si>
  <si>
    <t>Computer activities</t>
  </si>
  <si>
    <t>Other services NEC</t>
  </si>
  <si>
    <t>Total Industry</t>
  </si>
  <si>
    <t>Output</t>
  </si>
  <si>
    <t>Value added coefficient matrix {VA * I -A}</t>
  </si>
  <si>
    <t>Indirect coefficient matrix {I - A (inverse) (indirect inverse)}</t>
  </si>
  <si>
    <t>Direct Impact (A) matrix</t>
  </si>
  <si>
    <t xml:space="preserve">R million </t>
  </si>
  <si>
    <t>SIC 9</t>
  </si>
  <si>
    <t>Other service activities nec</t>
  </si>
  <si>
    <t xml:space="preserve">SIC 94 </t>
  </si>
  <si>
    <t>Other community, social and personal service activities (including government)</t>
  </si>
  <si>
    <t>Other services nec</t>
  </si>
  <si>
    <t>Other taxes less subsidies</t>
  </si>
  <si>
    <t>Net taxes on products</t>
  </si>
  <si>
    <t>Compensation of employees</t>
  </si>
  <si>
    <t>Technical coefficients matrix</t>
  </si>
  <si>
    <t>Identity Matrix</t>
  </si>
  <si>
    <t>(I-A) Matrix</t>
  </si>
  <si>
    <t>Leontief Inverse ( I - A ) ^ ( -1 )</t>
  </si>
  <si>
    <t>Value Added Diagonal</t>
  </si>
  <si>
    <t>Value Added direct and indirect requirements</t>
  </si>
  <si>
    <t>Direct and Indirect Requirements of compensation of employees</t>
  </si>
  <si>
    <t>Direct and Indirect Requirements of other taxes less subsidies</t>
  </si>
  <si>
    <t>Direct and Indirect Requirements of Gross Value Added at current basic prices</t>
  </si>
  <si>
    <t>Direct and Indirect Requirements of gross operating surplus</t>
  </si>
  <si>
    <t>Multipliers</t>
  </si>
  <si>
    <t>Total employment (Number of people)</t>
  </si>
  <si>
    <t>Employment</t>
  </si>
  <si>
    <t>Employment Diagonal</t>
  </si>
  <si>
    <t>Shares HH FD</t>
  </si>
  <si>
    <t>Compensation FD</t>
  </si>
  <si>
    <t>New Output</t>
  </si>
  <si>
    <t>Induced</t>
  </si>
  <si>
    <t>I01_Agriculture</t>
  </si>
  <si>
    <t>I02_Forestry</t>
  </si>
  <si>
    <t>I03_Fishing</t>
  </si>
  <si>
    <t>I04_Coal and lignite</t>
  </si>
  <si>
    <t>I05_Metal ores</t>
  </si>
  <si>
    <t>I06_Other mining</t>
  </si>
  <si>
    <t>I07_Food</t>
  </si>
  <si>
    <t>I08_Beverages and tobacco</t>
  </si>
  <si>
    <t>I09_Spinning and textiles</t>
  </si>
  <si>
    <t>I10_Knitted fabrics, fur</t>
  </si>
  <si>
    <t>I11_Leather and luggage</t>
  </si>
  <si>
    <t>I12_Footwear</t>
  </si>
  <si>
    <t>I13_Wood</t>
  </si>
  <si>
    <t>I14_Paper</t>
  </si>
  <si>
    <t>I15_Publishing</t>
  </si>
  <si>
    <t>I16_Coke oven manufacture</t>
  </si>
  <si>
    <t>I17_Nuclear fuel</t>
  </si>
  <si>
    <t>I18_Other chemicals</t>
  </si>
  <si>
    <t>I19_Rubber</t>
  </si>
  <si>
    <t>I20_Plastic</t>
  </si>
  <si>
    <t>I21_Glass</t>
  </si>
  <si>
    <t>I22_Non-metallic minerals</t>
  </si>
  <si>
    <t>I23_Furniture</t>
  </si>
  <si>
    <t>I24_Recycling and NEC</t>
  </si>
  <si>
    <t>I25_Basic iron and steel</t>
  </si>
  <si>
    <t>I26_Precious metals</t>
  </si>
  <si>
    <t>I27_Structural metal</t>
  </si>
  <si>
    <t>I28_General machinery</t>
  </si>
  <si>
    <t>I29_Electrical machinery</t>
  </si>
  <si>
    <t>I30_Electronic valves</t>
  </si>
  <si>
    <t>I31_Medical appliances</t>
  </si>
  <si>
    <t>I32_Motor vehicles</t>
  </si>
  <si>
    <t>I33_Electricity, gas and water</t>
  </si>
  <si>
    <t>I34_Distribution of water</t>
  </si>
  <si>
    <t>I35_Construction</t>
  </si>
  <si>
    <t>I36_Trade</t>
  </si>
  <si>
    <t>I37_Hotels and restaurants</t>
  </si>
  <si>
    <t>I38_Transport</t>
  </si>
  <si>
    <t>I39_Telecommunications</t>
  </si>
  <si>
    <t>I40_Financial intermediation</t>
  </si>
  <si>
    <t>I41_Insurance and pensions</t>
  </si>
  <si>
    <t>I42_Auxiliary financial</t>
  </si>
  <si>
    <t>I43_Real estate activities</t>
  </si>
  <si>
    <t>I44_Renting of machinery</t>
  </si>
  <si>
    <t>I45_Research</t>
  </si>
  <si>
    <t>I46_Computer activities</t>
  </si>
  <si>
    <t>I47_Other community activities</t>
  </si>
  <si>
    <t>I48_Education</t>
  </si>
  <si>
    <t>I49_Health and social work</t>
  </si>
  <si>
    <t>I50_Other services nec</t>
  </si>
  <si>
    <t>Western Cape</t>
  </si>
  <si>
    <t>Eastern Cape</t>
  </si>
  <si>
    <t>Northern Cape</t>
  </si>
  <si>
    <t>Free State</t>
  </si>
  <si>
    <t>KwaZulu-Natal</t>
  </si>
  <si>
    <t>North West</t>
  </si>
  <si>
    <t>Gauteng</t>
  </si>
  <si>
    <t>Mpumalanga</t>
  </si>
  <si>
    <t>Limpopo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</si>
</sst>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0000"/>
    <numFmt numFmtId="165" formatCode="#,##0.0"/>
    <numFmt numFmtId="166" formatCode="_(* #,##0_);_(* \(#,##0\);_(* &quot;-&quot;??_);_(@_)"/>
    <numFmt numFmtId="167" formatCode="0.0%"/>
  </numFmts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Futura Lt BT"/>
      <family val="2"/>
    </font>
    <font>
      <sz val="10"/>
      <color theme="1"/>
      <name val="Futura Md BT"/>
      <family val="2"/>
    </font>
    <font>
      <sz val="10"/>
      <color theme="1"/>
      <name val="Futura Lt BT"/>
      <family val="2"/>
    </font>
    <font>
      <sz val="10"/>
      <name val="Futura Md BT"/>
      <family val="2"/>
    </font>
    <font>
      <sz val="10"/>
      <name val="Futura Lt BT"/>
      <family val="2"/>
    </font>
    <font>
      <sz val="10"/>
      <color theme="1"/>
      <name val="Calibri"/>
      <family val="2"/>
      <scheme val="minor"/>
    </font>
    <font>
      <b/>
      <sz val="10"/>
      <color theme="1"/>
      <name val="Futura Lt BT"/>
      <family val="2"/>
    </font>
    <font>
      <sz val="11"/>
      <color theme="1"/>
      <name val="Futura Md BT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</cellStyleXfs>
  <cellXfs count="76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horizontal="justify"/>
    </xf>
    <xf numFmtId="0" fontId="5" fillId="2" borderId="0" xfId="0" applyFont="1" applyFill="1" applyAlignment="1">
      <alignment horizontal="center" vertical="top" wrapText="1"/>
    </xf>
    <xf numFmtId="0" fontId="6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center" vertical="top" wrapText="1"/>
    </xf>
    <xf numFmtId="0" fontId="6" fillId="2" borderId="0" xfId="0" applyFont="1" applyFill="1" applyAlignment="1">
      <alignment horizontal="justify" vertical="top" wrapText="1"/>
    </xf>
    <xf numFmtId="0" fontId="5" fillId="2" borderId="0" xfId="0" applyFont="1" applyFill="1"/>
    <xf numFmtId="0" fontId="5" fillId="2" borderId="0" xfId="0" applyFont="1" applyFill="1" applyAlignment="1">
      <alignment horizontal="right"/>
    </xf>
    <xf numFmtId="0" fontId="5" fillId="2" borderId="2" xfId="0" applyFont="1" applyFill="1" applyBorder="1" applyAlignment="1">
      <alignment horizontal="center" wrapText="1"/>
    </xf>
    <xf numFmtId="49" fontId="5" fillId="2" borderId="2" xfId="0" applyNumberFormat="1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5" fillId="2" borderId="2" xfId="0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 wrapText="1"/>
    </xf>
    <xf numFmtId="0" fontId="5" fillId="2" borderId="0" xfId="0" applyFont="1" applyFill="1" applyAlignment="1">
      <alignment horizontal="center"/>
    </xf>
    <xf numFmtId="0" fontId="5" fillId="2" borderId="1" xfId="0" applyFont="1" applyFill="1" applyBorder="1"/>
    <xf numFmtId="49" fontId="6" fillId="2" borderId="1" xfId="0" applyNumberFormat="1" applyFont="1" applyFill="1" applyBorder="1"/>
    <xf numFmtId="3" fontId="6" fillId="2" borderId="1" xfId="0" applyNumberFormat="1" applyFont="1" applyFill="1" applyBorder="1"/>
    <xf numFmtId="3" fontId="7" fillId="2" borderId="1" xfId="0" applyNumberFormat="1" applyFont="1" applyFill="1" applyBorder="1"/>
    <xf numFmtId="0" fontId="6" fillId="2" borderId="0" xfId="0" applyFont="1" applyFill="1"/>
    <xf numFmtId="49" fontId="6" fillId="2" borderId="0" xfId="0" applyNumberFormat="1" applyFont="1" applyFill="1"/>
    <xf numFmtId="3" fontId="6" fillId="2" borderId="0" xfId="0" applyNumberFormat="1" applyFont="1" applyFill="1"/>
    <xf numFmtId="3" fontId="7" fillId="2" borderId="0" xfId="0" applyNumberFormat="1" applyFont="1" applyFill="1"/>
    <xf numFmtId="0" fontId="5" fillId="2" borderId="2" xfId="0" quotePrefix="1" applyFont="1" applyFill="1" applyBorder="1"/>
    <xf numFmtId="0" fontId="5" fillId="2" borderId="2" xfId="0" applyFont="1" applyFill="1" applyBorder="1"/>
    <xf numFmtId="3" fontId="7" fillId="2" borderId="2" xfId="0" applyNumberFormat="1" applyFont="1" applyFill="1" applyBorder="1"/>
    <xf numFmtId="0" fontId="6" fillId="2" borderId="0" xfId="0" quotePrefix="1" applyFont="1" applyFill="1"/>
    <xf numFmtId="3" fontId="6" fillId="2" borderId="3" xfId="0" applyNumberFormat="1" applyFont="1" applyFill="1" applyBorder="1"/>
    <xf numFmtId="3" fontId="7" fillId="2" borderId="3" xfId="0" applyNumberFormat="1" applyFont="1" applyFill="1" applyBorder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9" fillId="2" borderId="0" xfId="0" applyFont="1" applyFill="1" applyAlignment="1">
      <alignment horizontal="center" wrapText="1"/>
    </xf>
    <xf numFmtId="0" fontId="9" fillId="2" borderId="0" xfId="0" applyFont="1" applyFill="1" applyAlignment="1">
      <alignment horizontal="center"/>
    </xf>
    <xf numFmtId="164" fontId="6" fillId="2" borderId="1" xfId="0" applyNumberFormat="1" applyFont="1" applyFill="1" applyBorder="1"/>
    <xf numFmtId="0" fontId="9" fillId="2" borderId="0" xfId="0" applyFont="1" applyFill="1"/>
    <xf numFmtId="164" fontId="6" fillId="2" borderId="0" xfId="0" applyNumberFormat="1" applyFont="1" applyFill="1"/>
    <xf numFmtId="164" fontId="7" fillId="2" borderId="2" xfId="0" applyNumberFormat="1" applyFont="1" applyFill="1" applyBorder="1"/>
    <xf numFmtId="0" fontId="9" fillId="2" borderId="0" xfId="0" quotePrefix="1" applyFont="1" applyFill="1"/>
    <xf numFmtId="0" fontId="5" fillId="2" borderId="0" xfId="0" applyFont="1" applyFill="1" applyAlignment="1">
      <alignment wrapText="1"/>
    </xf>
    <xf numFmtId="0" fontId="10" fillId="2" borderId="0" xfId="0" applyFont="1" applyFill="1" applyAlignment="1">
      <alignment horizontal="right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/>
    </xf>
    <xf numFmtId="0" fontId="5" fillId="2" borderId="3" xfId="0" applyFont="1" applyFill="1" applyBorder="1"/>
    <xf numFmtId="49" fontId="6" fillId="2" borderId="3" xfId="0" applyNumberFormat="1" applyFont="1" applyFill="1" applyBorder="1"/>
    <xf numFmtId="164" fontId="6" fillId="2" borderId="3" xfId="0" applyNumberFormat="1" applyFont="1" applyFill="1" applyBorder="1"/>
    <xf numFmtId="0" fontId="11" fillId="2" borderId="0" xfId="0" applyFont="1" applyFill="1"/>
    <xf numFmtId="0" fontId="2" fillId="2" borderId="0" xfId="0" applyFont="1" applyFill="1" applyAlignment="1">
      <alignment horizontal="right"/>
    </xf>
    <xf numFmtId="3" fontId="8" fillId="2" borderId="0" xfId="0" applyNumberFormat="1" applyFont="1" applyFill="1"/>
    <xf numFmtId="3" fontId="0" fillId="2" borderId="0" xfId="0" applyNumberFormat="1" applyFill="1"/>
    <xf numFmtId="164" fontId="8" fillId="2" borderId="0" xfId="0" applyNumberFormat="1" applyFont="1" applyFill="1"/>
    <xf numFmtId="164" fontId="9" fillId="2" borderId="0" xfId="0" applyNumberFormat="1" applyFont="1" applyFill="1"/>
    <xf numFmtId="164" fontId="0" fillId="2" borderId="0" xfId="0" applyNumberFormat="1" applyFill="1"/>
    <xf numFmtId="2" fontId="0" fillId="2" borderId="0" xfId="3" applyNumberFormat="1" applyFont="1" applyFill="1"/>
    <xf numFmtId="0" fontId="5" fillId="3" borderId="0" xfId="0" applyFont="1" applyFill="1"/>
    <xf numFmtId="49" fontId="5" fillId="3" borderId="2" xfId="0" applyNumberFormat="1" applyFont="1" applyFill="1" applyBorder="1" applyAlignment="1">
      <alignment horizontal="center" wrapText="1"/>
    </xf>
    <xf numFmtId="3" fontId="6" fillId="3" borderId="1" xfId="0" applyNumberFormat="1" applyFont="1" applyFill="1" applyBorder="1"/>
    <xf numFmtId="3" fontId="6" fillId="3" borderId="0" xfId="0" applyNumberFormat="1" applyFont="1" applyFill="1"/>
    <xf numFmtId="3" fontId="7" fillId="3" borderId="2" xfId="0" applyNumberFormat="1" applyFont="1" applyFill="1" applyBorder="1"/>
    <xf numFmtId="2" fontId="0" fillId="3" borderId="0" xfId="3" applyNumberFormat="1" applyFont="1" applyFill="1"/>
    <xf numFmtId="3" fontId="0" fillId="3" borderId="0" xfId="0" applyNumberFormat="1" applyFill="1"/>
    <xf numFmtId="0" fontId="0" fillId="3" borderId="0" xfId="0" applyFill="1"/>
    <xf numFmtId="4" fontId="0" fillId="2" borderId="0" xfId="0" applyNumberFormat="1" applyFill="1"/>
    <xf numFmtId="4" fontId="0" fillId="3" borderId="0" xfId="0" applyNumberFormat="1" applyFill="1"/>
    <xf numFmtId="0" fontId="5" fillId="2" borderId="0" xfId="0" quotePrefix="1" applyFont="1" applyFill="1"/>
    <xf numFmtId="3" fontId="7" fillId="3" borderId="0" xfId="0" applyNumberFormat="1" applyFont="1" applyFill="1"/>
    <xf numFmtId="0" fontId="5" fillId="2" borderId="1" xfId="0" quotePrefix="1" applyFont="1" applyFill="1" applyBorder="1"/>
    <xf numFmtId="3" fontId="7" fillId="3" borderId="1" xfId="0" applyNumberFormat="1" applyFont="1" applyFill="1" applyBorder="1"/>
    <xf numFmtId="165" fontId="0" fillId="2" borderId="0" xfId="0" applyNumberFormat="1" applyFill="1"/>
    <xf numFmtId="166" fontId="5" fillId="2" borderId="0" xfId="4" applyNumberFormat="1" applyFont="1" applyFill="1" applyBorder="1"/>
    <xf numFmtId="166" fontId="7" fillId="2" borderId="0" xfId="4" applyNumberFormat="1" applyFont="1" applyFill="1" applyBorder="1"/>
    <xf numFmtId="166" fontId="7" fillId="3" borderId="0" xfId="4" applyNumberFormat="1" applyFont="1" applyFill="1" applyBorder="1"/>
    <xf numFmtId="166" fontId="7" fillId="0" borderId="0" xfId="4" applyNumberFormat="1" applyFont="1" applyFill="1" applyBorder="1"/>
    <xf numFmtId="10" fontId="7" fillId="3" borderId="0" xfId="3" applyNumberFormat="1" applyFont="1" applyFill="1" applyBorder="1"/>
    <xf numFmtId="10" fontId="0" fillId="2" borderId="0" xfId="3" applyNumberFormat="1" applyFont="1" applyFill="1"/>
    <xf numFmtId="4" fontId="7" fillId="3" borderId="0" xfId="0" applyNumberFormat="1" applyFont="1" applyFill="1"/>
    <xf numFmtId="167" fontId="5" fillId="2" borderId="0" xfId="3" quotePrefix="1" applyNumberFormat="1" applyFont="1" applyFill="1"/>
  </cellXfs>
  <cellStyles count="5">
    <cellStyle name="Comma" xfId="4" builtinId="3"/>
    <cellStyle name="Normal" xfId="0" builtinId="0"/>
    <cellStyle name="Normal 2" xfId="1" xr:uid="{00000000-0005-0000-0000-000001000000}"/>
    <cellStyle name="Normal 3" xfId="2" xr:uid="{00000000-0005-0000-0000-000002000000}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workbookViewId="0">
      <selection activeCell="A4" sqref="A4"/>
    </sheetView>
  </sheetViews>
  <sheetFormatPr defaultColWidth="23.42578125" defaultRowHeight="15"/>
  <cols>
    <col min="1" max="1" width="21.5703125" style="1" bestFit="1" customWidth="1"/>
    <col min="2" max="2" width="23.42578125" style="1"/>
    <col min="3" max="3" width="35.7109375" style="1" customWidth="1"/>
    <col min="4" max="13" width="9.140625" style="1" customWidth="1"/>
    <col min="14" max="16384" width="23.42578125" style="1"/>
  </cols>
  <sheetData>
    <row r="1" spans="1:3" ht="25.5">
      <c r="A1" s="3" t="s">
        <v>186</v>
      </c>
      <c r="B1" s="3" t="s">
        <v>88</v>
      </c>
      <c r="C1" s="3" t="s">
        <v>86</v>
      </c>
    </row>
    <row r="2" spans="1:3" ht="16.5" customHeight="1">
      <c r="A2" s="4" t="s">
        <v>1</v>
      </c>
      <c r="B2" s="4" t="s">
        <v>89</v>
      </c>
      <c r="C2" s="4" t="s">
        <v>179</v>
      </c>
    </row>
    <row r="3" spans="1:3" ht="15" customHeight="1">
      <c r="A3" s="4" t="s">
        <v>2</v>
      </c>
      <c r="B3" s="4" t="s">
        <v>90</v>
      </c>
      <c r="C3" s="4" t="s">
        <v>178</v>
      </c>
    </row>
    <row r="4" spans="1:3" ht="29.25" customHeight="1">
      <c r="A4" s="4" t="s">
        <v>3</v>
      </c>
      <c r="B4" s="4" t="s">
        <v>91</v>
      </c>
      <c r="C4" s="4" t="s">
        <v>92</v>
      </c>
    </row>
    <row r="5" spans="1:3" ht="16.5" customHeight="1">
      <c r="A5" s="4" t="s">
        <v>4</v>
      </c>
      <c r="B5" s="4" t="s">
        <v>93</v>
      </c>
      <c r="C5" s="4" t="s">
        <v>94</v>
      </c>
    </row>
    <row r="6" spans="1:3" ht="17.25" customHeight="1">
      <c r="A6" s="4" t="s">
        <v>5</v>
      </c>
      <c r="B6" s="4" t="s">
        <v>95</v>
      </c>
      <c r="C6" s="4" t="s">
        <v>96</v>
      </c>
    </row>
    <row r="7" spans="1:3" ht="17.25" customHeight="1">
      <c r="A7" s="4" t="s">
        <v>6</v>
      </c>
      <c r="B7" s="4" t="s">
        <v>97</v>
      </c>
      <c r="C7" s="4" t="s">
        <v>98</v>
      </c>
    </row>
    <row r="8" spans="1:3" ht="16.5" customHeight="1">
      <c r="A8" s="4" t="s">
        <v>7</v>
      </c>
      <c r="B8" s="4" t="s">
        <v>99</v>
      </c>
      <c r="C8" s="4" t="s">
        <v>100</v>
      </c>
    </row>
    <row r="9" spans="1:3" ht="29.25" customHeight="1">
      <c r="A9" s="4" t="s">
        <v>8</v>
      </c>
      <c r="B9" s="4" t="s">
        <v>101</v>
      </c>
      <c r="C9" s="4" t="s">
        <v>102</v>
      </c>
    </row>
    <row r="10" spans="1:3" ht="31.5" customHeight="1">
      <c r="A10" s="4" t="s">
        <v>9</v>
      </c>
      <c r="B10" s="4" t="s">
        <v>103</v>
      </c>
      <c r="C10" s="4" t="s">
        <v>104</v>
      </c>
    </row>
    <row r="11" spans="1:3" ht="45" customHeight="1">
      <c r="A11" s="4" t="s">
        <v>10</v>
      </c>
      <c r="B11" s="4" t="s">
        <v>105</v>
      </c>
      <c r="C11" s="4" t="s">
        <v>106</v>
      </c>
    </row>
    <row r="12" spans="1:3" ht="45" customHeight="1">
      <c r="A12" s="4" t="s">
        <v>11</v>
      </c>
      <c r="B12" s="4" t="s">
        <v>107</v>
      </c>
      <c r="C12" s="4" t="s">
        <v>108</v>
      </c>
    </row>
    <row r="13" spans="1:3" ht="15.75" customHeight="1">
      <c r="A13" s="4" t="s">
        <v>12</v>
      </c>
      <c r="B13" s="4" t="s">
        <v>109</v>
      </c>
      <c r="C13" s="4" t="s">
        <v>110</v>
      </c>
    </row>
    <row r="14" spans="1:3" ht="45" customHeight="1">
      <c r="A14" s="4" t="s">
        <v>13</v>
      </c>
      <c r="B14" s="4" t="s">
        <v>111</v>
      </c>
      <c r="C14" s="4" t="s">
        <v>112</v>
      </c>
    </row>
    <row r="15" spans="1:3">
      <c r="A15" s="4" t="s">
        <v>14</v>
      </c>
      <c r="B15" s="4" t="s">
        <v>113</v>
      </c>
      <c r="C15" s="4" t="s">
        <v>114</v>
      </c>
    </row>
    <row r="16" spans="1:3" ht="38.25">
      <c r="A16" s="4" t="s">
        <v>15</v>
      </c>
      <c r="B16" s="4" t="s">
        <v>115</v>
      </c>
      <c r="C16" s="4" t="s">
        <v>116</v>
      </c>
    </row>
    <row r="17" spans="1:3" ht="30.75" customHeight="1">
      <c r="A17" s="4" t="s">
        <v>16</v>
      </c>
      <c r="B17" s="4" t="s">
        <v>117</v>
      </c>
      <c r="C17" s="4" t="s">
        <v>118</v>
      </c>
    </row>
    <row r="18" spans="1:3" ht="25.5">
      <c r="A18" s="4" t="s">
        <v>17</v>
      </c>
      <c r="B18" s="4" t="s">
        <v>119</v>
      </c>
      <c r="C18" s="4" t="s">
        <v>120</v>
      </c>
    </row>
    <row r="19" spans="1:3" ht="25.5">
      <c r="A19" s="4" t="s">
        <v>18</v>
      </c>
      <c r="B19" s="4" t="s">
        <v>121</v>
      </c>
      <c r="C19" s="4" t="s">
        <v>122</v>
      </c>
    </row>
    <row r="20" spans="1:3">
      <c r="A20" s="4" t="s">
        <v>19</v>
      </c>
      <c r="B20" s="4" t="s">
        <v>123</v>
      </c>
      <c r="C20" s="4" t="s">
        <v>124</v>
      </c>
    </row>
    <row r="21" spans="1:3">
      <c r="A21" s="4" t="s">
        <v>20</v>
      </c>
      <c r="B21" s="4" t="s">
        <v>125</v>
      </c>
      <c r="C21" s="4" t="s">
        <v>126</v>
      </c>
    </row>
    <row r="22" spans="1:3">
      <c r="A22" s="4" t="s">
        <v>21</v>
      </c>
      <c r="B22" s="4" t="s">
        <v>127</v>
      </c>
      <c r="C22" s="4" t="s">
        <v>128</v>
      </c>
    </row>
    <row r="23" spans="1:3" ht="25.5">
      <c r="A23" s="4" t="s">
        <v>22</v>
      </c>
      <c r="B23" s="4" t="s">
        <v>129</v>
      </c>
      <c r="C23" s="4" t="s">
        <v>130</v>
      </c>
    </row>
    <row r="24" spans="1:3">
      <c r="A24" s="4" t="s">
        <v>23</v>
      </c>
      <c r="B24" s="4" t="s">
        <v>131</v>
      </c>
      <c r="C24" s="4" t="s">
        <v>132</v>
      </c>
    </row>
    <row r="25" spans="1:3" ht="15.75" customHeight="1">
      <c r="A25" s="4" t="s">
        <v>24</v>
      </c>
      <c r="B25" s="4" t="s">
        <v>133</v>
      </c>
      <c r="C25" s="4" t="s">
        <v>134</v>
      </c>
    </row>
    <row r="26" spans="1:3" ht="29.25" customHeight="1">
      <c r="A26" s="4" t="s">
        <v>25</v>
      </c>
      <c r="B26" s="4" t="s">
        <v>135</v>
      </c>
      <c r="C26" s="4" t="s">
        <v>136</v>
      </c>
    </row>
    <row r="27" spans="1:3" ht="30" customHeight="1">
      <c r="A27" s="4" t="s">
        <v>26</v>
      </c>
      <c r="B27" s="4" t="s">
        <v>137</v>
      </c>
      <c r="C27" s="4" t="s">
        <v>138</v>
      </c>
    </row>
    <row r="28" spans="1:3" ht="63" customHeight="1">
      <c r="A28" s="4" t="s">
        <v>27</v>
      </c>
      <c r="B28" s="4" t="s">
        <v>139</v>
      </c>
      <c r="C28" s="4" t="s">
        <v>140</v>
      </c>
    </row>
    <row r="29" spans="1:3" ht="64.5" customHeight="1">
      <c r="A29" s="4" t="s">
        <v>28</v>
      </c>
      <c r="B29" s="4" t="s">
        <v>141</v>
      </c>
      <c r="C29" s="4" t="s">
        <v>142</v>
      </c>
    </row>
    <row r="30" spans="1:3" ht="30" customHeight="1">
      <c r="A30" s="4" t="s">
        <v>29</v>
      </c>
      <c r="B30" s="4" t="s">
        <v>143</v>
      </c>
      <c r="C30" s="4" t="s">
        <v>144</v>
      </c>
    </row>
    <row r="31" spans="1:3" ht="120" customHeight="1">
      <c r="A31" s="4" t="s">
        <v>30</v>
      </c>
      <c r="B31" s="4" t="s">
        <v>145</v>
      </c>
      <c r="C31" s="4" t="s">
        <v>146</v>
      </c>
    </row>
    <row r="32" spans="1:3" ht="104.25" customHeight="1">
      <c r="A32" s="4" t="s">
        <v>31</v>
      </c>
      <c r="B32" s="4" t="s">
        <v>147</v>
      </c>
      <c r="C32" s="4" t="s">
        <v>148</v>
      </c>
    </row>
    <row r="33" spans="1:3" ht="121.5" customHeight="1">
      <c r="A33" s="4" t="s">
        <v>32</v>
      </c>
      <c r="B33" s="4" t="s">
        <v>149</v>
      </c>
      <c r="C33" s="4" t="s">
        <v>150</v>
      </c>
    </row>
    <row r="34" spans="1:3" ht="25.5">
      <c r="A34" s="4" t="s">
        <v>33</v>
      </c>
      <c r="B34" s="4" t="s">
        <v>151</v>
      </c>
      <c r="C34" s="4" t="s">
        <v>152</v>
      </c>
    </row>
    <row r="35" spans="1:3" ht="25.5">
      <c r="A35" s="4" t="s">
        <v>34</v>
      </c>
      <c r="B35" s="4" t="s">
        <v>153</v>
      </c>
      <c r="C35" s="4" t="s">
        <v>154</v>
      </c>
    </row>
    <row r="36" spans="1:3">
      <c r="A36" s="4" t="s">
        <v>35</v>
      </c>
      <c r="B36" s="4" t="s">
        <v>155</v>
      </c>
      <c r="C36" s="4" t="s">
        <v>67</v>
      </c>
    </row>
    <row r="37" spans="1:3" ht="51">
      <c r="A37" s="4" t="s">
        <v>36</v>
      </c>
      <c r="B37" s="4" t="s">
        <v>156</v>
      </c>
      <c r="C37" s="4" t="s">
        <v>157</v>
      </c>
    </row>
    <row r="38" spans="1:3">
      <c r="A38" s="4" t="s">
        <v>37</v>
      </c>
      <c r="B38" s="4" t="s">
        <v>158</v>
      </c>
      <c r="C38" s="4" t="s">
        <v>69</v>
      </c>
    </row>
    <row r="39" spans="1:3" ht="45" customHeight="1">
      <c r="A39" s="4" t="s">
        <v>38</v>
      </c>
      <c r="B39" s="4" t="s">
        <v>159</v>
      </c>
      <c r="C39" s="4" t="s">
        <v>160</v>
      </c>
    </row>
    <row r="40" spans="1:3" ht="15.75" customHeight="1">
      <c r="A40" s="4" t="s">
        <v>39</v>
      </c>
      <c r="B40" s="4" t="s">
        <v>161</v>
      </c>
      <c r="C40" s="4" t="s">
        <v>162</v>
      </c>
    </row>
    <row r="41" spans="1:3" ht="30" customHeight="1">
      <c r="A41" s="4" t="s">
        <v>40</v>
      </c>
      <c r="B41" s="4" t="s">
        <v>163</v>
      </c>
      <c r="C41" s="4" t="s">
        <v>164</v>
      </c>
    </row>
    <row r="42" spans="1:3" ht="30" customHeight="1">
      <c r="A42" s="4" t="s">
        <v>41</v>
      </c>
      <c r="B42" s="4" t="s">
        <v>165</v>
      </c>
      <c r="C42" s="4" t="s">
        <v>166</v>
      </c>
    </row>
    <row r="43" spans="1:3" ht="25.5">
      <c r="A43" s="4" t="s">
        <v>42</v>
      </c>
      <c r="B43" s="4" t="s">
        <v>167</v>
      </c>
      <c r="C43" s="4" t="s">
        <v>168</v>
      </c>
    </row>
    <row r="44" spans="1:3">
      <c r="A44" s="4" t="s">
        <v>43</v>
      </c>
      <c r="B44" s="4" t="s">
        <v>169</v>
      </c>
      <c r="C44" s="4" t="s">
        <v>72</v>
      </c>
    </row>
    <row r="45" spans="1:3" ht="45.75" customHeight="1">
      <c r="A45" s="4" t="s">
        <v>44</v>
      </c>
      <c r="B45" s="4" t="s">
        <v>170</v>
      </c>
      <c r="C45" s="4" t="s">
        <v>171</v>
      </c>
    </row>
    <row r="46" spans="1:3" ht="15.75" customHeight="1">
      <c r="A46" s="4" t="s">
        <v>45</v>
      </c>
      <c r="B46" s="4" t="s">
        <v>172</v>
      </c>
      <c r="C46" s="4" t="s">
        <v>173</v>
      </c>
    </row>
    <row r="47" spans="1:3" ht="30" customHeight="1">
      <c r="A47" s="4" t="s">
        <v>46</v>
      </c>
      <c r="B47" s="4" t="s">
        <v>174</v>
      </c>
      <c r="C47" s="4" t="s">
        <v>175</v>
      </c>
    </row>
    <row r="48" spans="1:3" ht="25.5">
      <c r="A48" s="4" t="s">
        <v>47</v>
      </c>
      <c r="B48" s="4" t="s">
        <v>219</v>
      </c>
      <c r="C48" s="4" t="s">
        <v>220</v>
      </c>
    </row>
    <row r="49" spans="1:3">
      <c r="A49" s="4" t="s">
        <v>48</v>
      </c>
      <c r="B49" s="4" t="s">
        <v>176</v>
      </c>
      <c r="C49" s="4" t="s">
        <v>75</v>
      </c>
    </row>
    <row r="50" spans="1:3">
      <c r="A50" s="4" t="s">
        <v>49</v>
      </c>
      <c r="B50" s="4" t="s">
        <v>177</v>
      </c>
      <c r="C50" s="4" t="s">
        <v>76</v>
      </c>
    </row>
    <row r="51" spans="1:3" ht="16.5" customHeight="1">
      <c r="A51" s="4" t="s">
        <v>50</v>
      </c>
      <c r="B51" s="4" t="s">
        <v>217</v>
      </c>
      <c r="C51" s="4" t="s">
        <v>218</v>
      </c>
    </row>
    <row r="52" spans="1:3">
      <c r="A52" s="4" t="s">
        <v>80</v>
      </c>
      <c r="B52" s="5" t="s">
        <v>185</v>
      </c>
      <c r="C52" s="6" t="s">
        <v>180</v>
      </c>
    </row>
    <row r="53" spans="1:3">
      <c r="A53" s="4" t="s">
        <v>81</v>
      </c>
      <c r="B53" s="5" t="s">
        <v>185</v>
      </c>
      <c r="C53" s="6" t="s">
        <v>181</v>
      </c>
    </row>
    <row r="54" spans="1:3" ht="25.5">
      <c r="A54" s="4" t="s">
        <v>82</v>
      </c>
      <c r="B54" s="5" t="s">
        <v>185</v>
      </c>
      <c r="C54" s="6" t="s">
        <v>182</v>
      </c>
    </row>
    <row r="55" spans="1:3" ht="25.5">
      <c r="A55" s="4" t="s">
        <v>83</v>
      </c>
      <c r="B55" s="5" t="s">
        <v>185</v>
      </c>
      <c r="C55" s="6" t="s">
        <v>183</v>
      </c>
    </row>
    <row r="56" spans="1:3">
      <c r="A56" s="4" t="s">
        <v>84</v>
      </c>
      <c r="B56" s="5" t="s">
        <v>185</v>
      </c>
      <c r="C56" s="6" t="s">
        <v>184</v>
      </c>
    </row>
    <row r="57" spans="1:3">
      <c r="A57" s="4" t="s">
        <v>85</v>
      </c>
      <c r="B57" s="5" t="s">
        <v>185</v>
      </c>
      <c r="C57" s="6" t="s">
        <v>85</v>
      </c>
    </row>
    <row r="58" spans="1:3">
      <c r="A58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K883"/>
  <sheetViews>
    <sheetView tabSelected="1" topLeftCell="AH87" zoomScale="70" zoomScaleNormal="70" workbookViewId="0">
      <selection activeCell="AM110" sqref="AM110"/>
    </sheetView>
  </sheetViews>
  <sheetFormatPr defaultRowHeight="15"/>
  <cols>
    <col min="1" max="1" width="7.85546875" style="1" customWidth="1"/>
    <col min="2" max="2" width="88.85546875" style="1" bestFit="1" customWidth="1"/>
    <col min="3" max="6" width="19.7109375" style="1" customWidth="1"/>
    <col min="7" max="7" width="19.7109375" style="60" customWidth="1"/>
    <col min="8" max="52" width="19.7109375" style="1" customWidth="1"/>
    <col min="53" max="53" width="13.28515625" style="1" bestFit="1" customWidth="1"/>
    <col min="54" max="54" width="10.140625" style="1" customWidth="1"/>
    <col min="55" max="55" width="12.5703125" style="1" customWidth="1"/>
    <col min="56" max="56" width="10.5703125" style="1" bestFit="1" customWidth="1"/>
    <col min="57" max="57" width="12.140625" style="1" bestFit="1" customWidth="1"/>
    <col min="58" max="58" width="16.5703125" style="1" bestFit="1" customWidth="1"/>
    <col min="59" max="59" width="11.140625" style="1" bestFit="1" customWidth="1"/>
    <col min="60" max="60" width="11.85546875" style="1" bestFit="1" customWidth="1"/>
    <col min="61" max="16384" width="9.140625" style="1"/>
  </cols>
  <sheetData>
    <row r="1" spans="1:63">
      <c r="A1" s="7"/>
      <c r="B1" s="7" t="s">
        <v>87</v>
      </c>
      <c r="C1" s="8">
        <v>2014</v>
      </c>
      <c r="D1" s="8" t="s">
        <v>216</v>
      </c>
      <c r="E1" s="7"/>
      <c r="F1" s="7"/>
      <c r="G1" s="53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56">
        <v>86523.777218999996</v>
      </c>
    </row>
    <row r="2" spans="1:63" s="29" customFormat="1" ht="30">
      <c r="A2" s="9" t="s">
        <v>0</v>
      </c>
      <c r="B2" s="9" t="s">
        <v>86</v>
      </c>
      <c r="C2" s="10" t="s">
        <v>51</v>
      </c>
      <c r="D2" s="10" t="s">
        <v>52</v>
      </c>
      <c r="E2" s="10" t="s">
        <v>53</v>
      </c>
      <c r="F2" s="10" t="s">
        <v>187</v>
      </c>
      <c r="G2" s="54" t="s">
        <v>54</v>
      </c>
      <c r="H2" s="10" t="s">
        <v>188</v>
      </c>
      <c r="I2" s="10" t="s">
        <v>55</v>
      </c>
      <c r="J2" s="10" t="s">
        <v>189</v>
      </c>
      <c r="K2" s="10" t="s">
        <v>190</v>
      </c>
      <c r="L2" s="10" t="s">
        <v>56</v>
      </c>
      <c r="M2" s="10" t="s">
        <v>191</v>
      </c>
      <c r="N2" s="10" t="s">
        <v>57</v>
      </c>
      <c r="O2" s="10" t="s">
        <v>58</v>
      </c>
      <c r="P2" s="10" t="s">
        <v>59</v>
      </c>
      <c r="Q2" s="10" t="s">
        <v>192</v>
      </c>
      <c r="R2" s="10" t="s">
        <v>193</v>
      </c>
      <c r="S2" s="10" t="s">
        <v>194</v>
      </c>
      <c r="T2" s="10" t="s">
        <v>60</v>
      </c>
      <c r="U2" s="10" t="s">
        <v>61</v>
      </c>
      <c r="V2" s="10" t="s">
        <v>62</v>
      </c>
      <c r="W2" s="10" t="s">
        <v>195</v>
      </c>
      <c r="X2" s="10" t="s">
        <v>63</v>
      </c>
      <c r="Y2" s="10" t="s">
        <v>64</v>
      </c>
      <c r="Z2" s="10" t="s">
        <v>196</v>
      </c>
      <c r="AA2" s="10" t="s">
        <v>197</v>
      </c>
      <c r="AB2" s="10" t="s">
        <v>198</v>
      </c>
      <c r="AC2" s="10" t="s">
        <v>199</v>
      </c>
      <c r="AD2" s="10" t="s">
        <v>200</v>
      </c>
      <c r="AE2" s="10" t="s">
        <v>65</v>
      </c>
      <c r="AF2" s="10" t="s">
        <v>201</v>
      </c>
      <c r="AG2" s="10" t="s">
        <v>202</v>
      </c>
      <c r="AH2" s="10" t="s">
        <v>203</v>
      </c>
      <c r="AI2" s="10" t="s">
        <v>204</v>
      </c>
      <c r="AJ2" s="10" t="s">
        <v>66</v>
      </c>
      <c r="AK2" s="10" t="s">
        <v>67</v>
      </c>
      <c r="AL2" s="10" t="s">
        <v>68</v>
      </c>
      <c r="AM2" s="10" t="s">
        <v>69</v>
      </c>
      <c r="AN2" s="10" t="s">
        <v>70</v>
      </c>
      <c r="AO2" s="10" t="s">
        <v>205</v>
      </c>
      <c r="AP2" s="10" t="s">
        <v>71</v>
      </c>
      <c r="AQ2" s="10" t="s">
        <v>206</v>
      </c>
      <c r="AR2" s="10" t="s">
        <v>207</v>
      </c>
      <c r="AS2" s="10" t="s">
        <v>72</v>
      </c>
      <c r="AT2" s="10" t="s">
        <v>73</v>
      </c>
      <c r="AU2" s="10" t="s">
        <v>208</v>
      </c>
      <c r="AV2" s="10" t="s">
        <v>209</v>
      </c>
      <c r="AW2" s="10" t="s">
        <v>74</v>
      </c>
      <c r="AX2" s="10" t="s">
        <v>75</v>
      </c>
      <c r="AY2" s="10" t="s">
        <v>76</v>
      </c>
      <c r="AZ2" s="10" t="s">
        <v>210</v>
      </c>
      <c r="BA2" s="9" t="s">
        <v>211</v>
      </c>
      <c r="BB2" s="9" t="s">
        <v>80</v>
      </c>
      <c r="BC2" s="9" t="s">
        <v>81</v>
      </c>
      <c r="BD2" s="9" t="s">
        <v>82</v>
      </c>
      <c r="BE2" s="9" t="s">
        <v>83</v>
      </c>
      <c r="BF2" s="9" t="s">
        <v>84</v>
      </c>
      <c r="BG2" s="9" t="s">
        <v>85</v>
      </c>
      <c r="BH2" s="9" t="s">
        <v>212</v>
      </c>
      <c r="BI2" s="11" t="s">
        <v>239</v>
      </c>
      <c r="BJ2" s="29" t="s">
        <v>240</v>
      </c>
      <c r="BK2" s="29" t="s">
        <v>241</v>
      </c>
    </row>
    <row r="3" spans="1:63" s="30" customFormat="1">
      <c r="A3" s="12"/>
      <c r="B3" s="12"/>
      <c r="C3" s="10" t="s">
        <v>1</v>
      </c>
      <c r="D3" s="10" t="s">
        <v>2</v>
      </c>
      <c r="E3" s="10" t="s">
        <v>3</v>
      </c>
      <c r="F3" s="10" t="s">
        <v>4</v>
      </c>
      <c r="G3" s="54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10</v>
      </c>
      <c r="M3" s="10" t="s">
        <v>11</v>
      </c>
      <c r="N3" s="10" t="s">
        <v>12</v>
      </c>
      <c r="O3" s="10" t="s">
        <v>13</v>
      </c>
      <c r="P3" s="10" t="s">
        <v>14</v>
      </c>
      <c r="Q3" s="10" t="s">
        <v>15</v>
      </c>
      <c r="R3" s="10" t="s">
        <v>16</v>
      </c>
      <c r="S3" s="10" t="s">
        <v>17</v>
      </c>
      <c r="T3" s="10" t="s">
        <v>18</v>
      </c>
      <c r="U3" s="10" t="s">
        <v>19</v>
      </c>
      <c r="V3" s="10" t="s">
        <v>20</v>
      </c>
      <c r="W3" s="10" t="s">
        <v>21</v>
      </c>
      <c r="X3" s="10" t="s">
        <v>22</v>
      </c>
      <c r="Y3" s="10" t="s">
        <v>23</v>
      </c>
      <c r="Z3" s="10" t="s">
        <v>24</v>
      </c>
      <c r="AA3" s="10" t="s">
        <v>25</v>
      </c>
      <c r="AB3" s="10" t="s">
        <v>26</v>
      </c>
      <c r="AC3" s="10" t="s">
        <v>27</v>
      </c>
      <c r="AD3" s="10" t="s">
        <v>28</v>
      </c>
      <c r="AE3" s="10" t="s">
        <v>29</v>
      </c>
      <c r="AF3" s="10" t="s">
        <v>30</v>
      </c>
      <c r="AG3" s="10" t="s">
        <v>31</v>
      </c>
      <c r="AH3" s="10" t="s">
        <v>32</v>
      </c>
      <c r="AI3" s="10" t="s">
        <v>33</v>
      </c>
      <c r="AJ3" s="10" t="s">
        <v>34</v>
      </c>
      <c r="AK3" s="10" t="s">
        <v>35</v>
      </c>
      <c r="AL3" s="10" t="s">
        <v>36</v>
      </c>
      <c r="AM3" s="10" t="s">
        <v>37</v>
      </c>
      <c r="AN3" s="10" t="s">
        <v>38</v>
      </c>
      <c r="AO3" s="10" t="s">
        <v>39</v>
      </c>
      <c r="AP3" s="10" t="s">
        <v>40</v>
      </c>
      <c r="AQ3" s="10" t="s">
        <v>41</v>
      </c>
      <c r="AR3" s="10" t="s">
        <v>42</v>
      </c>
      <c r="AS3" s="10" t="s">
        <v>43</v>
      </c>
      <c r="AT3" s="10" t="s">
        <v>44</v>
      </c>
      <c r="AU3" s="10" t="s">
        <v>45</v>
      </c>
      <c r="AV3" s="10" t="s">
        <v>46</v>
      </c>
      <c r="AW3" s="10" t="s">
        <v>47</v>
      </c>
      <c r="AX3" s="10" t="s">
        <v>48</v>
      </c>
      <c r="AY3" s="10" t="s">
        <v>49</v>
      </c>
      <c r="AZ3" s="10" t="s">
        <v>50</v>
      </c>
      <c r="BA3" s="13"/>
      <c r="BB3" s="13"/>
      <c r="BC3" s="13"/>
      <c r="BD3" s="13"/>
      <c r="BE3" s="13"/>
      <c r="BF3" s="13"/>
      <c r="BG3" s="13"/>
      <c r="BH3" s="13"/>
      <c r="BI3" s="14"/>
    </row>
    <row r="4" spans="1:63">
      <c r="A4" s="15" t="s">
        <v>1</v>
      </c>
      <c r="B4" s="16" t="s">
        <v>51</v>
      </c>
      <c r="C4" s="17">
        <v>4333.4787209054175</v>
      </c>
      <c r="D4" s="17">
        <v>446.45359775320225</v>
      </c>
      <c r="E4" s="17">
        <v>54.873555021317422</v>
      </c>
      <c r="F4" s="17">
        <v>10.458167140553869</v>
      </c>
      <c r="G4" s="55">
        <v>4.5685455813649769</v>
      </c>
      <c r="H4" s="17">
        <v>4.3931855580182306</v>
      </c>
      <c r="I4" s="17">
        <v>64654.508787585619</v>
      </c>
      <c r="J4" s="17">
        <v>8819.9578964152915</v>
      </c>
      <c r="K4" s="17">
        <v>5008.9077902279141</v>
      </c>
      <c r="L4" s="17">
        <v>37.54298950747156</v>
      </c>
      <c r="M4" s="17">
        <v>3703.9018218749566</v>
      </c>
      <c r="N4" s="17">
        <v>804.06290235074721</v>
      </c>
      <c r="O4" s="17">
        <v>24.303802157750287</v>
      </c>
      <c r="P4" s="17">
        <v>111.7467443250915</v>
      </c>
      <c r="Q4" s="17">
        <v>61.36145534870591</v>
      </c>
      <c r="R4" s="17">
        <v>118.34523382182857</v>
      </c>
      <c r="S4" s="17">
        <v>85.343826423722419</v>
      </c>
      <c r="T4" s="17">
        <v>646.76976242529781</v>
      </c>
      <c r="U4" s="17">
        <v>850.24961207971035</v>
      </c>
      <c r="V4" s="17">
        <v>8.7298368492678211</v>
      </c>
      <c r="W4" s="17">
        <v>14.246203142916244</v>
      </c>
      <c r="X4" s="17">
        <v>62.696219694640092</v>
      </c>
      <c r="Y4" s="17">
        <v>20.391307154063902</v>
      </c>
      <c r="Z4" s="17">
        <v>1588.4664384740793</v>
      </c>
      <c r="AA4" s="17">
        <v>8.2756538389758845</v>
      </c>
      <c r="AB4" s="17">
        <v>63.895474657484669</v>
      </c>
      <c r="AC4" s="17">
        <v>41.782170527737371</v>
      </c>
      <c r="AD4" s="17">
        <v>121.30621166902435</v>
      </c>
      <c r="AE4" s="17">
        <v>92.552528607472752</v>
      </c>
      <c r="AF4" s="17">
        <v>0</v>
      </c>
      <c r="AG4" s="17">
        <v>24.417305873348241</v>
      </c>
      <c r="AH4" s="17">
        <v>171.68764461764317</v>
      </c>
      <c r="AI4" s="17">
        <v>22.601103961791171</v>
      </c>
      <c r="AJ4" s="17">
        <v>0</v>
      </c>
      <c r="AK4" s="17">
        <v>5.8406445902636133</v>
      </c>
      <c r="AL4" s="17">
        <v>29.956409866270601</v>
      </c>
      <c r="AM4" s="17">
        <v>289.53481838818846</v>
      </c>
      <c r="AN4" s="17">
        <v>2.6809503219259621</v>
      </c>
      <c r="AO4" s="17">
        <v>4.0010572074720134E-2</v>
      </c>
      <c r="AP4" s="17">
        <v>0</v>
      </c>
      <c r="AQ4" s="17">
        <v>0</v>
      </c>
      <c r="AR4" s="17">
        <v>0</v>
      </c>
      <c r="AS4" s="17">
        <v>58.70446606475889</v>
      </c>
      <c r="AT4" s="17">
        <v>5.9549890365504936</v>
      </c>
      <c r="AU4" s="17">
        <v>1.8719432568080163</v>
      </c>
      <c r="AV4" s="17">
        <v>86.46451675443852</v>
      </c>
      <c r="AW4" s="17">
        <v>262.69479266950907</v>
      </c>
      <c r="AX4" s="17">
        <v>57.784866652720424</v>
      </c>
      <c r="AY4" s="17">
        <v>209.90820005163641</v>
      </c>
      <c r="AZ4" s="17">
        <v>3857.6308646083999</v>
      </c>
      <c r="BA4" s="18">
        <v>96891.343968405941</v>
      </c>
      <c r="BB4" s="17">
        <v>20785.575079471681</v>
      </c>
      <c r="BC4" s="17">
        <v>-12260.449857</v>
      </c>
      <c r="BD4" s="17">
        <v>80241.300815023642</v>
      </c>
      <c r="BE4" s="17">
        <v>0</v>
      </c>
      <c r="BF4" s="17">
        <v>0</v>
      </c>
      <c r="BG4" s="17">
        <v>-206.46498590129889</v>
      </c>
      <c r="BH4" s="18">
        <v>185451.30502</v>
      </c>
      <c r="BI4" s="19">
        <f>BD4/BD$54</f>
        <v>4.0008752052529427E-2</v>
      </c>
      <c r="BJ4" s="1">
        <f>$BJ$1*BI4</f>
        <v>3461.7083494032649</v>
      </c>
      <c r="BK4" s="1">
        <f t="array" ref="BK4:BK53">MMULT(LZAF,COMPFD)</f>
        <v>7830.8077682907997</v>
      </c>
    </row>
    <row r="5" spans="1:63">
      <c r="A5" s="7" t="s">
        <v>2</v>
      </c>
      <c r="B5" s="20" t="s">
        <v>52</v>
      </c>
      <c r="C5" s="21">
        <v>0</v>
      </c>
      <c r="D5" s="21">
        <v>0</v>
      </c>
      <c r="E5" s="21">
        <v>0</v>
      </c>
      <c r="F5" s="21">
        <v>0</v>
      </c>
      <c r="G5" s="56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6013.806097962447</v>
      </c>
      <c r="P5" s="21">
        <v>7214.9276226695329</v>
      </c>
      <c r="Q5" s="21">
        <v>71.382411913209978</v>
      </c>
      <c r="R5" s="21">
        <v>0</v>
      </c>
      <c r="S5" s="21">
        <v>0</v>
      </c>
      <c r="T5" s="21">
        <v>25.404217922094666</v>
      </c>
      <c r="U5" s="21">
        <v>22.732230940753482</v>
      </c>
      <c r="V5" s="21">
        <v>0</v>
      </c>
      <c r="W5" s="21">
        <v>0</v>
      </c>
      <c r="X5" s="21">
        <v>0</v>
      </c>
      <c r="Y5" s="21">
        <v>277.84866769492675</v>
      </c>
      <c r="Z5" s="21">
        <v>16.643683768435253</v>
      </c>
      <c r="AA5" s="21">
        <v>0</v>
      </c>
      <c r="AB5" s="21">
        <v>0</v>
      </c>
      <c r="AC5" s="21">
        <v>0</v>
      </c>
      <c r="AD5" s="21">
        <v>0</v>
      </c>
      <c r="AE5" s="21">
        <v>0</v>
      </c>
      <c r="AF5" s="21">
        <v>0</v>
      </c>
      <c r="AG5" s="21">
        <v>0</v>
      </c>
      <c r="AH5" s="21">
        <v>0</v>
      </c>
      <c r="AI5" s="21">
        <v>0</v>
      </c>
      <c r="AJ5" s="21">
        <v>0</v>
      </c>
      <c r="AK5" s="21">
        <v>0</v>
      </c>
      <c r="AL5" s="21">
        <v>0</v>
      </c>
      <c r="AM5" s="21">
        <v>0</v>
      </c>
      <c r="AN5" s="21">
        <v>0</v>
      </c>
      <c r="AO5" s="21">
        <v>0</v>
      </c>
      <c r="AP5" s="21">
        <v>0</v>
      </c>
      <c r="AQ5" s="21">
        <v>0</v>
      </c>
      <c r="AR5" s="21">
        <v>0</v>
      </c>
      <c r="AS5" s="21">
        <v>0</v>
      </c>
      <c r="AT5" s="21">
        <v>0</v>
      </c>
      <c r="AU5" s="21">
        <v>0</v>
      </c>
      <c r="AV5" s="21">
        <v>0</v>
      </c>
      <c r="AW5" s="21">
        <v>0</v>
      </c>
      <c r="AX5" s="21">
        <v>0</v>
      </c>
      <c r="AY5" s="21">
        <v>0</v>
      </c>
      <c r="AZ5" s="21">
        <v>39.047594505903668</v>
      </c>
      <c r="BA5" s="22">
        <v>13681.792527377303</v>
      </c>
      <c r="BB5" s="21">
        <v>424.24510875152635</v>
      </c>
      <c r="BC5" s="21">
        <v>-124.67594625</v>
      </c>
      <c r="BD5" s="21">
        <v>4886.69208523619</v>
      </c>
      <c r="BE5" s="21">
        <v>0</v>
      </c>
      <c r="BF5" s="21">
        <v>0</v>
      </c>
      <c r="BG5" s="21">
        <v>-6.82520411501973</v>
      </c>
      <c r="BH5" s="22">
        <v>18861.228571</v>
      </c>
      <c r="BI5" s="19">
        <f t="shared" ref="BI5:BI53" si="0">BD5/BD$54</f>
        <v>2.4365314371706591E-3</v>
      </c>
      <c r="BJ5" s="1">
        <f t="shared" ref="BJ5:BJ53" si="1">$BJ$1*BI5</f>
        <v>210.817903256844</v>
      </c>
      <c r="BK5" s="1">
        <v>633.09838789629532</v>
      </c>
    </row>
    <row r="6" spans="1:63">
      <c r="A6" s="7" t="s">
        <v>3</v>
      </c>
      <c r="B6" s="20" t="s">
        <v>53</v>
      </c>
      <c r="C6" s="21">
        <v>0</v>
      </c>
      <c r="D6" s="21">
        <v>0</v>
      </c>
      <c r="E6" s="21">
        <v>0</v>
      </c>
      <c r="F6" s="21">
        <v>0</v>
      </c>
      <c r="G6" s="56">
        <v>0</v>
      </c>
      <c r="H6" s="21">
        <v>0</v>
      </c>
      <c r="I6" s="21">
        <v>2990.0253399993526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134.27140421140714</v>
      </c>
      <c r="AA6" s="21">
        <v>0</v>
      </c>
      <c r="AB6" s="21">
        <v>0</v>
      </c>
      <c r="AC6" s="21">
        <v>0</v>
      </c>
      <c r="AD6" s="21">
        <v>0</v>
      </c>
      <c r="AE6" s="21">
        <v>0</v>
      </c>
      <c r="AF6" s="21">
        <v>0</v>
      </c>
      <c r="AG6" s="21">
        <v>0</v>
      </c>
      <c r="AH6" s="21">
        <v>0</v>
      </c>
      <c r="AI6" s="21">
        <v>8.0851508473492366</v>
      </c>
      <c r="AJ6" s="21">
        <v>0</v>
      </c>
      <c r="AK6" s="21">
        <v>0</v>
      </c>
      <c r="AL6" s="21">
        <v>0</v>
      </c>
      <c r="AM6" s="21">
        <v>223.27431488507671</v>
      </c>
      <c r="AN6" s="21">
        <v>9.2368878485863295</v>
      </c>
      <c r="AO6" s="21">
        <v>0.13785155317547337</v>
      </c>
      <c r="AP6" s="21">
        <v>0</v>
      </c>
      <c r="AQ6" s="21">
        <v>0</v>
      </c>
      <c r="AR6" s="21">
        <v>0</v>
      </c>
      <c r="AS6" s="21">
        <v>16.430104615928126</v>
      </c>
      <c r="AT6" s="21">
        <v>1.6666720499803391</v>
      </c>
      <c r="AU6" s="21">
        <v>0.52391624534038228</v>
      </c>
      <c r="AV6" s="21">
        <v>24.199539671664763</v>
      </c>
      <c r="AW6" s="21">
        <v>151.63527477548547</v>
      </c>
      <c r="AX6" s="21">
        <v>14.372968564582418</v>
      </c>
      <c r="AY6" s="21">
        <v>52.210970375454217</v>
      </c>
      <c r="AZ6" s="21">
        <v>455.29157179241224</v>
      </c>
      <c r="BA6" s="22">
        <v>4081.3619674357951</v>
      </c>
      <c r="BB6" s="21">
        <v>940.289089940905</v>
      </c>
      <c r="BC6" s="21">
        <v>-113.8320751</v>
      </c>
      <c r="BD6" s="21">
        <v>1695.8684135514484</v>
      </c>
      <c r="BE6" s="21">
        <v>0</v>
      </c>
      <c r="BF6" s="21">
        <v>0</v>
      </c>
      <c r="BG6" s="21">
        <v>27.08403277185176</v>
      </c>
      <c r="BH6" s="22">
        <v>6630.7714286</v>
      </c>
      <c r="BI6" s="19">
        <f t="shared" si="0"/>
        <v>8.4556927894160973E-4</v>
      </c>
      <c r="BJ6" s="1">
        <f t="shared" si="1"/>
        <v>73.161847914374306</v>
      </c>
      <c r="BK6" s="1">
        <v>241.29315897593196</v>
      </c>
    </row>
    <row r="7" spans="1:63">
      <c r="A7" s="7" t="s">
        <v>4</v>
      </c>
      <c r="B7" s="20" t="s">
        <v>187</v>
      </c>
      <c r="C7" s="21">
        <v>15.019787981984958</v>
      </c>
      <c r="D7" s="21">
        <v>0</v>
      </c>
      <c r="E7" s="21">
        <v>0</v>
      </c>
      <c r="F7" s="21">
        <v>6.2813993514483499</v>
      </c>
      <c r="G7" s="56">
        <v>2912.8473657011577</v>
      </c>
      <c r="H7" s="21">
        <v>530.22679580062163</v>
      </c>
      <c r="I7" s="21">
        <v>406.24342693228004</v>
      </c>
      <c r="J7" s="21">
        <v>72.704945120377587</v>
      </c>
      <c r="K7" s="21">
        <v>162.17248337228892</v>
      </c>
      <c r="L7" s="21">
        <v>49.02570761738609</v>
      </c>
      <c r="M7" s="21">
        <v>2.4272931769074604</v>
      </c>
      <c r="N7" s="21">
        <v>0.71971651870240305</v>
      </c>
      <c r="O7" s="21">
        <v>110.11800868435347</v>
      </c>
      <c r="P7" s="21">
        <v>2100.4042090112848</v>
      </c>
      <c r="Q7" s="21">
        <v>17.923001184360398</v>
      </c>
      <c r="R7" s="21">
        <v>8533.2412305413891</v>
      </c>
      <c r="S7" s="21">
        <v>209.29501726818657</v>
      </c>
      <c r="T7" s="21">
        <v>63.881022307857812</v>
      </c>
      <c r="U7" s="21">
        <v>43.16613812436502</v>
      </c>
      <c r="V7" s="21">
        <v>7.1341139208425428</v>
      </c>
      <c r="W7" s="21">
        <v>13.412393997537372</v>
      </c>
      <c r="X7" s="21">
        <v>953.57105700073146</v>
      </c>
      <c r="Y7" s="21">
        <v>16.499743825624794</v>
      </c>
      <c r="Z7" s="21">
        <v>7.5000252792424718</v>
      </c>
      <c r="AA7" s="21">
        <v>2052.6129211698872</v>
      </c>
      <c r="AB7" s="21">
        <v>12.611935694022868</v>
      </c>
      <c r="AC7" s="21">
        <v>33.810382362046127</v>
      </c>
      <c r="AD7" s="21">
        <v>18.732781348442565</v>
      </c>
      <c r="AE7" s="21">
        <v>12.298195516511862</v>
      </c>
      <c r="AF7" s="21">
        <v>4.2206354831077402</v>
      </c>
      <c r="AG7" s="21">
        <v>0.35860617788069227</v>
      </c>
      <c r="AH7" s="21">
        <v>5.4713061715900704</v>
      </c>
      <c r="AI7" s="21">
        <v>27086.30818161376</v>
      </c>
      <c r="AJ7" s="21">
        <v>1162.4939989152554</v>
      </c>
      <c r="AK7" s="21">
        <v>0</v>
      </c>
      <c r="AL7" s="21">
        <v>0</v>
      </c>
      <c r="AM7" s="21">
        <v>34.070515994228685</v>
      </c>
      <c r="AN7" s="21">
        <v>98.383524279040842</v>
      </c>
      <c r="AO7" s="21">
        <v>1.4682782771319813</v>
      </c>
      <c r="AP7" s="21">
        <v>0</v>
      </c>
      <c r="AQ7" s="21">
        <v>0</v>
      </c>
      <c r="AR7" s="21">
        <v>0</v>
      </c>
      <c r="AS7" s="21">
        <v>0</v>
      </c>
      <c r="AT7" s="21">
        <v>0</v>
      </c>
      <c r="AU7" s="21">
        <v>0</v>
      </c>
      <c r="AV7" s="21">
        <v>0</v>
      </c>
      <c r="AW7" s="21">
        <v>477.39221217328753</v>
      </c>
      <c r="AX7" s="21">
        <v>11.76075376344509</v>
      </c>
      <c r="AY7" s="21">
        <v>42.721888911518072</v>
      </c>
      <c r="AZ7" s="21">
        <v>68.418318137048857</v>
      </c>
      <c r="BA7" s="22">
        <v>47356.949318707135</v>
      </c>
      <c r="BB7" s="21">
        <v>63581.904195761927</v>
      </c>
      <c r="BC7" s="21">
        <v>-417.16326578000002</v>
      </c>
      <c r="BD7" s="21">
        <v>969.30952110620512</v>
      </c>
      <c r="BE7" s="21">
        <v>0</v>
      </c>
      <c r="BF7" s="21">
        <v>0</v>
      </c>
      <c r="BG7" s="21">
        <v>2739.4139702047219</v>
      </c>
      <c r="BH7" s="22">
        <v>114230.41374</v>
      </c>
      <c r="BI7" s="19">
        <f t="shared" si="0"/>
        <v>4.8330303594521526E-4</v>
      </c>
      <c r="BJ7" s="1">
        <f t="shared" si="1"/>
        <v>41.817204211390155</v>
      </c>
      <c r="BK7" s="1">
        <v>1487.8776197542807</v>
      </c>
    </row>
    <row r="8" spans="1:63">
      <c r="A8" s="7" t="s">
        <v>5</v>
      </c>
      <c r="B8" s="20" t="s">
        <v>54</v>
      </c>
      <c r="C8" s="21">
        <v>0</v>
      </c>
      <c r="D8" s="21">
        <v>0</v>
      </c>
      <c r="E8" s="21">
        <v>0</v>
      </c>
      <c r="F8" s="21">
        <v>0</v>
      </c>
      <c r="G8" s="56">
        <v>0</v>
      </c>
      <c r="H8" s="21">
        <v>2.1425273809498897E-3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16.128303509240197</v>
      </c>
      <c r="P8" s="21">
        <v>0</v>
      </c>
      <c r="Q8" s="21">
        <v>0.51699112098066224</v>
      </c>
      <c r="R8" s="21">
        <v>14.473769683187621</v>
      </c>
      <c r="S8" s="21">
        <v>0</v>
      </c>
      <c r="T8" s="21">
        <v>0</v>
      </c>
      <c r="U8" s="21">
        <v>0</v>
      </c>
      <c r="V8" s="21">
        <v>0</v>
      </c>
      <c r="W8" s="21">
        <v>0</v>
      </c>
      <c r="X8" s="21">
        <v>0.31422476080301515</v>
      </c>
      <c r="Y8" s="21">
        <v>0</v>
      </c>
      <c r="Z8" s="21">
        <v>333.50932247771931</v>
      </c>
      <c r="AA8" s="21">
        <v>41596.818996497161</v>
      </c>
      <c r="AB8" s="21">
        <v>11828.784253151358</v>
      </c>
      <c r="AC8" s="21">
        <v>2564.1931907454327</v>
      </c>
      <c r="AD8" s="21">
        <v>2743.5402716765502</v>
      </c>
      <c r="AE8" s="21">
        <v>2899.8822710711461</v>
      </c>
      <c r="AF8" s="21">
        <v>1243.2003116061885</v>
      </c>
      <c r="AG8" s="21">
        <v>0</v>
      </c>
      <c r="AH8" s="21">
        <v>4424.9701705378848</v>
      </c>
      <c r="AI8" s="21">
        <v>0</v>
      </c>
      <c r="AJ8" s="21">
        <v>0</v>
      </c>
      <c r="AK8" s="21">
        <v>0</v>
      </c>
      <c r="AL8" s="21">
        <v>0</v>
      </c>
      <c r="AM8" s="21">
        <v>0</v>
      </c>
      <c r="AN8" s="21">
        <v>0</v>
      </c>
      <c r="AO8" s="21">
        <v>0</v>
      </c>
      <c r="AP8" s="21">
        <v>0</v>
      </c>
      <c r="AQ8" s="21">
        <v>0</v>
      </c>
      <c r="AR8" s="21">
        <v>0</v>
      </c>
      <c r="AS8" s="21">
        <v>0</v>
      </c>
      <c r="AT8" s="21">
        <v>0</v>
      </c>
      <c r="AU8" s="21">
        <v>0</v>
      </c>
      <c r="AV8" s="21">
        <v>0</v>
      </c>
      <c r="AW8" s="21">
        <v>0</v>
      </c>
      <c r="AX8" s="21">
        <v>0</v>
      </c>
      <c r="AY8" s="21">
        <v>0</v>
      </c>
      <c r="AZ8" s="21">
        <v>10.07669665431729</v>
      </c>
      <c r="BA8" s="22">
        <v>67676.410916019362</v>
      </c>
      <c r="BB8" s="21">
        <v>273387.10043934872</v>
      </c>
      <c r="BC8" s="21">
        <v>-3877.0806465999999</v>
      </c>
      <c r="BD8" s="21">
        <v>0</v>
      </c>
      <c r="BE8" s="21">
        <v>0</v>
      </c>
      <c r="BF8" s="21">
        <v>0</v>
      </c>
      <c r="BG8" s="21">
        <v>441.9897312319182</v>
      </c>
      <c r="BH8" s="22">
        <v>337628.42044000002</v>
      </c>
      <c r="BI8" s="19">
        <f t="shared" si="0"/>
        <v>0</v>
      </c>
      <c r="BJ8" s="1">
        <f t="shared" si="1"/>
        <v>0</v>
      </c>
      <c r="BK8" s="1">
        <v>1514.4156555199634</v>
      </c>
    </row>
    <row r="9" spans="1:63">
      <c r="A9" s="7" t="s">
        <v>6</v>
      </c>
      <c r="B9" s="20" t="s">
        <v>188</v>
      </c>
      <c r="C9" s="21">
        <v>2797.4290947113859</v>
      </c>
      <c r="D9" s="21">
        <v>289.28949542035076</v>
      </c>
      <c r="E9" s="21">
        <v>34.75975005311534</v>
      </c>
      <c r="F9" s="21">
        <v>215.35476327319233</v>
      </c>
      <c r="G9" s="56">
        <v>620.85608439726127</v>
      </c>
      <c r="H9" s="21">
        <v>189.72226950830705</v>
      </c>
      <c r="I9" s="21">
        <v>471.57425676343809</v>
      </c>
      <c r="J9" s="21">
        <v>0.19938293472571617</v>
      </c>
      <c r="K9" s="21">
        <v>22.149077154761088</v>
      </c>
      <c r="L9" s="21">
        <v>0</v>
      </c>
      <c r="M9" s="21">
        <v>0</v>
      </c>
      <c r="N9" s="21">
        <v>0</v>
      </c>
      <c r="O9" s="21">
        <v>525.42924765333692</v>
      </c>
      <c r="P9" s="21">
        <v>3.3007032333330364</v>
      </c>
      <c r="Q9" s="21">
        <v>333.59147663502438</v>
      </c>
      <c r="R9" s="21">
        <v>88415.246050953414</v>
      </c>
      <c r="S9" s="21">
        <v>6187.3001669064352</v>
      </c>
      <c r="T9" s="21">
        <v>3454.9874205621463</v>
      </c>
      <c r="U9" s="21">
        <v>0</v>
      </c>
      <c r="V9" s="21">
        <v>507.0817738431</v>
      </c>
      <c r="W9" s="21">
        <v>1763.6899102835594</v>
      </c>
      <c r="X9" s="21">
        <v>15575.43726771281</v>
      </c>
      <c r="Y9" s="21">
        <v>4.068571864606672</v>
      </c>
      <c r="Z9" s="21">
        <v>4583.426927418559</v>
      </c>
      <c r="AA9" s="21">
        <v>500.71388317307697</v>
      </c>
      <c r="AB9" s="21">
        <v>164.94404150332252</v>
      </c>
      <c r="AC9" s="21">
        <v>35.853239650667035</v>
      </c>
      <c r="AD9" s="21">
        <v>470.52245981976301</v>
      </c>
      <c r="AE9" s="21">
        <v>0</v>
      </c>
      <c r="AF9" s="21">
        <v>11.480693496526454</v>
      </c>
      <c r="AG9" s="21">
        <v>0</v>
      </c>
      <c r="AH9" s="21">
        <v>114.49310904359281</v>
      </c>
      <c r="AI9" s="21">
        <v>104.78531572708341</v>
      </c>
      <c r="AJ9" s="21">
        <v>41.76789615984142</v>
      </c>
      <c r="AK9" s="21">
        <v>12953.141158923423</v>
      </c>
      <c r="AL9" s="21">
        <v>0</v>
      </c>
      <c r="AM9" s="21">
        <v>26.470914657825659</v>
      </c>
      <c r="AN9" s="21">
        <v>1321.3528847337871</v>
      </c>
      <c r="AO9" s="21">
        <v>19.719904847992986</v>
      </c>
      <c r="AP9" s="21">
        <v>0</v>
      </c>
      <c r="AQ9" s="21">
        <v>0</v>
      </c>
      <c r="AR9" s="21">
        <v>0</v>
      </c>
      <c r="AS9" s="21">
        <v>0</v>
      </c>
      <c r="AT9" s="21">
        <v>0</v>
      </c>
      <c r="AU9" s="21">
        <v>0</v>
      </c>
      <c r="AV9" s="21">
        <v>0</v>
      </c>
      <c r="AW9" s="21">
        <v>2219.2638752249986</v>
      </c>
      <c r="AX9" s="21">
        <v>501.40261211204847</v>
      </c>
      <c r="AY9" s="21">
        <v>1821.3855273142519</v>
      </c>
      <c r="AZ9" s="21">
        <v>4983.3448840665487</v>
      </c>
      <c r="BA9" s="22">
        <v>151285.53609173765</v>
      </c>
      <c r="BB9" s="21">
        <v>55417.402372143995</v>
      </c>
      <c r="BC9" s="21">
        <v>-120580.18416999999</v>
      </c>
      <c r="BD9" s="21">
        <v>290.88979820598598</v>
      </c>
      <c r="BE9" s="21">
        <v>0</v>
      </c>
      <c r="BF9" s="21">
        <v>0</v>
      </c>
      <c r="BG9" s="21">
        <v>-487.47826308753025</v>
      </c>
      <c r="BH9" s="22">
        <v>85926.165829000005</v>
      </c>
      <c r="BI9" s="19">
        <f t="shared" si="0"/>
        <v>1.4503924653293501E-4</v>
      </c>
      <c r="BJ9" s="1">
        <f t="shared" si="1"/>
        <v>12.549343455027286</v>
      </c>
      <c r="BK9" s="1">
        <v>4488.386593288561</v>
      </c>
    </row>
    <row r="10" spans="1:63">
      <c r="A10" s="7" t="s">
        <v>7</v>
      </c>
      <c r="B10" s="20" t="s">
        <v>55</v>
      </c>
      <c r="C10" s="21">
        <v>7835.7430526945745</v>
      </c>
      <c r="D10" s="21">
        <v>806.58421712981419</v>
      </c>
      <c r="E10" s="21">
        <v>100.02623381875033</v>
      </c>
      <c r="F10" s="21">
        <v>2.6253746506099063</v>
      </c>
      <c r="G10" s="56">
        <v>0</v>
      </c>
      <c r="H10" s="21">
        <v>0.73712942847368479</v>
      </c>
      <c r="I10" s="21">
        <v>49430.99052433508</v>
      </c>
      <c r="J10" s="21">
        <v>4841.1879601307464</v>
      </c>
      <c r="K10" s="21">
        <v>33.27024644687976</v>
      </c>
      <c r="L10" s="21">
        <v>0</v>
      </c>
      <c r="M10" s="21">
        <v>1.367187108745181</v>
      </c>
      <c r="N10" s="21">
        <v>0</v>
      </c>
      <c r="O10" s="21">
        <v>2.2294333474252417</v>
      </c>
      <c r="P10" s="21">
        <v>376.28998442989763</v>
      </c>
      <c r="Q10" s="21">
        <v>0</v>
      </c>
      <c r="R10" s="21">
        <v>0</v>
      </c>
      <c r="S10" s="21">
        <v>752.36198459451589</v>
      </c>
      <c r="T10" s="21">
        <v>3372.0562533568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739.54476206723336</v>
      </c>
      <c r="AA10" s="21">
        <v>0</v>
      </c>
      <c r="AB10" s="21">
        <v>0</v>
      </c>
      <c r="AC10" s="21">
        <v>0</v>
      </c>
      <c r="AD10" s="21">
        <v>16.76361455068556</v>
      </c>
      <c r="AE10" s="21">
        <v>0</v>
      </c>
      <c r="AF10" s="21">
        <v>0</v>
      </c>
      <c r="AG10" s="21">
        <v>0</v>
      </c>
      <c r="AH10" s="21">
        <v>0</v>
      </c>
      <c r="AI10" s="21">
        <v>262.81993224961275</v>
      </c>
      <c r="AJ10" s="21">
        <v>0</v>
      </c>
      <c r="AK10" s="21">
        <v>0</v>
      </c>
      <c r="AL10" s="21">
        <v>1904.2099164833842</v>
      </c>
      <c r="AM10" s="21">
        <v>4307.127293178276</v>
      </c>
      <c r="AN10" s="21">
        <v>242.9878086723534</v>
      </c>
      <c r="AO10" s="21">
        <v>113.3424947413039</v>
      </c>
      <c r="AP10" s="21">
        <v>0</v>
      </c>
      <c r="AQ10" s="21">
        <v>0</v>
      </c>
      <c r="AR10" s="21">
        <v>0</v>
      </c>
      <c r="AS10" s="21">
        <v>2555.8286836215657</v>
      </c>
      <c r="AT10" s="21">
        <v>259.26360996781762</v>
      </c>
      <c r="AU10" s="21">
        <v>81.499187276360942</v>
      </c>
      <c r="AV10" s="21">
        <v>3764.4238479872993</v>
      </c>
      <c r="AW10" s="21">
        <v>3264.2848933155933</v>
      </c>
      <c r="AX10" s="21">
        <v>647.78117768333516</v>
      </c>
      <c r="AY10" s="21">
        <v>2353.1175016637662</v>
      </c>
      <c r="AZ10" s="21">
        <v>5245.1564405276913</v>
      </c>
      <c r="BA10" s="22">
        <v>93313.620745458582</v>
      </c>
      <c r="BB10" s="21">
        <v>16249.458318475068</v>
      </c>
      <c r="BC10" s="21">
        <v>-37106.172940999997</v>
      </c>
      <c r="BD10" s="21">
        <v>210626.43354258483</v>
      </c>
      <c r="BE10" s="21">
        <v>0</v>
      </c>
      <c r="BF10" s="21">
        <v>0</v>
      </c>
      <c r="BG10" s="21">
        <v>-1082.615805518489</v>
      </c>
      <c r="BH10" s="22">
        <v>282000.72386000003</v>
      </c>
      <c r="BI10" s="19">
        <f t="shared" si="0"/>
        <v>0.10501949332476511</v>
      </c>
      <c r="BJ10" s="1">
        <f t="shared" si="1"/>
        <v>9086.6832440842336</v>
      </c>
      <c r="BK10" s="1">
        <v>12818.935402551409</v>
      </c>
    </row>
    <row r="11" spans="1:63">
      <c r="A11" s="7" t="s">
        <v>8</v>
      </c>
      <c r="B11" s="20" t="s">
        <v>189</v>
      </c>
      <c r="C11" s="21">
        <v>0</v>
      </c>
      <c r="D11" s="21">
        <v>0</v>
      </c>
      <c r="E11" s="21">
        <v>0</v>
      </c>
      <c r="F11" s="21">
        <v>364.55216233268942</v>
      </c>
      <c r="G11" s="56">
        <v>122.63572737547236</v>
      </c>
      <c r="H11" s="21">
        <v>143.32411158487383</v>
      </c>
      <c r="I11" s="21">
        <v>137.82871965818109</v>
      </c>
      <c r="J11" s="21">
        <v>6898.3671006486693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0.27520168395692968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10597.012719891918</v>
      </c>
      <c r="AN11" s="21">
        <v>3010.5838363353619</v>
      </c>
      <c r="AO11" s="21">
        <v>75.606910220339543</v>
      </c>
      <c r="AP11" s="21">
        <v>0</v>
      </c>
      <c r="AQ11" s="21">
        <v>0</v>
      </c>
      <c r="AR11" s="21">
        <v>0</v>
      </c>
      <c r="AS11" s="21">
        <v>0</v>
      </c>
      <c r="AT11" s="21">
        <v>0</v>
      </c>
      <c r="AU11" s="21">
        <v>0</v>
      </c>
      <c r="AV11" s="21">
        <v>0</v>
      </c>
      <c r="AW11" s="21">
        <v>1468.2709994903266</v>
      </c>
      <c r="AX11" s="21">
        <v>49.845917785276271</v>
      </c>
      <c r="AY11" s="21">
        <v>181.0693264451026</v>
      </c>
      <c r="AZ11" s="21">
        <v>5552.253352746915</v>
      </c>
      <c r="BA11" s="22">
        <v>28601.626086199081</v>
      </c>
      <c r="BB11" s="21">
        <v>12633.676882504382</v>
      </c>
      <c r="BC11" s="21">
        <v>-3579.8035404000002</v>
      </c>
      <c r="BD11" s="21">
        <v>54795.785923736854</v>
      </c>
      <c r="BE11" s="21">
        <v>0</v>
      </c>
      <c r="BF11" s="21">
        <v>0</v>
      </c>
      <c r="BG11" s="21">
        <v>128.73594895966551</v>
      </c>
      <c r="BH11" s="22">
        <v>92580.021301000001</v>
      </c>
      <c r="BI11" s="19">
        <f t="shared" si="0"/>
        <v>2.7321478967546872E-2</v>
      </c>
      <c r="BJ11" s="1">
        <f t="shared" si="1"/>
        <v>2363.9575594816197</v>
      </c>
      <c r="BK11" s="1">
        <v>3302.3157679631313</v>
      </c>
    </row>
    <row r="12" spans="1:63">
      <c r="A12" s="7" t="s">
        <v>9</v>
      </c>
      <c r="B12" s="20" t="s">
        <v>190</v>
      </c>
      <c r="C12" s="21">
        <v>1818.3262492005183</v>
      </c>
      <c r="D12" s="21">
        <v>187.18059080527286</v>
      </c>
      <c r="E12" s="21">
        <v>23.484862618060056</v>
      </c>
      <c r="F12" s="21">
        <v>69.268970580160399</v>
      </c>
      <c r="G12" s="56">
        <v>411.66826516976533</v>
      </c>
      <c r="H12" s="21">
        <v>105.48068499751996</v>
      </c>
      <c r="I12" s="21">
        <v>0</v>
      </c>
      <c r="J12" s="21">
        <v>291.09849933606762</v>
      </c>
      <c r="K12" s="21">
        <v>6130.4497029302502</v>
      </c>
      <c r="L12" s="21">
        <v>7949.7677022565349</v>
      </c>
      <c r="M12" s="21">
        <v>17.37542511841491</v>
      </c>
      <c r="N12" s="21">
        <v>302.34887225292522</v>
      </c>
      <c r="O12" s="21">
        <v>59.352978262266134</v>
      </c>
      <c r="P12" s="21">
        <v>590.2278345065572</v>
      </c>
      <c r="Q12" s="21">
        <v>434.05358009938885</v>
      </c>
      <c r="R12" s="21">
        <v>31.787468299439091</v>
      </c>
      <c r="S12" s="21">
        <v>0</v>
      </c>
      <c r="T12" s="21">
        <v>630.16570174292724</v>
      </c>
      <c r="U12" s="21">
        <v>816.44236280855682</v>
      </c>
      <c r="V12" s="21">
        <v>2.6059646991830916</v>
      </c>
      <c r="W12" s="21">
        <v>0</v>
      </c>
      <c r="X12" s="21">
        <v>1.2681539885592257</v>
      </c>
      <c r="Y12" s="21">
        <v>494.04038352395423</v>
      </c>
      <c r="Z12" s="21">
        <v>328.99094414661329</v>
      </c>
      <c r="AA12" s="21">
        <v>0</v>
      </c>
      <c r="AB12" s="21">
        <v>0</v>
      </c>
      <c r="AC12" s="21">
        <v>15.23047733307906</v>
      </c>
      <c r="AD12" s="21">
        <v>105.51223139170909</v>
      </c>
      <c r="AE12" s="21">
        <v>39.246368446610809</v>
      </c>
      <c r="AF12" s="21">
        <v>70.356577491849976</v>
      </c>
      <c r="AG12" s="21">
        <v>41.030139391712922</v>
      </c>
      <c r="AH12" s="21">
        <v>1793.0703283242331</v>
      </c>
      <c r="AI12" s="21">
        <v>0</v>
      </c>
      <c r="AJ12" s="21">
        <v>0</v>
      </c>
      <c r="AK12" s="21">
        <v>2097.8072979525659</v>
      </c>
      <c r="AL12" s="21">
        <v>0</v>
      </c>
      <c r="AM12" s="21">
        <v>72.000119706110041</v>
      </c>
      <c r="AN12" s="21">
        <v>778.25208669932465</v>
      </c>
      <c r="AO12" s="21">
        <v>11.614654399880777</v>
      </c>
      <c r="AP12" s="21">
        <v>7.2686565355604866</v>
      </c>
      <c r="AQ12" s="21">
        <v>0.92365574791656135</v>
      </c>
      <c r="AR12" s="21">
        <v>0.38815389216067492</v>
      </c>
      <c r="AS12" s="21">
        <v>0</v>
      </c>
      <c r="AT12" s="21">
        <v>0</v>
      </c>
      <c r="AU12" s="21">
        <v>0</v>
      </c>
      <c r="AV12" s="21">
        <v>0</v>
      </c>
      <c r="AW12" s="21">
        <v>555.40148205585876</v>
      </c>
      <c r="AX12" s="21">
        <v>78.445533664238681</v>
      </c>
      <c r="AY12" s="21">
        <v>284.95974340355451</v>
      </c>
      <c r="AZ12" s="21">
        <v>1833.4808131466616</v>
      </c>
      <c r="BA12" s="22">
        <v>28480.37351692596</v>
      </c>
      <c r="BB12" s="21">
        <v>3810.0446695532496</v>
      </c>
      <c r="BC12" s="21">
        <v>-11615.994129000001</v>
      </c>
      <c r="BD12" s="21">
        <v>9107.6544951938522</v>
      </c>
      <c r="BE12" s="21">
        <v>0</v>
      </c>
      <c r="BF12" s="21">
        <v>18.347516784821696</v>
      </c>
      <c r="BG12" s="21">
        <v>195.87253654211347</v>
      </c>
      <c r="BH12" s="22">
        <v>29996.298606</v>
      </c>
      <c r="BI12" s="19">
        <f t="shared" si="0"/>
        <v>4.5411264121741615E-3</v>
      </c>
      <c r="BJ12" s="1">
        <f t="shared" si="1"/>
        <v>392.91541001027389</v>
      </c>
      <c r="BK12" s="1">
        <v>1988.0381926719899</v>
      </c>
    </row>
    <row r="13" spans="1:63">
      <c r="A13" s="7" t="s">
        <v>10</v>
      </c>
      <c r="B13" s="20" t="s">
        <v>56</v>
      </c>
      <c r="C13" s="21">
        <v>0</v>
      </c>
      <c r="D13" s="21">
        <v>0</v>
      </c>
      <c r="E13" s="21">
        <v>0</v>
      </c>
      <c r="F13" s="21">
        <v>115.36801209634618</v>
      </c>
      <c r="G13" s="56">
        <v>416.2829765567509</v>
      </c>
      <c r="H13" s="21">
        <v>115.08452131261862</v>
      </c>
      <c r="I13" s="21">
        <v>0</v>
      </c>
      <c r="J13" s="21">
        <v>0</v>
      </c>
      <c r="K13" s="21">
        <v>23.699934966249014</v>
      </c>
      <c r="L13" s="21">
        <v>765.1119826208004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29.951398172094905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0</v>
      </c>
      <c r="AG13" s="21">
        <v>0</v>
      </c>
      <c r="AH13" s="21">
        <v>0</v>
      </c>
      <c r="AI13" s="21">
        <v>47.228036250542687</v>
      </c>
      <c r="AJ13" s="21">
        <v>0</v>
      </c>
      <c r="AK13" s="21">
        <v>0</v>
      </c>
      <c r="AL13" s="21">
        <v>1697.888807595996</v>
      </c>
      <c r="AM13" s="21">
        <v>17.462462460888084</v>
      </c>
      <c r="AN13" s="21">
        <v>179.00288029148757</v>
      </c>
      <c r="AO13" s="21">
        <v>2.671443644407463</v>
      </c>
      <c r="AP13" s="21">
        <v>2.1102988334006985</v>
      </c>
      <c r="AQ13" s="21">
        <v>0.2681636742592029</v>
      </c>
      <c r="AR13" s="21">
        <v>0.1126921733316243</v>
      </c>
      <c r="AS13" s="21">
        <v>61.709975861388216</v>
      </c>
      <c r="AT13" s="21">
        <v>6.2598683595049494</v>
      </c>
      <c r="AU13" s="21">
        <v>1.9677816852612859</v>
      </c>
      <c r="AV13" s="21">
        <v>90.891266021548944</v>
      </c>
      <c r="AW13" s="21">
        <v>561.62810795647374</v>
      </c>
      <c r="AX13" s="21">
        <v>94.654680006832919</v>
      </c>
      <c r="AY13" s="21">
        <v>343.84077802584767</v>
      </c>
      <c r="AZ13" s="21">
        <v>294.88706279841011</v>
      </c>
      <c r="BA13" s="22">
        <v>4868.0831313644412</v>
      </c>
      <c r="BB13" s="21">
        <v>1785.1984429169313</v>
      </c>
      <c r="BC13" s="21">
        <v>-34276.230816000003</v>
      </c>
      <c r="BD13" s="21">
        <v>48352.541165114431</v>
      </c>
      <c r="BE13" s="21">
        <v>0</v>
      </c>
      <c r="BF13" s="21">
        <v>0</v>
      </c>
      <c r="BG13" s="21">
        <v>3145.2562566041988</v>
      </c>
      <c r="BH13" s="22">
        <v>23874.848180000001</v>
      </c>
      <c r="BI13" s="19">
        <f t="shared" si="0"/>
        <v>2.4108841842486472E-2</v>
      </c>
      <c r="BJ13" s="1">
        <f t="shared" si="1"/>
        <v>2085.988060587405</v>
      </c>
      <c r="BK13" s="1">
        <v>2254.7884044060352</v>
      </c>
    </row>
    <row r="14" spans="1:63">
      <c r="A14" s="7" t="s">
        <v>11</v>
      </c>
      <c r="B14" s="20" t="s">
        <v>191</v>
      </c>
      <c r="C14" s="21">
        <v>0</v>
      </c>
      <c r="D14" s="21">
        <v>0</v>
      </c>
      <c r="E14" s="21">
        <v>0</v>
      </c>
      <c r="F14" s="21">
        <v>70.67350643397009</v>
      </c>
      <c r="G14" s="56">
        <v>133.46987098762037</v>
      </c>
      <c r="H14" s="21">
        <v>25.715412041806101</v>
      </c>
      <c r="I14" s="21">
        <v>0</v>
      </c>
      <c r="J14" s="21">
        <v>0</v>
      </c>
      <c r="K14" s="21">
        <v>50.151496275839762</v>
      </c>
      <c r="L14" s="21">
        <v>0</v>
      </c>
      <c r="M14" s="21">
        <v>257.33543862369288</v>
      </c>
      <c r="N14" s="21">
        <v>1505.2789495678874</v>
      </c>
      <c r="O14" s="21">
        <v>0</v>
      </c>
      <c r="P14" s="21">
        <v>48.901984559263326</v>
      </c>
      <c r="Q14" s="21">
        <v>1.97680752352913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439.63013265804574</v>
      </c>
      <c r="Z14" s="21">
        <v>24.840153160509505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3928.7567030166733</v>
      </c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1">
        <v>0</v>
      </c>
      <c r="AT14" s="21">
        <v>0</v>
      </c>
      <c r="AU14" s="21">
        <v>0</v>
      </c>
      <c r="AV14" s="21">
        <v>0</v>
      </c>
      <c r="AW14" s="21">
        <v>96.244550311606687</v>
      </c>
      <c r="AX14" s="21">
        <v>47.837576819138839</v>
      </c>
      <c r="AY14" s="21">
        <v>173.77386549075382</v>
      </c>
      <c r="AZ14" s="21">
        <v>142.49939757124565</v>
      </c>
      <c r="BA14" s="22">
        <v>6947.0858450415826</v>
      </c>
      <c r="BB14" s="21">
        <v>992.12753804505655</v>
      </c>
      <c r="BC14" s="21">
        <v>-3340.2249875000002</v>
      </c>
      <c r="BD14" s="21">
        <v>2787.0867927775921</v>
      </c>
      <c r="BE14" s="21">
        <v>0</v>
      </c>
      <c r="BF14" s="21">
        <v>2.258289372373257E-2</v>
      </c>
      <c r="BG14" s="21">
        <v>24.326318642044935</v>
      </c>
      <c r="BH14" s="22">
        <v>7410.4240898999997</v>
      </c>
      <c r="BI14" s="19">
        <f t="shared" si="0"/>
        <v>1.3896567392167756E-3</v>
      </c>
      <c r="BJ14" s="1">
        <f t="shared" si="1"/>
        <v>120.23835011487427</v>
      </c>
      <c r="BK14" s="1">
        <v>421.46211234441279</v>
      </c>
    </row>
    <row r="15" spans="1:63">
      <c r="A15" s="7" t="s">
        <v>12</v>
      </c>
      <c r="B15" s="20" t="s">
        <v>57</v>
      </c>
      <c r="C15" s="21">
        <v>0</v>
      </c>
      <c r="D15" s="21">
        <v>0</v>
      </c>
      <c r="E15" s="21">
        <v>0</v>
      </c>
      <c r="F15" s="21">
        <v>48.762102683512175</v>
      </c>
      <c r="G15" s="56">
        <v>717.17771830318395</v>
      </c>
      <c r="H15" s="21">
        <v>156.63045752173608</v>
      </c>
      <c r="I15" s="21">
        <v>0</v>
      </c>
      <c r="J15" s="21">
        <v>0</v>
      </c>
      <c r="K15" s="21">
        <v>0</v>
      </c>
      <c r="L15" s="21">
        <v>2.1651830400192891</v>
      </c>
      <c r="M15" s="21">
        <v>3.4054054364516202</v>
      </c>
      <c r="N15" s="21">
        <v>785.56602154322729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0.22940518767079057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19.324340084518308</v>
      </c>
      <c r="AK15" s="21">
        <v>605.89604757624602</v>
      </c>
      <c r="AL15" s="21">
        <v>257.96850881018281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0</v>
      </c>
      <c r="AT15" s="21">
        <v>0</v>
      </c>
      <c r="AU15" s="21">
        <v>0</v>
      </c>
      <c r="AV15" s="21">
        <v>0</v>
      </c>
      <c r="AW15" s="21">
        <v>406.20223036779095</v>
      </c>
      <c r="AX15" s="21">
        <v>122.55767355108048</v>
      </c>
      <c r="AY15" s="21">
        <v>445.20065803880652</v>
      </c>
      <c r="AZ15" s="21">
        <v>353.37957997555719</v>
      </c>
      <c r="BA15" s="22">
        <v>3924.4653321199835</v>
      </c>
      <c r="BB15" s="21">
        <v>189.36807269340227</v>
      </c>
      <c r="BC15" s="21">
        <v>-9144.2689714999997</v>
      </c>
      <c r="BD15" s="21">
        <v>14147.193685124877</v>
      </c>
      <c r="BE15" s="21">
        <v>0</v>
      </c>
      <c r="BF15" s="21">
        <v>0</v>
      </c>
      <c r="BG15" s="21">
        <v>8.6659714617364418</v>
      </c>
      <c r="BH15" s="22">
        <v>9125.4240898999997</v>
      </c>
      <c r="BI15" s="19">
        <f t="shared" si="0"/>
        <v>7.053868252859836E-3</v>
      </c>
      <c r="BJ15" s="1">
        <f t="shared" si="1"/>
        <v>610.32732524262121</v>
      </c>
      <c r="BK15" s="1">
        <v>727.91965847988354</v>
      </c>
    </row>
    <row r="16" spans="1:63">
      <c r="A16" s="7" t="s">
        <v>13</v>
      </c>
      <c r="B16" s="20" t="s">
        <v>58</v>
      </c>
      <c r="C16" s="21">
        <v>792.74067124080727</v>
      </c>
      <c r="D16" s="21">
        <v>57.515189206207694</v>
      </c>
      <c r="E16" s="21">
        <v>3.4553857516384423</v>
      </c>
      <c r="F16" s="21">
        <v>103.23657296647067</v>
      </c>
      <c r="G16" s="56">
        <v>892.37983101550969</v>
      </c>
      <c r="H16" s="21">
        <v>836.55406770005095</v>
      </c>
      <c r="I16" s="21">
        <v>3230.1383043050778</v>
      </c>
      <c r="J16" s="21">
        <v>2101.8373156565485</v>
      </c>
      <c r="K16" s="21">
        <v>153.35598770870916</v>
      </c>
      <c r="L16" s="21">
        <v>67.348894839364789</v>
      </c>
      <c r="M16" s="21">
        <v>4.5891503329039818</v>
      </c>
      <c r="N16" s="21">
        <v>42.920111872818147</v>
      </c>
      <c r="O16" s="21">
        <v>8116.5344227857786</v>
      </c>
      <c r="P16" s="21">
        <v>1394.0320634452612</v>
      </c>
      <c r="Q16" s="21">
        <v>80.855245808113722</v>
      </c>
      <c r="R16" s="21">
        <v>891.3525101847921</v>
      </c>
      <c r="S16" s="21">
        <v>316.91135849952315</v>
      </c>
      <c r="T16" s="21">
        <v>1999.6248549368481</v>
      </c>
      <c r="U16" s="21">
        <v>13.064736304353083</v>
      </c>
      <c r="V16" s="21">
        <v>67.406702334179528</v>
      </c>
      <c r="W16" s="21">
        <v>67.319493593033627</v>
      </c>
      <c r="X16" s="21">
        <v>586.80221592337853</v>
      </c>
      <c r="Y16" s="21">
        <v>3736.1140268730574</v>
      </c>
      <c r="Z16" s="21">
        <v>146.75868598046287</v>
      </c>
      <c r="AA16" s="21">
        <v>283.82447518493535</v>
      </c>
      <c r="AB16" s="21">
        <v>41.675429117202043</v>
      </c>
      <c r="AC16" s="21">
        <v>421.11082347200289</v>
      </c>
      <c r="AD16" s="21">
        <v>196.60086042140779</v>
      </c>
      <c r="AE16" s="21">
        <v>64.507121274842504</v>
      </c>
      <c r="AF16" s="21">
        <v>169.53979768772277</v>
      </c>
      <c r="AG16" s="21">
        <v>10.867567790207277</v>
      </c>
      <c r="AH16" s="21">
        <v>1071.8232463640361</v>
      </c>
      <c r="AI16" s="21">
        <v>308.07787729430788</v>
      </c>
      <c r="AJ16" s="21">
        <v>53.317827683808275</v>
      </c>
      <c r="AK16" s="21">
        <v>4387.144923538036</v>
      </c>
      <c r="AL16" s="21">
        <v>2823.1434999203038</v>
      </c>
      <c r="AM16" s="21">
        <v>69.837915429048252</v>
      </c>
      <c r="AN16" s="21">
        <v>1498.7455465421351</v>
      </c>
      <c r="AO16" s="21">
        <v>39.181460962715839</v>
      </c>
      <c r="AP16" s="21">
        <v>0</v>
      </c>
      <c r="AQ16" s="21">
        <v>0</v>
      </c>
      <c r="AR16" s="21">
        <v>0</v>
      </c>
      <c r="AS16" s="21">
        <v>778.13006094285402</v>
      </c>
      <c r="AT16" s="21">
        <v>2.0561447030887505</v>
      </c>
      <c r="AU16" s="21">
        <v>0.59627090141908301</v>
      </c>
      <c r="AV16" s="21">
        <v>134.18465034386077</v>
      </c>
      <c r="AW16" s="21">
        <v>903.85927708560587</v>
      </c>
      <c r="AX16" s="21">
        <v>314.74991540360031</v>
      </c>
      <c r="AY16" s="21">
        <v>905.505508522897</v>
      </c>
      <c r="AZ16" s="21">
        <v>2093.1417265177674</v>
      </c>
      <c r="BA16" s="22">
        <v>42274.469726368683</v>
      </c>
      <c r="BB16" s="21">
        <v>6022.1950032080931</v>
      </c>
      <c r="BC16" s="21">
        <v>-3750.4631204000002</v>
      </c>
      <c r="BD16" s="21">
        <v>703.96706382886634</v>
      </c>
      <c r="BE16" s="21">
        <v>0</v>
      </c>
      <c r="BF16" s="21">
        <v>0</v>
      </c>
      <c r="BG16" s="21">
        <v>119.52768599433954</v>
      </c>
      <c r="BH16" s="22">
        <v>45369.696359000001</v>
      </c>
      <c r="BI16" s="19">
        <f t="shared" si="0"/>
        <v>3.5100183351717231E-4</v>
      </c>
      <c r="BJ16" s="1">
        <f t="shared" si="1"/>
        <v>30.370004446700342</v>
      </c>
      <c r="BK16" s="1">
        <v>1285.2780608783869</v>
      </c>
    </row>
    <row r="17" spans="1:63">
      <c r="A17" s="7" t="s">
        <v>14</v>
      </c>
      <c r="B17" s="20" t="s">
        <v>59</v>
      </c>
      <c r="C17" s="21">
        <v>48.04806709792345</v>
      </c>
      <c r="D17" s="21">
        <v>20.998997645750439</v>
      </c>
      <c r="E17" s="21">
        <v>5.6770806493502368</v>
      </c>
      <c r="F17" s="21">
        <v>29.485905243344789</v>
      </c>
      <c r="G17" s="56">
        <v>211.03613818794796</v>
      </c>
      <c r="H17" s="21">
        <v>66.627571681792219</v>
      </c>
      <c r="I17" s="21">
        <v>2804.0439295416418</v>
      </c>
      <c r="J17" s="21">
        <v>1825.0382274320584</v>
      </c>
      <c r="K17" s="21">
        <v>188.68440025573889</v>
      </c>
      <c r="L17" s="21">
        <v>110.56112247216629</v>
      </c>
      <c r="M17" s="21">
        <v>9.4050262382379266</v>
      </c>
      <c r="N17" s="21">
        <v>72.184109408279255</v>
      </c>
      <c r="O17" s="21">
        <v>335.89160695626458</v>
      </c>
      <c r="P17" s="21">
        <v>15920.677780766449</v>
      </c>
      <c r="Q17" s="21">
        <v>7804.792351894931</v>
      </c>
      <c r="R17" s="21">
        <v>156.49169797070334</v>
      </c>
      <c r="S17" s="21">
        <v>192.31833155483326</v>
      </c>
      <c r="T17" s="21">
        <v>2688.7592658532039</v>
      </c>
      <c r="U17" s="21">
        <v>14.916366165015083</v>
      </c>
      <c r="V17" s="21">
        <v>193.14607777359561</v>
      </c>
      <c r="W17" s="21">
        <v>36.866421540316267</v>
      </c>
      <c r="X17" s="21">
        <v>374.64135185790445</v>
      </c>
      <c r="Y17" s="21">
        <v>118.9350874795266</v>
      </c>
      <c r="Z17" s="21">
        <v>541.87593299776415</v>
      </c>
      <c r="AA17" s="21">
        <v>77.760304691210251</v>
      </c>
      <c r="AB17" s="21">
        <v>27.786062339880139</v>
      </c>
      <c r="AC17" s="21">
        <v>85.447995763655001</v>
      </c>
      <c r="AD17" s="21">
        <v>182.13610576036106</v>
      </c>
      <c r="AE17" s="21">
        <v>112.78286550688701</v>
      </c>
      <c r="AF17" s="21">
        <v>63.602131487389883</v>
      </c>
      <c r="AG17" s="21">
        <v>43.265607503124563</v>
      </c>
      <c r="AH17" s="21">
        <v>727.2504119176798</v>
      </c>
      <c r="AI17" s="21">
        <v>98.872454307999433</v>
      </c>
      <c r="AJ17" s="21">
        <v>9.6986152583019631</v>
      </c>
      <c r="AK17" s="21">
        <v>504.13879338655954</v>
      </c>
      <c r="AL17" s="21">
        <v>18252.733672038008</v>
      </c>
      <c r="AM17" s="21">
        <v>48.313620636628073</v>
      </c>
      <c r="AN17" s="21">
        <v>1667.1532671608063</v>
      </c>
      <c r="AO17" s="21">
        <v>68.598468075702471</v>
      </c>
      <c r="AP17" s="21">
        <v>198.30161454077813</v>
      </c>
      <c r="AQ17" s="21">
        <v>25.198938115847152</v>
      </c>
      <c r="AR17" s="21">
        <v>10.589514477925752</v>
      </c>
      <c r="AS17" s="21">
        <v>3914.7140221100199</v>
      </c>
      <c r="AT17" s="21">
        <v>349.68208739554615</v>
      </c>
      <c r="AU17" s="21">
        <v>112.010459290558</v>
      </c>
      <c r="AV17" s="21">
        <v>5377.5743230460521</v>
      </c>
      <c r="AW17" s="21">
        <v>1250.0295799531868</v>
      </c>
      <c r="AX17" s="21">
        <v>552.8558384158232</v>
      </c>
      <c r="AY17" s="21">
        <v>1832.5741955276289</v>
      </c>
      <c r="AZ17" s="21">
        <v>1485.0930691090707</v>
      </c>
      <c r="BA17" s="22">
        <v>70849.266866481397</v>
      </c>
      <c r="BB17" s="21">
        <v>10162.807926257094</v>
      </c>
      <c r="BC17" s="21">
        <v>-11422.612160000001</v>
      </c>
      <c r="BD17" s="21">
        <v>7135.0848367969011</v>
      </c>
      <c r="BE17" s="21">
        <v>0</v>
      </c>
      <c r="BF17" s="21">
        <v>0</v>
      </c>
      <c r="BG17" s="21">
        <v>660.29064046461815</v>
      </c>
      <c r="BH17" s="22">
        <v>77384.838109999997</v>
      </c>
      <c r="BI17" s="19">
        <f t="shared" si="0"/>
        <v>3.557592377113129E-3</v>
      </c>
      <c r="BJ17" s="1">
        <f t="shared" si="1"/>
        <v>307.81633027334897</v>
      </c>
      <c r="BK17" s="1">
        <v>2535.437398658014</v>
      </c>
    </row>
    <row r="18" spans="1:63">
      <c r="A18" s="7" t="s">
        <v>15</v>
      </c>
      <c r="B18" s="20" t="s">
        <v>192</v>
      </c>
      <c r="C18" s="21">
        <v>9.4823457876526192</v>
      </c>
      <c r="D18" s="21">
        <v>4.1441782965213374</v>
      </c>
      <c r="E18" s="21">
        <v>1.7428116614748757</v>
      </c>
      <c r="F18" s="21">
        <v>4.241462802106442</v>
      </c>
      <c r="G18" s="56">
        <v>24.946488729092984</v>
      </c>
      <c r="H18" s="21">
        <v>4.991440074603263</v>
      </c>
      <c r="I18" s="21">
        <v>64.136397968265499</v>
      </c>
      <c r="J18" s="21">
        <v>5.2846957917384971</v>
      </c>
      <c r="K18" s="21">
        <v>18.941486724718782</v>
      </c>
      <c r="L18" s="21">
        <v>6.4185173881515052</v>
      </c>
      <c r="M18" s="21">
        <v>0.53600278885809949</v>
      </c>
      <c r="N18" s="21">
        <v>3.2765807861004124</v>
      </c>
      <c r="O18" s="21">
        <v>9.9174181606158722</v>
      </c>
      <c r="P18" s="21">
        <v>141.85661011559006</v>
      </c>
      <c r="Q18" s="21">
        <v>2036.3801743928943</v>
      </c>
      <c r="R18" s="21">
        <v>11.628720814457354</v>
      </c>
      <c r="S18" s="21">
        <v>7.5693633804615885</v>
      </c>
      <c r="T18" s="21">
        <v>91.604894589057054</v>
      </c>
      <c r="U18" s="21">
        <v>4.0545349320302275</v>
      </c>
      <c r="V18" s="21">
        <v>22.589014166792783</v>
      </c>
      <c r="W18" s="21">
        <v>1.677875468085815</v>
      </c>
      <c r="X18" s="21">
        <v>7.3034617575299308</v>
      </c>
      <c r="Y18" s="21">
        <v>5.0609526788775305</v>
      </c>
      <c r="Z18" s="21">
        <v>4.723802511986718</v>
      </c>
      <c r="AA18" s="21">
        <v>9.5774245230841206</v>
      </c>
      <c r="AB18" s="21">
        <v>3.3809755914739612</v>
      </c>
      <c r="AC18" s="21">
        <v>14.055735198073602</v>
      </c>
      <c r="AD18" s="21">
        <v>27.093793828104896</v>
      </c>
      <c r="AE18" s="21">
        <v>13.309217524423547</v>
      </c>
      <c r="AF18" s="21">
        <v>5.1442781185850546</v>
      </c>
      <c r="AG18" s="21">
        <v>4.4020337815700081</v>
      </c>
      <c r="AH18" s="21">
        <v>29.492267652490614</v>
      </c>
      <c r="AI18" s="21">
        <v>69.351332327444254</v>
      </c>
      <c r="AJ18" s="21">
        <v>5.9547717631082797</v>
      </c>
      <c r="AK18" s="21">
        <v>93.941535138782214</v>
      </c>
      <c r="AL18" s="21">
        <v>16716.096646232141</v>
      </c>
      <c r="AM18" s="21">
        <v>112.21815231483062</v>
      </c>
      <c r="AN18" s="21">
        <v>375.66570063838537</v>
      </c>
      <c r="AO18" s="21">
        <v>88.2259736666131</v>
      </c>
      <c r="AP18" s="21">
        <v>515.56703113964943</v>
      </c>
      <c r="AQ18" s="21">
        <v>65.515057663977416</v>
      </c>
      <c r="AR18" s="21">
        <v>27.531820922996612</v>
      </c>
      <c r="AS18" s="21">
        <v>5062.906230888434</v>
      </c>
      <c r="AT18" s="21">
        <v>514.4625255215592</v>
      </c>
      <c r="AU18" s="21">
        <v>173.64414711858632</v>
      </c>
      <c r="AV18" s="21">
        <v>7751.1999519368255</v>
      </c>
      <c r="AW18" s="21">
        <v>1781.2615162378677</v>
      </c>
      <c r="AX18" s="21">
        <v>822.5094771984036</v>
      </c>
      <c r="AY18" s="21">
        <v>2697.1744475713886</v>
      </c>
      <c r="AZ18" s="21">
        <v>1670.5432761031605</v>
      </c>
      <c r="BA18" s="22">
        <v>41142.734552369613</v>
      </c>
      <c r="BB18" s="21">
        <v>750.06386606624085</v>
      </c>
      <c r="BC18" s="21">
        <v>-3808.5157468000002</v>
      </c>
      <c r="BD18" s="21">
        <v>7425.0594354953646</v>
      </c>
      <c r="BE18" s="21">
        <v>0</v>
      </c>
      <c r="BF18" s="21">
        <v>0.93516438402880331</v>
      </c>
      <c r="BG18" s="21">
        <v>141.20452548475157</v>
      </c>
      <c r="BH18" s="22">
        <v>45651.481797</v>
      </c>
      <c r="BI18" s="19">
        <f t="shared" si="0"/>
        <v>3.7021753001592419E-3</v>
      </c>
      <c r="BJ18" s="1">
        <f t="shared" si="1"/>
        <v>320.32619089666269</v>
      </c>
      <c r="BK18" s="1">
        <v>1505.0664396509283</v>
      </c>
    </row>
    <row r="19" spans="1:63">
      <c r="A19" s="7" t="s">
        <v>16</v>
      </c>
      <c r="B19" s="20" t="s">
        <v>193</v>
      </c>
      <c r="C19" s="21">
        <v>10598.200519625314</v>
      </c>
      <c r="D19" s="21">
        <v>1091.2466192930149</v>
      </c>
      <c r="E19" s="21">
        <v>140.00883117083703</v>
      </c>
      <c r="F19" s="21">
        <v>1073.4633730757175</v>
      </c>
      <c r="G19" s="56">
        <v>6723.097499673856</v>
      </c>
      <c r="H19" s="21">
        <v>1268.1651903152431</v>
      </c>
      <c r="I19" s="21">
        <v>25.16358016157286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25.507519220175201</v>
      </c>
      <c r="P19" s="21">
        <v>358.65677596580571</v>
      </c>
      <c r="Q19" s="21">
        <v>43.396731847168134</v>
      </c>
      <c r="R19" s="21">
        <v>967.7599134227562</v>
      </c>
      <c r="S19" s="21">
        <v>3914.0271013613592</v>
      </c>
      <c r="T19" s="21">
        <v>1356.7926173495277</v>
      </c>
      <c r="U19" s="21">
        <v>244.48661178407974</v>
      </c>
      <c r="V19" s="21">
        <v>48.328686240860726</v>
      </c>
      <c r="W19" s="21">
        <v>0</v>
      </c>
      <c r="X19" s="21">
        <v>45.426290319928867</v>
      </c>
      <c r="Y19" s="21">
        <v>0</v>
      </c>
      <c r="Z19" s="21">
        <v>38.542584015222538</v>
      </c>
      <c r="AA19" s="21">
        <v>9557.3572693492588</v>
      </c>
      <c r="AB19" s="21">
        <v>647.78205223902148</v>
      </c>
      <c r="AC19" s="21">
        <v>3.3986225742670277</v>
      </c>
      <c r="AD19" s="21">
        <v>34.163793845405465</v>
      </c>
      <c r="AE19" s="21">
        <v>1183.6583015397218</v>
      </c>
      <c r="AF19" s="21">
        <v>0</v>
      </c>
      <c r="AG19" s="21">
        <v>0</v>
      </c>
      <c r="AH19" s="21">
        <v>22.057072366133774</v>
      </c>
      <c r="AI19" s="21">
        <v>2576.3493754986921</v>
      </c>
      <c r="AJ19" s="21">
        <v>198.98135802064724</v>
      </c>
      <c r="AK19" s="21">
        <v>11986.039719960638</v>
      </c>
      <c r="AL19" s="21">
        <v>14558.702923222048</v>
      </c>
      <c r="AM19" s="21">
        <v>180.99909894945034</v>
      </c>
      <c r="AN19" s="21">
        <v>35642.512191844318</v>
      </c>
      <c r="AO19" s="21">
        <v>1351.4114907514227</v>
      </c>
      <c r="AP19" s="21">
        <v>539.44300808062326</v>
      </c>
      <c r="AQ19" s="21">
        <v>68.549068590247103</v>
      </c>
      <c r="AR19" s="21">
        <v>28.806823166562499</v>
      </c>
      <c r="AS19" s="21">
        <v>6794.7245195401802</v>
      </c>
      <c r="AT19" s="21">
        <v>689.2577812564648</v>
      </c>
      <c r="AU19" s="21">
        <v>216.66731020784422</v>
      </c>
      <c r="AV19" s="21">
        <v>10007.800283104054</v>
      </c>
      <c r="AW19" s="21">
        <v>5861.8859822968807</v>
      </c>
      <c r="AX19" s="21">
        <v>445.88643306440451</v>
      </c>
      <c r="AY19" s="21">
        <v>1619.7185184304683</v>
      </c>
      <c r="AZ19" s="21">
        <v>6375.0345045570193</v>
      </c>
      <c r="BA19" s="22">
        <v>138553.45794729824</v>
      </c>
      <c r="BB19" s="21">
        <v>20730.68482781959</v>
      </c>
      <c r="BC19" s="21">
        <v>-49381.931097000001</v>
      </c>
      <c r="BD19" s="21">
        <v>51234.212093353184</v>
      </c>
      <c r="BE19" s="21">
        <v>0</v>
      </c>
      <c r="BF19" s="21">
        <v>630.77974886486948</v>
      </c>
      <c r="BG19" s="21">
        <v>593.83195966411984</v>
      </c>
      <c r="BH19" s="22">
        <v>162361.03547999999</v>
      </c>
      <c r="BI19" s="19">
        <f t="shared" si="0"/>
        <v>2.5545658749663285E-2</v>
      </c>
      <c r="BJ19" s="1">
        <f t="shared" si="1"/>
        <v>2210.3068865684641</v>
      </c>
      <c r="BK19" s="1">
        <v>5764.7769984625702</v>
      </c>
    </row>
    <row r="20" spans="1:63">
      <c r="A20" s="7" t="s">
        <v>17</v>
      </c>
      <c r="B20" s="20" t="s">
        <v>194</v>
      </c>
      <c r="C20" s="21">
        <v>0</v>
      </c>
      <c r="D20" s="21">
        <v>0</v>
      </c>
      <c r="E20" s="21">
        <v>0</v>
      </c>
      <c r="F20" s="21">
        <v>141.01886566732676</v>
      </c>
      <c r="G20" s="56">
        <v>1779.9307911298058</v>
      </c>
      <c r="H20" s="21">
        <v>543.47997019459478</v>
      </c>
      <c r="I20" s="21">
        <v>2172.1708213851352</v>
      </c>
      <c r="J20" s="21">
        <v>1906.6895067714865</v>
      </c>
      <c r="K20" s="21">
        <v>2298.4006846209509</v>
      </c>
      <c r="L20" s="21">
        <v>439.37986158671555</v>
      </c>
      <c r="M20" s="21">
        <v>209.51068387641277</v>
      </c>
      <c r="N20" s="21">
        <v>551.87266218349021</v>
      </c>
      <c r="O20" s="21">
        <v>424.96699491916615</v>
      </c>
      <c r="P20" s="21">
        <v>4139.770405604696</v>
      </c>
      <c r="Q20" s="21">
        <v>232.0678210838762</v>
      </c>
      <c r="R20" s="21">
        <v>3839.2007488550839</v>
      </c>
      <c r="S20" s="21">
        <v>41783.294754177907</v>
      </c>
      <c r="T20" s="21">
        <v>19776.21969090046</v>
      </c>
      <c r="U20" s="21">
        <v>5159.5343941747069</v>
      </c>
      <c r="V20" s="21">
        <v>10762.322633183127</v>
      </c>
      <c r="W20" s="21">
        <v>108.87132027551276</v>
      </c>
      <c r="X20" s="21">
        <v>374.94013227090602</v>
      </c>
      <c r="Y20" s="21">
        <v>583.43069701035608</v>
      </c>
      <c r="Z20" s="21">
        <v>1178.6032725173161</v>
      </c>
      <c r="AA20" s="21">
        <v>1538.7406942002599</v>
      </c>
      <c r="AB20" s="21">
        <v>6387.7851734173901</v>
      </c>
      <c r="AC20" s="21">
        <v>228.72997846132449</v>
      </c>
      <c r="AD20" s="21">
        <v>1175.6569035123582</v>
      </c>
      <c r="AE20" s="21">
        <v>1233.3896790922058</v>
      </c>
      <c r="AF20" s="21">
        <v>264.51351554110187</v>
      </c>
      <c r="AG20" s="21">
        <v>204.86863182284037</v>
      </c>
      <c r="AH20" s="21">
        <v>1523.0677334088143</v>
      </c>
      <c r="AI20" s="21">
        <v>169.59598047750146</v>
      </c>
      <c r="AJ20" s="21">
        <v>318.71224315348843</v>
      </c>
      <c r="AK20" s="21">
        <v>0</v>
      </c>
      <c r="AL20" s="21">
        <v>0</v>
      </c>
      <c r="AM20" s="21">
        <v>0</v>
      </c>
      <c r="AN20" s="21">
        <v>173.62417083564856</v>
      </c>
      <c r="AO20" s="21">
        <v>2.5911716444398065</v>
      </c>
      <c r="AP20" s="21">
        <v>1.7935918767361334</v>
      </c>
      <c r="AQ20" s="21">
        <v>0.22791852032922555</v>
      </c>
      <c r="AR20" s="21">
        <v>9.5779689208330965E-2</v>
      </c>
      <c r="AS20" s="21">
        <v>12.751010644689662</v>
      </c>
      <c r="AT20" s="21">
        <v>1.2934642553495792</v>
      </c>
      <c r="AU20" s="21">
        <v>0.40659884810660069</v>
      </c>
      <c r="AV20" s="21">
        <v>18.780683093525123</v>
      </c>
      <c r="AW20" s="21">
        <v>333.02094666260029</v>
      </c>
      <c r="AX20" s="21">
        <v>422.04257151981693</v>
      </c>
      <c r="AY20" s="21">
        <v>1533.1037635075697</v>
      </c>
      <c r="AZ20" s="21">
        <v>1231.0626916429676</v>
      </c>
      <c r="BA20" s="22">
        <v>115181.53160821726</v>
      </c>
      <c r="BB20" s="21">
        <v>36585.794204171114</v>
      </c>
      <c r="BC20" s="21">
        <v>-43869.463612</v>
      </c>
      <c r="BD20" s="21">
        <v>879.94371726263114</v>
      </c>
      <c r="BE20" s="21">
        <v>0</v>
      </c>
      <c r="BF20" s="21">
        <v>0</v>
      </c>
      <c r="BG20" s="21">
        <v>469.97270234897849</v>
      </c>
      <c r="BH20" s="22">
        <v>109247.77862</v>
      </c>
      <c r="BI20" s="19">
        <f t="shared" si="0"/>
        <v>4.3874475670950395E-4</v>
      </c>
      <c r="BJ20" s="1">
        <f t="shared" si="1"/>
        <v>37.961853585537476</v>
      </c>
      <c r="BK20" s="1">
        <v>4647.7203328926598</v>
      </c>
    </row>
    <row r="21" spans="1:63">
      <c r="A21" s="7" t="s">
        <v>18</v>
      </c>
      <c r="B21" s="20" t="s">
        <v>60</v>
      </c>
      <c r="C21" s="21">
        <v>17859.016580146443</v>
      </c>
      <c r="D21" s="21">
        <v>1840.9196388432138</v>
      </c>
      <c r="E21" s="21">
        <v>229.16950053899555</v>
      </c>
      <c r="F21" s="21">
        <v>1769.279487482728</v>
      </c>
      <c r="G21" s="56">
        <v>10988.76300818199</v>
      </c>
      <c r="H21" s="21">
        <v>2472.1413397908195</v>
      </c>
      <c r="I21" s="21">
        <v>607.45592788608121</v>
      </c>
      <c r="J21" s="21">
        <v>290.54756366252019</v>
      </c>
      <c r="K21" s="21">
        <v>543.50723790308609</v>
      </c>
      <c r="L21" s="21">
        <v>272.49864838049723</v>
      </c>
      <c r="M21" s="21">
        <v>36.862367640168422</v>
      </c>
      <c r="N21" s="21">
        <v>37.892046119061789</v>
      </c>
      <c r="O21" s="21">
        <v>628.46261320516385</v>
      </c>
      <c r="P21" s="21">
        <v>2216.6302603496929</v>
      </c>
      <c r="Q21" s="21">
        <v>1991.8584607711375</v>
      </c>
      <c r="R21" s="21">
        <v>95.166500937084692</v>
      </c>
      <c r="S21" s="21">
        <v>1994.3620089963708</v>
      </c>
      <c r="T21" s="21">
        <v>14718.294838006632</v>
      </c>
      <c r="U21" s="21">
        <v>1044.4839309947267</v>
      </c>
      <c r="V21" s="21">
        <v>625.46763723359948</v>
      </c>
      <c r="W21" s="21">
        <v>36.023466081937684</v>
      </c>
      <c r="X21" s="21">
        <v>728.36467790983113</v>
      </c>
      <c r="Y21" s="21">
        <v>301.54802012545781</v>
      </c>
      <c r="Z21" s="21">
        <v>100.69208890098602</v>
      </c>
      <c r="AA21" s="21">
        <v>758.75219368930789</v>
      </c>
      <c r="AB21" s="21">
        <v>66.944655723002612</v>
      </c>
      <c r="AC21" s="21">
        <v>743.9463236812104</v>
      </c>
      <c r="AD21" s="21">
        <v>291.76708781133789</v>
      </c>
      <c r="AE21" s="21">
        <v>326.04881400573851</v>
      </c>
      <c r="AF21" s="21">
        <v>8.4697866812433009</v>
      </c>
      <c r="AG21" s="21">
        <v>22.637629529695005</v>
      </c>
      <c r="AH21" s="21">
        <v>1735.9891881978954</v>
      </c>
      <c r="AI21" s="21">
        <v>461.37384437678179</v>
      </c>
      <c r="AJ21" s="21">
        <v>737.95754141596547</v>
      </c>
      <c r="AK21" s="21">
        <v>5376.7894690168623</v>
      </c>
      <c r="AL21" s="21">
        <v>3347.109950363149</v>
      </c>
      <c r="AM21" s="21">
        <v>559.14626341527287</v>
      </c>
      <c r="AN21" s="21">
        <v>2471.1497465915877</v>
      </c>
      <c r="AO21" s="21">
        <v>36.879503141857562</v>
      </c>
      <c r="AP21" s="21">
        <v>192.30579111454944</v>
      </c>
      <c r="AQ21" s="21">
        <v>24.437026095980464</v>
      </c>
      <c r="AR21" s="21">
        <v>10.269331209517249</v>
      </c>
      <c r="AS21" s="21">
        <v>2230.2803082083756</v>
      </c>
      <c r="AT21" s="21">
        <v>226.23993841339004</v>
      </c>
      <c r="AU21" s="21">
        <v>71.118237976079897</v>
      </c>
      <c r="AV21" s="21">
        <v>3284.9308070515863</v>
      </c>
      <c r="AW21" s="21">
        <v>13521.286045091767</v>
      </c>
      <c r="AX21" s="21">
        <v>1087.7681191857132</v>
      </c>
      <c r="AY21" s="21">
        <v>3951.4056395818857</v>
      </c>
      <c r="AZ21" s="21">
        <v>4898.8255853287001</v>
      </c>
      <c r="BA21" s="22">
        <v>107873.23667698668</v>
      </c>
      <c r="BB21" s="21">
        <v>13681.339716110831</v>
      </c>
      <c r="BC21" s="21">
        <v>-57094.042318</v>
      </c>
      <c r="BD21" s="21">
        <v>57438.555069121016</v>
      </c>
      <c r="BE21" s="21">
        <v>0</v>
      </c>
      <c r="BF21" s="21">
        <v>0</v>
      </c>
      <c r="BG21" s="21">
        <v>1245.7764657814637</v>
      </c>
      <c r="BH21" s="22">
        <v>123144.86560999999</v>
      </c>
      <c r="BI21" s="19">
        <f t="shared" si="0"/>
        <v>2.8639178137373308E-2</v>
      </c>
      <c r="BJ21" s="1">
        <f t="shared" si="1"/>
        <v>2477.9698688933436</v>
      </c>
      <c r="BK21" s="1">
        <v>5498.9687459611478</v>
      </c>
    </row>
    <row r="22" spans="1:63">
      <c r="A22" s="7" t="s">
        <v>19</v>
      </c>
      <c r="B22" s="20" t="s">
        <v>61</v>
      </c>
      <c r="C22" s="21">
        <v>472.81665432715829</v>
      </c>
      <c r="D22" s="21">
        <v>47.005219694343417</v>
      </c>
      <c r="E22" s="21">
        <v>7.7549085681310919</v>
      </c>
      <c r="F22" s="21">
        <v>916.13342103920218</v>
      </c>
      <c r="G22" s="56">
        <v>3957.3451676742238</v>
      </c>
      <c r="H22" s="21">
        <v>778.78577405661758</v>
      </c>
      <c r="I22" s="21">
        <v>0</v>
      </c>
      <c r="J22" s="21">
        <v>0</v>
      </c>
      <c r="K22" s="21">
        <v>14.74067568867784</v>
      </c>
      <c r="L22" s="21">
        <v>41.549651479143876</v>
      </c>
      <c r="M22" s="21">
        <v>0.81241590858280299</v>
      </c>
      <c r="N22" s="21">
        <v>342.81003358200877</v>
      </c>
      <c r="O22" s="21">
        <v>110.63003773764838</v>
      </c>
      <c r="P22" s="21">
        <v>1.1893648151174347</v>
      </c>
      <c r="Q22" s="21">
        <v>35.654639465859901</v>
      </c>
      <c r="R22" s="21">
        <v>0</v>
      </c>
      <c r="S22" s="21">
        <v>39.793654276977819</v>
      </c>
      <c r="T22" s="21">
        <v>0</v>
      </c>
      <c r="U22" s="21">
        <v>912.13101874075369</v>
      </c>
      <c r="V22" s="21">
        <v>122.81436516472556</v>
      </c>
      <c r="W22" s="21">
        <v>0</v>
      </c>
      <c r="X22" s="21">
        <v>1.5740728330805611</v>
      </c>
      <c r="Y22" s="21">
        <v>59.103246817531627</v>
      </c>
      <c r="Z22" s="21">
        <v>802.28235389631391</v>
      </c>
      <c r="AA22" s="21">
        <v>0</v>
      </c>
      <c r="AB22" s="21">
        <v>0</v>
      </c>
      <c r="AC22" s="21">
        <v>21.750141208346644</v>
      </c>
      <c r="AD22" s="21">
        <v>410.6278454426598</v>
      </c>
      <c r="AE22" s="21">
        <v>6.3991400168835515</v>
      </c>
      <c r="AF22" s="21">
        <v>87.327004892056109</v>
      </c>
      <c r="AG22" s="21">
        <v>10.758397097448251</v>
      </c>
      <c r="AH22" s="21">
        <v>2407.1025325419023</v>
      </c>
      <c r="AI22" s="21">
        <v>10.563783921497057</v>
      </c>
      <c r="AJ22" s="21">
        <v>86.641084154458909</v>
      </c>
      <c r="AK22" s="21">
        <v>0</v>
      </c>
      <c r="AL22" s="21">
        <v>191.32280638946781</v>
      </c>
      <c r="AM22" s="21">
        <v>0</v>
      </c>
      <c r="AN22" s="21">
        <v>7578.4240787846729</v>
      </c>
      <c r="AO22" s="21">
        <v>113.10059822219895</v>
      </c>
      <c r="AP22" s="21">
        <v>82.693593092559453</v>
      </c>
      <c r="AQ22" s="21">
        <v>10.50818844584232</v>
      </c>
      <c r="AR22" s="21">
        <v>4.4159247174676866</v>
      </c>
      <c r="AS22" s="21">
        <v>243.49015455296191</v>
      </c>
      <c r="AT22" s="21">
        <v>24.699674459662425</v>
      </c>
      <c r="AU22" s="21">
        <v>7.7643113686463341</v>
      </c>
      <c r="AV22" s="21">
        <v>358.63129263246293</v>
      </c>
      <c r="AW22" s="21">
        <v>863.74556413649339</v>
      </c>
      <c r="AX22" s="21">
        <v>49.286146219507863</v>
      </c>
      <c r="AY22" s="21">
        <v>179.03591094928828</v>
      </c>
      <c r="AZ22" s="21">
        <v>779.82560467115707</v>
      </c>
      <c r="BA22" s="22">
        <v>22193.040453683741</v>
      </c>
      <c r="BB22" s="21">
        <v>3371.1120695731597</v>
      </c>
      <c r="BC22" s="21">
        <v>-12505.806802999999</v>
      </c>
      <c r="BD22" s="21">
        <v>7373.899715174276</v>
      </c>
      <c r="BE22" s="21">
        <v>0</v>
      </c>
      <c r="BF22" s="21">
        <v>339.35935457289958</v>
      </c>
      <c r="BG22" s="21">
        <v>-85.212071004073493</v>
      </c>
      <c r="BH22" s="22">
        <v>20686.392718999999</v>
      </c>
      <c r="BI22" s="19">
        <f t="shared" si="0"/>
        <v>3.6766667834152067E-3</v>
      </c>
      <c r="BJ22" s="1">
        <f t="shared" si="1"/>
        <v>318.11909767671466</v>
      </c>
      <c r="BK22" s="1">
        <v>912.82346159048848</v>
      </c>
    </row>
    <row r="23" spans="1:63">
      <c r="A23" s="7" t="s">
        <v>20</v>
      </c>
      <c r="B23" s="20" t="s">
        <v>62</v>
      </c>
      <c r="C23" s="21">
        <v>288.39568023345561</v>
      </c>
      <c r="D23" s="21">
        <v>29.876354525569642</v>
      </c>
      <c r="E23" s="21">
        <v>4.7116269512075002</v>
      </c>
      <c r="F23" s="21">
        <v>155.33565521224531</v>
      </c>
      <c r="G23" s="56">
        <v>772.15649462036322</v>
      </c>
      <c r="H23" s="21">
        <v>200.31028138359284</v>
      </c>
      <c r="I23" s="21">
        <v>4874.2197589135394</v>
      </c>
      <c r="J23" s="21">
        <v>2096.3324593761936</v>
      </c>
      <c r="K23" s="21">
        <v>300.70871169453267</v>
      </c>
      <c r="L23" s="21">
        <v>207.85577262386067</v>
      </c>
      <c r="M23" s="21">
        <v>21.421672024758948</v>
      </c>
      <c r="N23" s="21">
        <v>53.719809337461676</v>
      </c>
      <c r="O23" s="21">
        <v>444.11487660046294</v>
      </c>
      <c r="P23" s="21">
        <v>179.76127926237876</v>
      </c>
      <c r="Q23" s="21">
        <v>263.65137604169252</v>
      </c>
      <c r="R23" s="21">
        <v>192.30907313339796</v>
      </c>
      <c r="S23" s="21">
        <v>302.92247423539027</v>
      </c>
      <c r="T23" s="21">
        <v>3342.0328266051506</v>
      </c>
      <c r="U23" s="21">
        <v>159.18480545267869</v>
      </c>
      <c r="V23" s="21">
        <v>1126.7766402784687</v>
      </c>
      <c r="W23" s="21">
        <v>82.53327224319294</v>
      </c>
      <c r="X23" s="21">
        <v>172.2404864089402</v>
      </c>
      <c r="Y23" s="21">
        <v>337.56620034714797</v>
      </c>
      <c r="Z23" s="21">
        <v>604.00832276127971</v>
      </c>
      <c r="AA23" s="21">
        <v>115.24763153726923</v>
      </c>
      <c r="AB23" s="21">
        <v>32.17317671986028</v>
      </c>
      <c r="AC23" s="21">
        <v>81.452874412343562</v>
      </c>
      <c r="AD23" s="21">
        <v>429.23531354898404</v>
      </c>
      <c r="AE23" s="21">
        <v>987.15627714812001</v>
      </c>
      <c r="AF23" s="21">
        <v>166.45554761337945</v>
      </c>
      <c r="AG23" s="21">
        <v>227.07527456001429</v>
      </c>
      <c r="AH23" s="21">
        <v>2411.1355360106018</v>
      </c>
      <c r="AI23" s="21">
        <v>9.8173903400049092</v>
      </c>
      <c r="AJ23" s="21">
        <v>9.5891529890463012</v>
      </c>
      <c r="AK23" s="21">
        <v>7846.3970073613364</v>
      </c>
      <c r="AL23" s="21">
        <v>8946.9090663718562</v>
      </c>
      <c r="AM23" s="21">
        <v>0</v>
      </c>
      <c r="AN23" s="21">
        <v>408.90280384071696</v>
      </c>
      <c r="AO23" s="21">
        <v>15.886379643328087</v>
      </c>
      <c r="AP23" s="21">
        <v>0</v>
      </c>
      <c r="AQ23" s="21">
        <v>0</v>
      </c>
      <c r="AR23" s="21">
        <v>0</v>
      </c>
      <c r="AS23" s="21">
        <v>618.93258355419721</v>
      </c>
      <c r="AT23" s="21">
        <v>1.6354784594078589</v>
      </c>
      <c r="AU23" s="21">
        <v>0.47427995403036671</v>
      </c>
      <c r="AV23" s="21">
        <v>106.73183890322044</v>
      </c>
      <c r="AW23" s="21">
        <v>52.406303062647154</v>
      </c>
      <c r="AX23" s="21">
        <v>50.807505083133286</v>
      </c>
      <c r="AY23" s="21">
        <v>62.941818223873071</v>
      </c>
      <c r="AZ23" s="21">
        <v>2649.9121764594302</v>
      </c>
      <c r="BA23" s="22">
        <v>41443.421326063777</v>
      </c>
      <c r="BB23" s="21">
        <v>2409.2754228397584</v>
      </c>
      <c r="BC23" s="21">
        <v>-11047.198506999999</v>
      </c>
      <c r="BD23" s="21">
        <v>2223.454565278209</v>
      </c>
      <c r="BE23" s="21">
        <v>0</v>
      </c>
      <c r="BF23" s="21">
        <v>378.08944925220999</v>
      </c>
      <c r="BG23" s="21">
        <v>422.2300135660642</v>
      </c>
      <c r="BH23" s="22">
        <v>35829.272270000001</v>
      </c>
      <c r="BI23" s="19">
        <f t="shared" si="0"/>
        <v>1.1086266236803686E-3</v>
      </c>
      <c r="BJ23" s="1">
        <f t="shared" si="1"/>
        <v>95.922563006372357</v>
      </c>
      <c r="BK23" s="1">
        <v>1296.0588879921993</v>
      </c>
    </row>
    <row r="24" spans="1:63">
      <c r="A24" s="7" t="s">
        <v>21</v>
      </c>
      <c r="B24" s="20" t="s">
        <v>195</v>
      </c>
      <c r="C24" s="21">
        <v>23.594183229403157</v>
      </c>
      <c r="D24" s="21">
        <v>2.577909102240894</v>
      </c>
      <c r="E24" s="21">
        <v>0</v>
      </c>
      <c r="F24" s="21">
        <v>20.753468625803137</v>
      </c>
      <c r="G24" s="56">
        <v>84.84879684881146</v>
      </c>
      <c r="H24" s="21">
        <v>18.605980431054526</v>
      </c>
      <c r="I24" s="21">
        <v>212.16130063620099</v>
      </c>
      <c r="J24" s="21">
        <v>2001.1945439228427</v>
      </c>
      <c r="K24" s="21">
        <v>0.71491905622496021</v>
      </c>
      <c r="L24" s="21">
        <v>0</v>
      </c>
      <c r="M24" s="21">
        <v>6.5597199708051978E-3</v>
      </c>
      <c r="N24" s="21">
        <v>0</v>
      </c>
      <c r="O24" s="21">
        <v>89.104092433172255</v>
      </c>
      <c r="P24" s="21">
        <v>0</v>
      </c>
      <c r="Q24" s="21">
        <v>18.212871112487861</v>
      </c>
      <c r="R24" s="21">
        <v>4.9555211883760526</v>
      </c>
      <c r="S24" s="21">
        <v>5.9395403553657946</v>
      </c>
      <c r="T24" s="21">
        <v>874.03573049331567</v>
      </c>
      <c r="U24" s="21">
        <v>0</v>
      </c>
      <c r="V24" s="21">
        <v>3.8445307417998573</v>
      </c>
      <c r="W24" s="21">
        <v>1913.422574852015</v>
      </c>
      <c r="X24" s="21">
        <v>18.557721763070646</v>
      </c>
      <c r="Y24" s="21">
        <v>130.68578957387058</v>
      </c>
      <c r="Z24" s="21">
        <v>8.3350136204541219</v>
      </c>
      <c r="AA24" s="21">
        <v>0.44419928897351185</v>
      </c>
      <c r="AB24" s="21">
        <v>0.56081371457984186</v>
      </c>
      <c r="AC24" s="21">
        <v>1.2492908282887369</v>
      </c>
      <c r="AD24" s="21">
        <v>105.68374508381137</v>
      </c>
      <c r="AE24" s="21">
        <v>60.053682842086062</v>
      </c>
      <c r="AF24" s="21">
        <v>1.1611392755989254</v>
      </c>
      <c r="AG24" s="21">
        <v>210.03661099230101</v>
      </c>
      <c r="AH24" s="21">
        <v>753.86247468487397</v>
      </c>
      <c r="AI24" s="21">
        <v>111.14583607809318</v>
      </c>
      <c r="AJ24" s="21">
        <v>26.47708816180895</v>
      </c>
      <c r="AK24" s="21">
        <v>1133.7706364782298</v>
      </c>
      <c r="AL24" s="21">
        <v>45.291164600216597</v>
      </c>
      <c r="AM24" s="21">
        <v>41.281735137482855</v>
      </c>
      <c r="AN24" s="21">
        <v>66.86316457448153</v>
      </c>
      <c r="AO24" s="21">
        <v>0.99786760829484544</v>
      </c>
      <c r="AP24" s="21">
        <v>0</v>
      </c>
      <c r="AQ24" s="21">
        <v>0</v>
      </c>
      <c r="AR24" s="21">
        <v>0</v>
      </c>
      <c r="AS24" s="21">
        <v>24.452361903776016</v>
      </c>
      <c r="AT24" s="21">
        <v>2.4804509228325986</v>
      </c>
      <c r="AU24" s="21">
        <v>0.77972660400904592</v>
      </c>
      <c r="AV24" s="21">
        <v>36.015345973441697</v>
      </c>
      <c r="AW24" s="21">
        <v>316.07549767361684</v>
      </c>
      <c r="AX24" s="21">
        <v>64.23866458780121</v>
      </c>
      <c r="AY24" s="21">
        <v>233.35214285393988</v>
      </c>
      <c r="AZ24" s="21">
        <v>456.14453102730346</v>
      </c>
      <c r="BA24" s="22">
        <v>9123.9692186023221</v>
      </c>
      <c r="BB24" s="21">
        <v>508.72948307570402</v>
      </c>
      <c r="BC24" s="21">
        <v>-3256.4142591</v>
      </c>
      <c r="BD24" s="21">
        <v>3662.0247104250516</v>
      </c>
      <c r="BE24" s="21">
        <v>0</v>
      </c>
      <c r="BF24" s="21">
        <v>7.1093262734761603E-2</v>
      </c>
      <c r="BG24" s="21">
        <v>25.373820734184601</v>
      </c>
      <c r="BH24" s="22">
        <v>10063.754067</v>
      </c>
      <c r="BI24" s="19">
        <f t="shared" si="0"/>
        <v>1.8259055768223541E-3</v>
      </c>
      <c r="BJ24" s="1">
        <f t="shared" si="1"/>
        <v>157.98424735190704</v>
      </c>
      <c r="BK24" s="1">
        <v>455.37241181415391</v>
      </c>
    </row>
    <row r="25" spans="1:63">
      <c r="A25" s="7" t="s">
        <v>22</v>
      </c>
      <c r="B25" s="20" t="s">
        <v>63</v>
      </c>
      <c r="C25" s="21">
        <v>348.73894640135899</v>
      </c>
      <c r="D25" s="21">
        <v>38.028653464260934</v>
      </c>
      <c r="E25" s="21">
        <v>6.0740984409851446</v>
      </c>
      <c r="F25" s="21">
        <v>86.866141103053565</v>
      </c>
      <c r="G25" s="56">
        <v>364.23691844829528</v>
      </c>
      <c r="H25" s="21">
        <v>197.75152682064268</v>
      </c>
      <c r="I25" s="21">
        <v>0</v>
      </c>
      <c r="J25" s="21">
        <v>0</v>
      </c>
      <c r="K25" s="21">
        <v>8.8387923635858415E-2</v>
      </c>
      <c r="L25" s="21">
        <v>0</v>
      </c>
      <c r="M25" s="21">
        <v>0</v>
      </c>
      <c r="N25" s="21">
        <v>0</v>
      </c>
      <c r="O25" s="21">
        <v>37.82516081203724</v>
      </c>
      <c r="P25" s="21">
        <v>23.373244976712375</v>
      </c>
      <c r="Q25" s="21">
        <v>0.73265637745688128</v>
      </c>
      <c r="R25" s="21">
        <v>79.249989459283555</v>
      </c>
      <c r="S25" s="21">
        <v>0</v>
      </c>
      <c r="T25" s="21">
        <v>101.47267581464382</v>
      </c>
      <c r="U25" s="21">
        <v>0</v>
      </c>
      <c r="V25" s="21">
        <v>11.158659922477165</v>
      </c>
      <c r="W25" s="21">
        <v>0</v>
      </c>
      <c r="X25" s="21">
        <v>4334.6910580864196</v>
      </c>
      <c r="Y25" s="21">
        <v>15.802641057085205</v>
      </c>
      <c r="Z25" s="21">
        <v>212.01241358509125</v>
      </c>
      <c r="AA25" s="21">
        <v>135.14607111105894</v>
      </c>
      <c r="AB25" s="21">
        <v>11.685644211633948</v>
      </c>
      <c r="AC25" s="21">
        <v>56.293453240551464</v>
      </c>
      <c r="AD25" s="21">
        <v>55.6864942178305</v>
      </c>
      <c r="AE25" s="21">
        <v>33.272640825180872</v>
      </c>
      <c r="AF25" s="21">
        <v>0</v>
      </c>
      <c r="AG25" s="21">
        <v>0</v>
      </c>
      <c r="AH25" s="21">
        <v>817.09911713950271</v>
      </c>
      <c r="AI25" s="21">
        <v>128.03400216632821</v>
      </c>
      <c r="AJ25" s="21">
        <v>50.614551166751113</v>
      </c>
      <c r="AK25" s="21">
        <v>39026.901429174068</v>
      </c>
      <c r="AL25" s="21">
        <v>703.7899438611347</v>
      </c>
      <c r="AM25" s="21">
        <v>111.69375239616964</v>
      </c>
      <c r="AN25" s="21">
        <v>1067.9590519593321</v>
      </c>
      <c r="AO25" s="21">
        <v>15.938248691381652</v>
      </c>
      <c r="AP25" s="21">
        <v>6.444585978914195</v>
      </c>
      <c r="AQ25" s="21">
        <v>0.81893797786122002</v>
      </c>
      <c r="AR25" s="21">
        <v>0.34414765932196351</v>
      </c>
      <c r="AS25" s="21">
        <v>156.35116255601434</v>
      </c>
      <c r="AT25" s="21">
        <v>15.860283237582744</v>
      </c>
      <c r="AU25" s="21">
        <v>4.9856599394127485</v>
      </c>
      <c r="AV25" s="21">
        <v>230.28618811847264</v>
      </c>
      <c r="AW25" s="21">
        <v>712.46850545342522</v>
      </c>
      <c r="AX25" s="21">
        <v>69.457794402079557</v>
      </c>
      <c r="AY25" s="21">
        <v>252.31105386292677</v>
      </c>
      <c r="AZ25" s="21">
        <v>4000.2468029028128</v>
      </c>
      <c r="BA25" s="22">
        <v>53521.792694943186</v>
      </c>
      <c r="BB25" s="21">
        <v>2982.6524659597139</v>
      </c>
      <c r="BC25" s="21">
        <v>-8828.9923091000001</v>
      </c>
      <c r="BD25" s="21">
        <v>1799.8719820793997</v>
      </c>
      <c r="BE25" s="21">
        <v>0</v>
      </c>
      <c r="BF25" s="21">
        <v>11.829494566065936</v>
      </c>
      <c r="BG25" s="21">
        <v>509.17564855165278</v>
      </c>
      <c r="BH25" s="22">
        <v>49996.329977000001</v>
      </c>
      <c r="BI25" s="19">
        <f t="shared" si="0"/>
        <v>8.9742602781717098E-4</v>
      </c>
      <c r="BJ25" s="1">
        <f t="shared" si="1"/>
        <v>77.648689701384995</v>
      </c>
      <c r="BK25" s="1">
        <v>473.15521490612099</v>
      </c>
    </row>
    <row r="26" spans="1:63">
      <c r="A26" s="7" t="s">
        <v>23</v>
      </c>
      <c r="B26" s="20" t="s">
        <v>64</v>
      </c>
      <c r="C26" s="21">
        <v>0</v>
      </c>
      <c r="D26" s="21">
        <v>0</v>
      </c>
      <c r="E26" s="21">
        <v>0</v>
      </c>
      <c r="F26" s="21">
        <v>3.328719186699113</v>
      </c>
      <c r="G26" s="56">
        <v>28.800246750187682</v>
      </c>
      <c r="H26" s="21">
        <v>5.9612202980216784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1.6966058518250124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182.62009451616484</v>
      </c>
      <c r="Z26" s="21">
        <v>3.9556866842246914E-2</v>
      </c>
      <c r="AA26" s="21">
        <v>3.8731086295947192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1">
        <v>0</v>
      </c>
      <c r="AJ26" s="21">
        <v>11.013036278488057</v>
      </c>
      <c r="AK26" s="21">
        <v>237.15745478238307</v>
      </c>
      <c r="AL26" s="21">
        <v>1319.2043918852144</v>
      </c>
      <c r="AM26" s="21">
        <v>18.370319969324996</v>
      </c>
      <c r="AN26" s="21">
        <v>112.01247440315009</v>
      </c>
      <c r="AO26" s="21">
        <v>1.671677083643361</v>
      </c>
      <c r="AP26" s="21">
        <v>71.725502541047589</v>
      </c>
      <c r="AQ26" s="21">
        <v>9.1144315891992722</v>
      </c>
      <c r="AR26" s="21">
        <v>3.8302171634090065</v>
      </c>
      <c r="AS26" s="21">
        <v>551.22240217883223</v>
      </c>
      <c r="AT26" s="21">
        <v>55.916075596287605</v>
      </c>
      <c r="AU26" s="21">
        <v>17.577147513988731</v>
      </c>
      <c r="AV26" s="21">
        <v>811.88335107147407</v>
      </c>
      <c r="AW26" s="21">
        <v>178.82680147193432</v>
      </c>
      <c r="AX26" s="21">
        <v>152.23173115286761</v>
      </c>
      <c r="AY26" s="21">
        <v>552.99407143220265</v>
      </c>
      <c r="AZ26" s="21">
        <v>405.0844005687859</v>
      </c>
      <c r="BA26" s="22">
        <v>4736.1550387815678</v>
      </c>
      <c r="BB26" s="21">
        <v>3846.1943557824388</v>
      </c>
      <c r="BC26" s="21">
        <v>-6278.2540886999996</v>
      </c>
      <c r="BD26" s="21">
        <v>12443.429756754143</v>
      </c>
      <c r="BE26" s="21">
        <v>0</v>
      </c>
      <c r="BF26" s="21">
        <v>5990.4072588235258</v>
      </c>
      <c r="BG26" s="21">
        <v>-457.05780544167783</v>
      </c>
      <c r="BH26" s="22">
        <v>20280.874516</v>
      </c>
      <c r="BI26" s="19">
        <f t="shared" si="0"/>
        <v>6.2043622269871155E-3</v>
      </c>
      <c r="BJ26" s="1">
        <f t="shared" si="1"/>
        <v>536.82485511381185</v>
      </c>
      <c r="BK26" s="1">
        <v>671.80703380319437</v>
      </c>
    </row>
    <row r="27" spans="1:63">
      <c r="A27" s="7" t="s">
        <v>24</v>
      </c>
      <c r="B27" s="20" t="s">
        <v>196</v>
      </c>
      <c r="C27" s="21">
        <v>0</v>
      </c>
      <c r="D27" s="21">
        <v>0</v>
      </c>
      <c r="E27" s="21">
        <v>0</v>
      </c>
      <c r="F27" s="21">
        <v>29.780940429350672</v>
      </c>
      <c r="G27" s="56">
        <v>712.85140537566087</v>
      </c>
      <c r="H27" s="21">
        <v>199.37256586841934</v>
      </c>
      <c r="I27" s="21">
        <v>46.938345538181309</v>
      </c>
      <c r="J27" s="21">
        <v>7.8228103978731065</v>
      </c>
      <c r="K27" s="21">
        <v>5.3845894581618596</v>
      </c>
      <c r="L27" s="21">
        <v>7.8991937664677874</v>
      </c>
      <c r="M27" s="21">
        <v>0.70986977370273674</v>
      </c>
      <c r="N27" s="21">
        <v>1.9733462620856554</v>
      </c>
      <c r="O27" s="21">
        <v>87.357839635636836</v>
      </c>
      <c r="P27" s="21">
        <v>15.611751536017879</v>
      </c>
      <c r="Q27" s="21">
        <v>289.52507908339572</v>
      </c>
      <c r="R27" s="21">
        <v>4.8785339892824497</v>
      </c>
      <c r="S27" s="21">
        <v>49.418100463971001</v>
      </c>
      <c r="T27" s="21">
        <v>43.491162708197024</v>
      </c>
      <c r="U27" s="21">
        <v>3.1061286963643746</v>
      </c>
      <c r="V27" s="21">
        <v>10.863317555862798</v>
      </c>
      <c r="W27" s="21">
        <v>1.9940748795209207</v>
      </c>
      <c r="X27" s="21">
        <v>20.108208262461186</v>
      </c>
      <c r="Y27" s="21">
        <v>29.74516356036462</v>
      </c>
      <c r="Z27" s="21">
        <v>12166.837547790999</v>
      </c>
      <c r="AA27" s="21">
        <v>8038.9350822564184</v>
      </c>
      <c r="AB27" s="21">
        <v>825.98822647917723</v>
      </c>
      <c r="AC27" s="21">
        <v>1182.8674894064691</v>
      </c>
      <c r="AD27" s="21">
        <v>267.7200566544696</v>
      </c>
      <c r="AE27" s="21">
        <v>135.15633415444748</v>
      </c>
      <c r="AF27" s="21">
        <v>3.3958327519913718</v>
      </c>
      <c r="AG27" s="21">
        <v>4.7472652977810501</v>
      </c>
      <c r="AH27" s="21">
        <v>66.764321321582855</v>
      </c>
      <c r="AI27" s="21">
        <v>15.535884318545273</v>
      </c>
      <c r="AJ27" s="21">
        <v>3.3212042721074466</v>
      </c>
      <c r="AK27" s="21">
        <v>37.297578496929773</v>
      </c>
      <c r="AL27" s="21">
        <v>1386.8978067383844</v>
      </c>
      <c r="AM27" s="21">
        <v>34.878649884313312</v>
      </c>
      <c r="AN27" s="21">
        <v>554.6123113970458</v>
      </c>
      <c r="AO27" s="21">
        <v>36.51839155435335</v>
      </c>
      <c r="AP27" s="21">
        <v>1837.9039318877531</v>
      </c>
      <c r="AQ27" s="21">
        <v>233.54942190945198</v>
      </c>
      <c r="AR27" s="21">
        <v>98.146000169189662</v>
      </c>
      <c r="AS27" s="21">
        <v>1087.3787015157059</v>
      </c>
      <c r="AT27" s="21">
        <v>116.25791522740879</v>
      </c>
      <c r="AU27" s="21">
        <v>43.814214127688572</v>
      </c>
      <c r="AV27" s="21">
        <v>1828.0348859924241</v>
      </c>
      <c r="AW27" s="21">
        <v>4177.3514647560132</v>
      </c>
      <c r="AX27" s="21">
        <v>203.73653047870565</v>
      </c>
      <c r="AY27" s="21">
        <v>554.52427951179072</v>
      </c>
      <c r="AZ27" s="21">
        <v>1871.8481437690721</v>
      </c>
      <c r="BA27" s="22">
        <v>38382.851899361194</v>
      </c>
      <c r="BB27" s="21">
        <v>18518.992416204714</v>
      </c>
      <c r="BC27" s="21">
        <v>-19143.654465</v>
      </c>
      <c r="BD27" s="21">
        <v>13471.014277904153</v>
      </c>
      <c r="BE27" s="21">
        <v>0</v>
      </c>
      <c r="BF27" s="21">
        <v>1297.2272724165693</v>
      </c>
      <c r="BG27" s="21">
        <v>-248.43140088662676</v>
      </c>
      <c r="BH27" s="22">
        <v>52278</v>
      </c>
      <c r="BI27" s="19">
        <f t="shared" si="0"/>
        <v>6.7167214971151287E-3</v>
      </c>
      <c r="BJ27" s="1">
        <f t="shared" si="1"/>
        <v>581.15611445845752</v>
      </c>
      <c r="BK27" s="1">
        <v>1451.0729632111065</v>
      </c>
    </row>
    <row r="28" spans="1:63">
      <c r="A28" s="7" t="s">
        <v>25</v>
      </c>
      <c r="B28" s="20" t="s">
        <v>197</v>
      </c>
      <c r="C28" s="21">
        <v>156.85943316998944</v>
      </c>
      <c r="D28" s="21">
        <v>15.580471932539778</v>
      </c>
      <c r="E28" s="21">
        <v>0</v>
      </c>
      <c r="F28" s="21">
        <v>122.51366613874625</v>
      </c>
      <c r="G28" s="56">
        <v>1251.6961440937573</v>
      </c>
      <c r="H28" s="21">
        <v>334.74497806830345</v>
      </c>
      <c r="I28" s="21">
        <v>0</v>
      </c>
      <c r="J28" s="21">
        <v>0</v>
      </c>
      <c r="K28" s="21">
        <v>145.57288806312252</v>
      </c>
      <c r="L28" s="21">
        <v>2.7387917860582998</v>
      </c>
      <c r="M28" s="21">
        <v>2.3343507599021414</v>
      </c>
      <c r="N28" s="21">
        <v>22.645733334548584</v>
      </c>
      <c r="O28" s="21">
        <v>407.40515413072063</v>
      </c>
      <c r="P28" s="21">
        <v>0</v>
      </c>
      <c r="Q28" s="21">
        <v>2.1930614239862094</v>
      </c>
      <c r="R28" s="21">
        <v>143.61918831080985</v>
      </c>
      <c r="S28" s="21">
        <v>161.6696605608731</v>
      </c>
      <c r="T28" s="21">
        <v>177.75859961812731</v>
      </c>
      <c r="U28" s="21">
        <v>414.34893677053333</v>
      </c>
      <c r="V28" s="21">
        <v>113.68198069028017</v>
      </c>
      <c r="W28" s="21">
        <v>0</v>
      </c>
      <c r="X28" s="21">
        <v>142.45935024181153</v>
      </c>
      <c r="Y28" s="21">
        <v>486.62450562670847</v>
      </c>
      <c r="Z28" s="21">
        <v>133.19293373593516</v>
      </c>
      <c r="AA28" s="21">
        <v>17115.555579837041</v>
      </c>
      <c r="AB28" s="21">
        <v>1557.9493724021042</v>
      </c>
      <c r="AC28" s="21">
        <v>23963.184291386649</v>
      </c>
      <c r="AD28" s="21">
        <v>15432.537881543285</v>
      </c>
      <c r="AE28" s="21">
        <v>4716.1713743603696</v>
      </c>
      <c r="AF28" s="21">
        <v>459.64586124163901</v>
      </c>
      <c r="AG28" s="21">
        <v>149.30393667346425</v>
      </c>
      <c r="AH28" s="21">
        <v>18479.921034365041</v>
      </c>
      <c r="AI28" s="21">
        <v>1131.2359495237336</v>
      </c>
      <c r="AJ28" s="21">
        <v>190.49397095728222</v>
      </c>
      <c r="AK28" s="21">
        <v>18172.404985019348</v>
      </c>
      <c r="AL28" s="21">
        <v>0</v>
      </c>
      <c r="AM28" s="21">
        <v>0</v>
      </c>
      <c r="AN28" s="21">
        <v>1327.2628865108886</v>
      </c>
      <c r="AO28" s="21">
        <v>19.808105868745034</v>
      </c>
      <c r="AP28" s="21">
        <v>0</v>
      </c>
      <c r="AQ28" s="21">
        <v>0</v>
      </c>
      <c r="AR28" s="21">
        <v>0</v>
      </c>
      <c r="AS28" s="21">
        <v>0</v>
      </c>
      <c r="AT28" s="21">
        <v>0</v>
      </c>
      <c r="AU28" s="21">
        <v>0</v>
      </c>
      <c r="AV28" s="21">
        <v>0</v>
      </c>
      <c r="AW28" s="21">
        <v>315.51477740363077</v>
      </c>
      <c r="AX28" s="21">
        <v>13.829519610902883</v>
      </c>
      <c r="AY28" s="21">
        <v>50.23684811266412</v>
      </c>
      <c r="AZ28" s="21">
        <v>1711.3956515417829</v>
      </c>
      <c r="BA28" s="22">
        <v>109044.0918548153</v>
      </c>
      <c r="BB28" s="21">
        <v>65770.927916469082</v>
      </c>
      <c r="BC28" s="21">
        <v>-18718.097157</v>
      </c>
      <c r="BD28" s="21">
        <v>0</v>
      </c>
      <c r="BE28" s="21">
        <v>0</v>
      </c>
      <c r="BF28" s="21">
        <v>0</v>
      </c>
      <c r="BG28" s="21">
        <v>392.7009357155768</v>
      </c>
      <c r="BH28" s="22">
        <v>156489.62354999999</v>
      </c>
      <c r="BI28" s="19">
        <f t="shared" si="0"/>
        <v>0</v>
      </c>
      <c r="BJ28" s="1">
        <f t="shared" si="1"/>
        <v>0</v>
      </c>
      <c r="BK28" s="1">
        <v>2212.4474444035545</v>
      </c>
    </row>
    <row r="29" spans="1:63">
      <c r="A29" s="7" t="s">
        <v>26</v>
      </c>
      <c r="B29" s="20" t="s">
        <v>198</v>
      </c>
      <c r="C29" s="21">
        <v>41.848968731750382</v>
      </c>
      <c r="D29" s="21">
        <v>4.0643854694209596</v>
      </c>
      <c r="E29" s="21">
        <v>0</v>
      </c>
      <c r="F29" s="21">
        <v>35.256814679410901</v>
      </c>
      <c r="G29" s="56">
        <v>366.99246169334543</v>
      </c>
      <c r="H29" s="21">
        <v>128.13344945937939</v>
      </c>
      <c r="I29" s="21">
        <v>1.7624348004157324</v>
      </c>
      <c r="J29" s="21">
        <v>0</v>
      </c>
      <c r="K29" s="21">
        <v>85.005155829689031</v>
      </c>
      <c r="L29" s="21">
        <v>0</v>
      </c>
      <c r="M29" s="21">
        <v>0</v>
      </c>
      <c r="N29" s="21">
        <v>0</v>
      </c>
      <c r="O29" s="21">
        <v>135.94320304546096</v>
      </c>
      <c r="P29" s="21">
        <v>100.96255189240659</v>
      </c>
      <c r="Q29" s="21">
        <v>137.05188199640705</v>
      </c>
      <c r="R29" s="21">
        <v>289.01111387832395</v>
      </c>
      <c r="S29" s="21">
        <v>13.809248663825496</v>
      </c>
      <c r="T29" s="21">
        <v>180.57786791783801</v>
      </c>
      <c r="U29" s="21">
        <v>0</v>
      </c>
      <c r="V29" s="21">
        <v>31.691921640343764</v>
      </c>
      <c r="W29" s="21">
        <v>0.64277016095532014</v>
      </c>
      <c r="X29" s="21">
        <v>88.74462269368783</v>
      </c>
      <c r="Y29" s="21">
        <v>317.49122081524087</v>
      </c>
      <c r="Z29" s="21">
        <v>459.18665708827564</v>
      </c>
      <c r="AA29" s="21">
        <v>13640.349946706259</v>
      </c>
      <c r="AB29" s="21">
        <v>7308.269110481916</v>
      </c>
      <c r="AC29" s="21">
        <v>9189.5246403991387</v>
      </c>
      <c r="AD29" s="21">
        <v>1336.9693585660643</v>
      </c>
      <c r="AE29" s="21">
        <v>7632.4230401838413</v>
      </c>
      <c r="AF29" s="21">
        <v>69.371946989434875</v>
      </c>
      <c r="AG29" s="21">
        <v>186.07799831008714</v>
      </c>
      <c r="AH29" s="21">
        <v>12018.010222003781</v>
      </c>
      <c r="AI29" s="21">
        <v>0</v>
      </c>
      <c r="AJ29" s="21">
        <v>73.393628763370842</v>
      </c>
      <c r="AK29" s="21">
        <v>0</v>
      </c>
      <c r="AL29" s="21">
        <v>0</v>
      </c>
      <c r="AM29" s="21">
        <v>0</v>
      </c>
      <c r="AN29" s="21">
        <v>27.559996173513174</v>
      </c>
      <c r="AO29" s="21">
        <v>0.41130609966494774</v>
      </c>
      <c r="AP29" s="21">
        <v>0</v>
      </c>
      <c r="AQ29" s="21">
        <v>0</v>
      </c>
      <c r="AR29" s="21">
        <v>0</v>
      </c>
      <c r="AS29" s="21">
        <v>0</v>
      </c>
      <c r="AT29" s="21">
        <v>0</v>
      </c>
      <c r="AU29" s="21">
        <v>0</v>
      </c>
      <c r="AV29" s="21">
        <v>0</v>
      </c>
      <c r="AW29" s="21">
        <v>35.365587228652714</v>
      </c>
      <c r="AX29" s="21">
        <v>0</v>
      </c>
      <c r="AY29" s="21">
        <v>0</v>
      </c>
      <c r="AZ29" s="21">
        <v>147.91970093510497</v>
      </c>
      <c r="BA29" s="22">
        <v>54083.823213297015</v>
      </c>
      <c r="BB29" s="21">
        <v>46238.498955924224</v>
      </c>
      <c r="BC29" s="21">
        <v>-51803.053547000003</v>
      </c>
      <c r="BD29" s="21">
        <v>0</v>
      </c>
      <c r="BE29" s="21">
        <v>0</v>
      </c>
      <c r="BF29" s="21">
        <v>1057.0915567025374</v>
      </c>
      <c r="BG29" s="21">
        <v>182.69752807623595</v>
      </c>
      <c r="BH29" s="22">
        <v>49759.057707</v>
      </c>
      <c r="BI29" s="19">
        <f t="shared" si="0"/>
        <v>0</v>
      </c>
      <c r="BJ29" s="1">
        <f t="shared" si="1"/>
        <v>0</v>
      </c>
      <c r="BK29" s="1">
        <v>1426.7548477875189</v>
      </c>
    </row>
    <row r="30" spans="1:63">
      <c r="A30" s="7" t="s">
        <v>27</v>
      </c>
      <c r="B30" s="20" t="s">
        <v>199</v>
      </c>
      <c r="C30" s="21">
        <v>4110.0751433090018</v>
      </c>
      <c r="D30" s="21">
        <v>417.25102232833081</v>
      </c>
      <c r="E30" s="21">
        <v>46.35097480826024</v>
      </c>
      <c r="F30" s="21">
        <v>1437.5762006620953</v>
      </c>
      <c r="G30" s="56">
        <v>7461.2368001814011</v>
      </c>
      <c r="H30" s="21">
        <v>2177.545582308172</v>
      </c>
      <c r="I30" s="21">
        <v>0</v>
      </c>
      <c r="J30" s="21">
        <v>33.826645412769501</v>
      </c>
      <c r="K30" s="21">
        <v>34.425526985084872</v>
      </c>
      <c r="L30" s="21">
        <v>51.935961290704206</v>
      </c>
      <c r="M30" s="21">
        <v>80.376114759949886</v>
      </c>
      <c r="N30" s="21">
        <v>84.861490162998919</v>
      </c>
      <c r="O30" s="21">
        <v>485.24148153640266</v>
      </c>
      <c r="P30" s="21">
        <v>78.38957046034183</v>
      </c>
      <c r="Q30" s="21">
        <v>352.00698912064439</v>
      </c>
      <c r="R30" s="21">
        <v>0</v>
      </c>
      <c r="S30" s="21">
        <v>920.01091577844386</v>
      </c>
      <c r="T30" s="21">
        <v>45.943730771738082</v>
      </c>
      <c r="U30" s="21">
        <v>171.79689904948873</v>
      </c>
      <c r="V30" s="21">
        <v>574.06232534533103</v>
      </c>
      <c r="W30" s="21">
        <v>0</v>
      </c>
      <c r="X30" s="21">
        <v>154.23948878974059</v>
      </c>
      <c r="Y30" s="21">
        <v>1538.9640360105532</v>
      </c>
      <c r="Z30" s="21">
        <v>49.079708970146157</v>
      </c>
      <c r="AA30" s="21">
        <v>134.26707860296312</v>
      </c>
      <c r="AB30" s="21">
        <v>8.9891939083743502E-2</v>
      </c>
      <c r="AC30" s="21">
        <v>3888.1965272298144</v>
      </c>
      <c r="AD30" s="21">
        <v>3125.2373270647336</v>
      </c>
      <c r="AE30" s="21">
        <v>1948.419881034589</v>
      </c>
      <c r="AF30" s="21">
        <v>148.39157334035127</v>
      </c>
      <c r="AG30" s="21">
        <v>194.48211876928568</v>
      </c>
      <c r="AH30" s="21">
        <v>4733.1108579998627</v>
      </c>
      <c r="AI30" s="21">
        <v>1082.5006149046683</v>
      </c>
      <c r="AJ30" s="21">
        <v>661.39159890796884</v>
      </c>
      <c r="AK30" s="21">
        <v>36809.882058387964</v>
      </c>
      <c r="AL30" s="21">
        <v>4947.3682058224613</v>
      </c>
      <c r="AM30" s="21">
        <v>189.07859043519215</v>
      </c>
      <c r="AN30" s="21">
        <v>966.04149305741794</v>
      </c>
      <c r="AO30" s="21">
        <v>61.747668829621063</v>
      </c>
      <c r="AP30" s="21">
        <v>98.622763753453398</v>
      </c>
      <c r="AQ30" s="21">
        <v>12.532368564816869</v>
      </c>
      <c r="AR30" s="21">
        <v>5.2665591602750448</v>
      </c>
      <c r="AS30" s="21">
        <v>1601.3947342706099</v>
      </c>
      <c r="AT30" s="21">
        <v>162.44570008287786</v>
      </c>
      <c r="AU30" s="21">
        <v>51.064599987465229</v>
      </c>
      <c r="AV30" s="21">
        <v>2358.6590785460644</v>
      </c>
      <c r="AW30" s="21">
        <v>2299.4035646233724</v>
      </c>
      <c r="AX30" s="21">
        <v>251.50102053652748</v>
      </c>
      <c r="AY30" s="21">
        <v>913.59779114278069</v>
      </c>
      <c r="AZ30" s="21">
        <v>7316.6606854919264</v>
      </c>
      <c r="BA30" s="22">
        <v>94266.550960527718</v>
      </c>
      <c r="BB30" s="21">
        <v>16061.164269840196</v>
      </c>
      <c r="BC30" s="21">
        <v>-26475.444648000001</v>
      </c>
      <c r="BD30" s="21">
        <v>4113.8343594932785</v>
      </c>
      <c r="BE30" s="21">
        <v>0</v>
      </c>
      <c r="BF30" s="21">
        <v>2399.1522636649474</v>
      </c>
      <c r="BG30" s="21">
        <v>-947.56588052612142</v>
      </c>
      <c r="BH30" s="22">
        <v>89417.691325000007</v>
      </c>
      <c r="BI30" s="19">
        <f t="shared" si="0"/>
        <v>2.0511803423222496E-3</v>
      </c>
      <c r="BJ30" s="1">
        <f t="shared" si="1"/>
        <v>177.47587097508247</v>
      </c>
      <c r="BK30" s="1">
        <v>1817.6345575106773</v>
      </c>
    </row>
    <row r="31" spans="1:63">
      <c r="A31" s="7" t="s">
        <v>28</v>
      </c>
      <c r="B31" s="20" t="s">
        <v>200</v>
      </c>
      <c r="C31" s="21">
        <v>4485.1601973312072</v>
      </c>
      <c r="D31" s="21">
        <v>462.0250800305576</v>
      </c>
      <c r="E31" s="21">
        <v>51.504498821712936</v>
      </c>
      <c r="F31" s="21">
        <v>3317.2396093799061</v>
      </c>
      <c r="G31" s="56">
        <v>17809.278181422334</v>
      </c>
      <c r="H31" s="21">
        <v>3911.4745242305044</v>
      </c>
      <c r="I31" s="21">
        <v>0</v>
      </c>
      <c r="J31" s="21">
        <v>0</v>
      </c>
      <c r="K31" s="21">
        <v>3.5436052326465309E-2</v>
      </c>
      <c r="L31" s="21">
        <v>0</v>
      </c>
      <c r="M31" s="21">
        <v>0</v>
      </c>
      <c r="N31" s="21">
        <v>0</v>
      </c>
      <c r="O31" s="21">
        <v>48.81071845056055</v>
      </c>
      <c r="P31" s="21">
        <v>0</v>
      </c>
      <c r="Q31" s="21">
        <v>0.55421101691434949</v>
      </c>
      <c r="R31" s="21">
        <v>0</v>
      </c>
      <c r="S31" s="21">
        <v>2.6334439657133073</v>
      </c>
      <c r="T31" s="21">
        <v>0</v>
      </c>
      <c r="U31" s="21">
        <v>0</v>
      </c>
      <c r="V31" s="21">
        <v>4.5328927656049096</v>
      </c>
      <c r="W31" s="21">
        <v>0</v>
      </c>
      <c r="X31" s="21">
        <v>0</v>
      </c>
      <c r="Y31" s="21">
        <v>3.1351332459990107</v>
      </c>
      <c r="Z31" s="21">
        <v>1.0733886288997805</v>
      </c>
      <c r="AA31" s="21">
        <v>400.47853763021476</v>
      </c>
      <c r="AB31" s="21">
        <v>0</v>
      </c>
      <c r="AC31" s="21">
        <v>857.15378522419201</v>
      </c>
      <c r="AD31" s="21">
        <v>7462.0104381521624</v>
      </c>
      <c r="AE31" s="21">
        <v>973.79510192386363</v>
      </c>
      <c r="AF31" s="21">
        <v>5.0866086209257623E-2</v>
      </c>
      <c r="AG31" s="21">
        <v>117.92140951298225</v>
      </c>
      <c r="AH31" s="21">
        <v>3280.7441467179415</v>
      </c>
      <c r="AI31" s="21">
        <v>1009.2826556339063</v>
      </c>
      <c r="AJ31" s="21">
        <v>774.24250734503573</v>
      </c>
      <c r="AK31" s="21">
        <v>3345.2139862719682</v>
      </c>
      <c r="AL31" s="21">
        <v>6895.3269499279022</v>
      </c>
      <c r="AM31" s="21">
        <v>12.931560473003437</v>
      </c>
      <c r="AN31" s="21">
        <v>1205.949032789028</v>
      </c>
      <c r="AO31" s="21">
        <v>17.997614756746248</v>
      </c>
      <c r="AP31" s="21">
        <v>6.5680486629980095</v>
      </c>
      <c r="AQ31" s="21">
        <v>0.83462684853553559</v>
      </c>
      <c r="AR31" s="21">
        <v>0.35074069492523641</v>
      </c>
      <c r="AS31" s="21">
        <v>3922.0561400037109</v>
      </c>
      <c r="AT31" s="21">
        <v>397.8539093447564</v>
      </c>
      <c r="AU31" s="21">
        <v>125.06487228927146</v>
      </c>
      <c r="AV31" s="21">
        <v>5776.7102161084731</v>
      </c>
      <c r="AW31" s="21">
        <v>1882.1386913767146</v>
      </c>
      <c r="AX31" s="21">
        <v>269.26871118173256</v>
      </c>
      <c r="AY31" s="21">
        <v>978.14036392519301</v>
      </c>
      <c r="AZ31" s="21">
        <v>1196.2785837562137</v>
      </c>
      <c r="BA31" s="22">
        <v>71005.820811979938</v>
      </c>
      <c r="BB31" s="21">
        <v>35384.887785415362</v>
      </c>
      <c r="BC31" s="21">
        <v>-130727.49025</v>
      </c>
      <c r="BD31" s="21">
        <v>1205.7860289853159</v>
      </c>
      <c r="BE31" s="21">
        <v>0</v>
      </c>
      <c r="BF31" s="21">
        <v>116343.89909436321</v>
      </c>
      <c r="BG31" s="21">
        <v>1035.3521452562061</v>
      </c>
      <c r="BH31" s="22">
        <v>94248.255615999995</v>
      </c>
      <c r="BI31" s="19">
        <f t="shared" si="0"/>
        <v>6.0121151791005332E-4</v>
      </c>
      <c r="BJ31" s="1">
        <f t="shared" si="1"/>
        <v>52.01909143714628</v>
      </c>
      <c r="BK31" s="1">
        <v>1582.8973316328775</v>
      </c>
    </row>
    <row r="32" spans="1:63">
      <c r="A32" s="7" t="s">
        <v>29</v>
      </c>
      <c r="B32" s="20" t="s">
        <v>65</v>
      </c>
      <c r="C32" s="21">
        <v>211.79158077532119</v>
      </c>
      <c r="D32" s="21">
        <v>21.264174963506569</v>
      </c>
      <c r="E32" s="21">
        <v>3.1561881964593259</v>
      </c>
      <c r="F32" s="21">
        <v>723.82535437170088</v>
      </c>
      <c r="G32" s="56">
        <v>2016.0195817669062</v>
      </c>
      <c r="H32" s="21">
        <v>488.3371260471157</v>
      </c>
      <c r="I32" s="21">
        <v>0</v>
      </c>
      <c r="J32" s="21">
        <v>0</v>
      </c>
      <c r="K32" s="21">
        <v>6.9052478752641635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0.10658821976992197</v>
      </c>
      <c r="R32" s="21">
        <v>0</v>
      </c>
      <c r="S32" s="21">
        <v>2.0712305357296419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2.2650308567960988</v>
      </c>
      <c r="Z32" s="21">
        <v>52.655610494237187</v>
      </c>
      <c r="AA32" s="21">
        <v>23.768209140514859</v>
      </c>
      <c r="AB32" s="21">
        <v>0</v>
      </c>
      <c r="AC32" s="21">
        <v>334.21547872634113</v>
      </c>
      <c r="AD32" s="21">
        <v>5497.6744795171317</v>
      </c>
      <c r="AE32" s="21">
        <v>2329.9497912166412</v>
      </c>
      <c r="AF32" s="21">
        <v>1555.7583598004849</v>
      </c>
      <c r="AG32" s="21">
        <v>196.72381379806311</v>
      </c>
      <c r="AH32" s="21">
        <v>1756.8632643597878</v>
      </c>
      <c r="AI32" s="21">
        <v>6578.4616181025576</v>
      </c>
      <c r="AJ32" s="21">
        <v>374.93950699930889</v>
      </c>
      <c r="AK32" s="21">
        <v>14306.604261522431</v>
      </c>
      <c r="AL32" s="21">
        <v>1117.6419379507238</v>
      </c>
      <c r="AM32" s="21">
        <v>74.881622550180467</v>
      </c>
      <c r="AN32" s="21">
        <v>1199.6558584947277</v>
      </c>
      <c r="AO32" s="21">
        <v>2109.2996356783856</v>
      </c>
      <c r="AP32" s="21">
        <v>39.19445016459548</v>
      </c>
      <c r="AQ32" s="21">
        <v>4.980587406326511</v>
      </c>
      <c r="AR32" s="21">
        <v>2.0930248008877523</v>
      </c>
      <c r="AS32" s="21">
        <v>966.29981570872076</v>
      </c>
      <c r="AT32" s="21">
        <v>98.021584986695714</v>
      </c>
      <c r="AU32" s="21">
        <v>30.812961033786294</v>
      </c>
      <c r="AV32" s="21">
        <v>1423.2417430601747</v>
      </c>
      <c r="AW32" s="21">
        <v>4555.3309382238576</v>
      </c>
      <c r="AX32" s="21">
        <v>174.71756087899848</v>
      </c>
      <c r="AY32" s="21">
        <v>634.67566591201887</v>
      </c>
      <c r="AZ32" s="21">
        <v>5398.665554613016</v>
      </c>
      <c r="BA32" s="22">
        <v>54312.869438749156</v>
      </c>
      <c r="BB32" s="21">
        <v>10157.048499483606</v>
      </c>
      <c r="BC32" s="21">
        <v>-91321.925407999996</v>
      </c>
      <c r="BD32" s="21">
        <v>18548.621774662788</v>
      </c>
      <c r="BE32" s="21">
        <v>0</v>
      </c>
      <c r="BF32" s="21">
        <v>58595.253383502437</v>
      </c>
      <c r="BG32" s="21">
        <v>-483.41726239799954</v>
      </c>
      <c r="BH32" s="22">
        <v>49808.450426000003</v>
      </c>
      <c r="BI32" s="19">
        <f t="shared" si="0"/>
        <v>9.2484444040778387E-3</v>
      </c>
      <c r="BJ32" s="1">
        <f t="shared" si="1"/>
        <v>800.2103432407381</v>
      </c>
      <c r="BK32" s="1">
        <v>2064.7295039994451</v>
      </c>
    </row>
    <row r="33" spans="1:63">
      <c r="A33" s="7" t="s">
        <v>30</v>
      </c>
      <c r="B33" s="20" t="s">
        <v>201</v>
      </c>
      <c r="C33" s="21">
        <v>0</v>
      </c>
      <c r="D33" s="21">
        <v>0</v>
      </c>
      <c r="E33" s="21">
        <v>0</v>
      </c>
      <c r="F33" s="21">
        <v>87.255464988358639</v>
      </c>
      <c r="G33" s="56">
        <v>175.00628207621577</v>
      </c>
      <c r="H33" s="21">
        <v>35.335176611469954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166.14593664077685</v>
      </c>
      <c r="R33" s="21">
        <v>0</v>
      </c>
      <c r="S33" s="21">
        <v>8.6972541914142294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14.258385508501924</v>
      </c>
      <c r="AA33" s="21">
        <v>5.5607728385715696</v>
      </c>
      <c r="AB33" s="21">
        <v>0</v>
      </c>
      <c r="AC33" s="21">
        <v>35.960453699115362</v>
      </c>
      <c r="AD33" s="21">
        <v>3262.1822840385012</v>
      </c>
      <c r="AE33" s="21">
        <v>2387.8318807551263</v>
      </c>
      <c r="AF33" s="21">
        <v>3260.2219426464644</v>
      </c>
      <c r="AG33" s="21">
        <v>1105.1868365716541</v>
      </c>
      <c r="AH33" s="21">
        <v>2835.722036139025</v>
      </c>
      <c r="AI33" s="21">
        <v>0</v>
      </c>
      <c r="AJ33" s="21">
        <v>0</v>
      </c>
      <c r="AK33" s="21">
        <v>0</v>
      </c>
      <c r="AL33" s="21">
        <v>597.936099136449</v>
      </c>
      <c r="AM33" s="21">
        <v>0</v>
      </c>
      <c r="AN33" s="21">
        <v>390.52890422000843</v>
      </c>
      <c r="AO33" s="21">
        <v>41709.347339873457</v>
      </c>
      <c r="AP33" s="21">
        <v>188.19212275555779</v>
      </c>
      <c r="AQ33" s="21">
        <v>23.914286657502629</v>
      </c>
      <c r="AR33" s="21">
        <v>10.049656999632944</v>
      </c>
      <c r="AS33" s="21">
        <v>0</v>
      </c>
      <c r="AT33" s="21">
        <v>0</v>
      </c>
      <c r="AU33" s="21">
        <v>0</v>
      </c>
      <c r="AV33" s="21">
        <v>0</v>
      </c>
      <c r="AW33" s="21">
        <v>5630.9244561171026</v>
      </c>
      <c r="AX33" s="21">
        <v>697.52892293658499</v>
      </c>
      <c r="AY33" s="21">
        <v>2533.8302083060757</v>
      </c>
      <c r="AZ33" s="21">
        <v>1589.1649915760672</v>
      </c>
      <c r="BA33" s="22">
        <v>66750.781695283644</v>
      </c>
      <c r="BB33" s="21">
        <v>3352.8826860300874</v>
      </c>
      <c r="BC33" s="21">
        <v>-65149.134533999997</v>
      </c>
      <c r="BD33" s="21">
        <v>8521.2108004867769</v>
      </c>
      <c r="BE33" s="21">
        <v>0</v>
      </c>
      <c r="BF33" s="21">
        <v>2179.5655528560715</v>
      </c>
      <c r="BG33" s="21">
        <v>8.322381343436426</v>
      </c>
      <c r="BH33" s="22">
        <v>15663.628581999999</v>
      </c>
      <c r="BI33" s="19">
        <f t="shared" si="0"/>
        <v>4.2487223741539846E-3</v>
      </c>
      <c r="BJ33" s="1">
        <f t="shared" si="1"/>
        <v>367.61550816668012</v>
      </c>
      <c r="BK33" s="1">
        <v>2668.7203031402255</v>
      </c>
    </row>
    <row r="34" spans="1:63">
      <c r="A34" s="7" t="s">
        <v>31</v>
      </c>
      <c r="B34" s="20" t="s">
        <v>202</v>
      </c>
      <c r="C34" s="21">
        <v>0</v>
      </c>
      <c r="D34" s="21">
        <v>0</v>
      </c>
      <c r="E34" s="21">
        <v>0</v>
      </c>
      <c r="F34" s="21">
        <v>18.136342854572963</v>
      </c>
      <c r="G34" s="56">
        <v>82.991551430090851</v>
      </c>
      <c r="H34" s="21">
        <v>21.356907557335177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3.4923860854639139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4.874624259551676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288.24725175100059</v>
      </c>
      <c r="AH34" s="21">
        <v>0</v>
      </c>
      <c r="AI34" s="21">
        <v>11.973483118587707</v>
      </c>
      <c r="AJ34" s="21">
        <v>56.167216718905145</v>
      </c>
      <c r="AK34" s="21">
        <v>0</v>
      </c>
      <c r="AL34" s="21">
        <v>0</v>
      </c>
      <c r="AM34" s="21">
        <v>8.508223948004634</v>
      </c>
      <c r="AN34" s="21">
        <v>4.4317552793586925</v>
      </c>
      <c r="AO34" s="21">
        <v>6.6139630678566791E-2</v>
      </c>
      <c r="AP34" s="21">
        <v>90.875802165911679</v>
      </c>
      <c r="AQ34" s="21">
        <v>11.547932779591898</v>
      </c>
      <c r="AR34" s="21">
        <v>4.8528632750803622</v>
      </c>
      <c r="AS34" s="21">
        <v>1623.910174535396</v>
      </c>
      <c r="AT34" s="21">
        <v>164.72966941721313</v>
      </c>
      <c r="AU34" s="21">
        <v>51.782562856545844</v>
      </c>
      <c r="AV34" s="21">
        <v>2391.8215752461701</v>
      </c>
      <c r="AW34" s="21">
        <v>994.52081236072866</v>
      </c>
      <c r="AX34" s="21">
        <v>85.018504658619506</v>
      </c>
      <c r="AY34" s="21">
        <v>308.83659196632897</v>
      </c>
      <c r="AZ34" s="21">
        <v>220.34068134439036</v>
      </c>
      <c r="BA34" s="22">
        <v>6448.4830532395281</v>
      </c>
      <c r="BB34" s="21">
        <v>3208.0043854236337</v>
      </c>
      <c r="BC34" s="21">
        <v>-30104.469616999999</v>
      </c>
      <c r="BD34" s="21">
        <v>6033.3273976831142</v>
      </c>
      <c r="BE34" s="21">
        <v>0</v>
      </c>
      <c r="BF34" s="21">
        <v>24051.892224477691</v>
      </c>
      <c r="BG34" s="21">
        <v>-372.77578622396732</v>
      </c>
      <c r="BH34" s="22">
        <v>9264.4616576000008</v>
      </c>
      <c r="BI34" s="19">
        <f t="shared" si="0"/>
        <v>3.008250083857582E-3</v>
      </c>
      <c r="BJ34" s="1">
        <f t="shared" si="1"/>
        <v>260.28516007473149</v>
      </c>
      <c r="BK34" s="1">
        <v>438.6305974105814</v>
      </c>
    </row>
    <row r="35" spans="1:63">
      <c r="A35" s="7" t="s">
        <v>32</v>
      </c>
      <c r="B35" s="20" t="s">
        <v>203</v>
      </c>
      <c r="C35" s="21">
        <v>2607.8623847906747</v>
      </c>
      <c r="D35" s="21">
        <v>268.24081169412682</v>
      </c>
      <c r="E35" s="21">
        <v>33.357647406696195</v>
      </c>
      <c r="F35" s="21">
        <v>1212.440164190195</v>
      </c>
      <c r="G35" s="56">
        <v>4561.8069954898083</v>
      </c>
      <c r="H35" s="21">
        <v>1017.5867340755692</v>
      </c>
      <c r="I35" s="21">
        <v>498.04275577722058</v>
      </c>
      <c r="J35" s="21">
        <v>131.4709148950501</v>
      </c>
      <c r="K35" s="21">
        <v>31.943088612633868</v>
      </c>
      <c r="L35" s="21">
        <v>36.25615701715256</v>
      </c>
      <c r="M35" s="21">
        <v>3.4474063934732713</v>
      </c>
      <c r="N35" s="21">
        <v>9.8722045725232039</v>
      </c>
      <c r="O35" s="21">
        <v>154.79464215967644</v>
      </c>
      <c r="P35" s="21">
        <v>82.412307083455119</v>
      </c>
      <c r="Q35" s="21">
        <v>104.07857599793192</v>
      </c>
      <c r="R35" s="21">
        <v>79.879577433095946</v>
      </c>
      <c r="S35" s="21">
        <v>68.826264714685749</v>
      </c>
      <c r="T35" s="21">
        <v>212.89322977632881</v>
      </c>
      <c r="U35" s="21">
        <v>18.824516813775961</v>
      </c>
      <c r="V35" s="21">
        <v>54.433306172480464</v>
      </c>
      <c r="W35" s="21">
        <v>39.472959884995177</v>
      </c>
      <c r="X35" s="21">
        <v>99.96345248320732</v>
      </c>
      <c r="Y35" s="21">
        <v>34.24817570097192</v>
      </c>
      <c r="Z35" s="21">
        <v>82.335566572153454</v>
      </c>
      <c r="AA35" s="21">
        <v>109.3124897817176</v>
      </c>
      <c r="AB35" s="21">
        <v>23.376629828865159</v>
      </c>
      <c r="AC35" s="21">
        <v>892.19974981842552</v>
      </c>
      <c r="AD35" s="21">
        <v>487.36153192446267</v>
      </c>
      <c r="AE35" s="21">
        <v>358.94023401275456</v>
      </c>
      <c r="AF35" s="21">
        <v>14.148952574688959</v>
      </c>
      <c r="AG35" s="21">
        <v>31.956164619279924</v>
      </c>
      <c r="AH35" s="21">
        <v>54949.773451839072</v>
      </c>
      <c r="AI35" s="21">
        <v>350.59370630045589</v>
      </c>
      <c r="AJ35" s="21">
        <v>66.042274420952353</v>
      </c>
      <c r="AK35" s="21">
        <v>0</v>
      </c>
      <c r="AL35" s="21">
        <v>15485.662090744323</v>
      </c>
      <c r="AM35" s="21">
        <v>0</v>
      </c>
      <c r="AN35" s="21">
        <v>13257.025920889486</v>
      </c>
      <c r="AO35" s="21">
        <v>384.24670633424967</v>
      </c>
      <c r="AP35" s="21">
        <v>149.090282307813</v>
      </c>
      <c r="AQ35" s="21">
        <v>18.94546751918687</v>
      </c>
      <c r="AR35" s="21">
        <v>7.961577652815655</v>
      </c>
      <c r="AS35" s="21">
        <v>1044.4369758021674</v>
      </c>
      <c r="AT35" s="21">
        <v>304.4451365892204</v>
      </c>
      <c r="AU35" s="21">
        <v>52.186609575332817</v>
      </c>
      <c r="AV35" s="21">
        <v>2636.6522043341188</v>
      </c>
      <c r="AW35" s="21">
        <v>18357.54116203282</v>
      </c>
      <c r="AX35" s="21">
        <v>2342.9454713417031</v>
      </c>
      <c r="AY35" s="21">
        <v>8810.6293586639349</v>
      </c>
      <c r="AZ35" s="21">
        <v>6263.2011670865804</v>
      </c>
      <c r="BA35" s="22">
        <v>137843.1651557023</v>
      </c>
      <c r="BB35" s="21">
        <v>53103.951555528285</v>
      </c>
      <c r="BC35" s="21">
        <v>-159297.60629</v>
      </c>
      <c r="BD35" s="21">
        <v>72878.794936574399</v>
      </c>
      <c r="BE35" s="21">
        <v>0</v>
      </c>
      <c r="BF35" s="21">
        <v>103152.48971819208</v>
      </c>
      <c r="BG35" s="21">
        <v>826.97641400292264</v>
      </c>
      <c r="BH35" s="22">
        <v>208507.77149000001</v>
      </c>
      <c r="BI35" s="19">
        <f t="shared" si="0"/>
        <v>3.6337766298507178E-2</v>
      </c>
      <c r="BJ35" s="1">
        <f t="shared" si="1"/>
        <v>3144.0807958481209</v>
      </c>
      <c r="BK35" s="1">
        <v>6894.9640668046868</v>
      </c>
    </row>
    <row r="36" spans="1:63">
      <c r="A36" s="7" t="s">
        <v>33</v>
      </c>
      <c r="B36" s="20" t="s">
        <v>204</v>
      </c>
      <c r="C36" s="21">
        <v>3813.014811706902</v>
      </c>
      <c r="D36" s="21">
        <v>393.59857514493001</v>
      </c>
      <c r="E36" s="21">
        <v>48.055860526033555</v>
      </c>
      <c r="F36" s="21">
        <v>1889.3095005739301</v>
      </c>
      <c r="G36" s="56">
        <v>20713.664647431757</v>
      </c>
      <c r="H36" s="21">
        <v>1840.1268807829842</v>
      </c>
      <c r="I36" s="21">
        <v>2912.493907028751</v>
      </c>
      <c r="J36" s="21">
        <v>304.02041009473896</v>
      </c>
      <c r="K36" s="21">
        <v>587.71570610777428</v>
      </c>
      <c r="L36" s="21">
        <v>231.10081067492419</v>
      </c>
      <c r="M36" s="21">
        <v>24.308072740025988</v>
      </c>
      <c r="N36" s="21">
        <v>46.794798149230097</v>
      </c>
      <c r="O36" s="21">
        <v>522.06201850284515</v>
      </c>
      <c r="P36" s="21">
        <v>1489.7767738951666</v>
      </c>
      <c r="Q36" s="21">
        <v>241.32953892197315</v>
      </c>
      <c r="R36" s="21">
        <v>1193.216362382944</v>
      </c>
      <c r="S36" s="21">
        <v>8824.8830117422367</v>
      </c>
      <c r="T36" s="21">
        <v>4405.8699554674249</v>
      </c>
      <c r="U36" s="21">
        <v>247.6878809800744</v>
      </c>
      <c r="V36" s="21">
        <v>333.24252137014543</v>
      </c>
      <c r="W36" s="21">
        <v>604.02534077143901</v>
      </c>
      <c r="X36" s="21">
        <v>1018.7139902467555</v>
      </c>
      <c r="Y36" s="21">
        <v>158.5801777469168</v>
      </c>
      <c r="Z36" s="21">
        <v>310.15242163783466</v>
      </c>
      <c r="AA36" s="21">
        <v>6960.4529782348927</v>
      </c>
      <c r="AB36" s="21">
        <v>2532.6699321520823</v>
      </c>
      <c r="AC36" s="21">
        <v>889.90344289972359</v>
      </c>
      <c r="AD36" s="21">
        <v>599.81960609771374</v>
      </c>
      <c r="AE36" s="21">
        <v>340.04527142589865</v>
      </c>
      <c r="AF36" s="21">
        <v>74.358992432093601</v>
      </c>
      <c r="AG36" s="21">
        <v>77.561518958485209</v>
      </c>
      <c r="AH36" s="21">
        <v>1345.474337937917</v>
      </c>
      <c r="AI36" s="21">
        <v>8454.1868135371224</v>
      </c>
      <c r="AJ36" s="21">
        <v>339.94148095022024</v>
      </c>
      <c r="AK36" s="21">
        <v>697.54474759549976</v>
      </c>
      <c r="AL36" s="21">
        <v>4498.5967615288018</v>
      </c>
      <c r="AM36" s="21">
        <v>863.26457934453003</v>
      </c>
      <c r="AN36" s="21">
        <v>3360.6708982845157</v>
      </c>
      <c r="AO36" s="21">
        <v>474.08446460340224</v>
      </c>
      <c r="AP36" s="21">
        <v>693.32644839932811</v>
      </c>
      <c r="AQ36" s="21">
        <v>88.103620873110032</v>
      </c>
      <c r="AR36" s="21">
        <v>37.024360491416793</v>
      </c>
      <c r="AS36" s="21">
        <v>8012.4399542939991</v>
      </c>
      <c r="AT36" s="21">
        <v>157.15246567226148</v>
      </c>
      <c r="AU36" s="21">
        <v>45.55386934227996</v>
      </c>
      <c r="AV36" s="21">
        <v>5390.4511863662601</v>
      </c>
      <c r="AW36" s="21">
        <v>1657.4635669555655</v>
      </c>
      <c r="AX36" s="21">
        <v>1091.1237621052198</v>
      </c>
      <c r="AY36" s="21">
        <v>1699.1743242431282</v>
      </c>
      <c r="AZ36" s="21">
        <v>1948.6674757736353</v>
      </c>
      <c r="BA36" s="22">
        <v>104482.80083512682</v>
      </c>
      <c r="BB36" s="21">
        <v>1441.2817547776456</v>
      </c>
      <c r="BC36" s="21">
        <v>-1312.8799735</v>
      </c>
      <c r="BD36" s="21">
        <v>58469.939153595507</v>
      </c>
      <c r="BE36" s="21">
        <v>0</v>
      </c>
      <c r="BF36" s="21">
        <v>0</v>
      </c>
      <c r="BG36" s="21">
        <v>0</v>
      </c>
      <c r="BH36" s="22">
        <v>163081.14176999999</v>
      </c>
      <c r="BI36" s="19">
        <f t="shared" si="0"/>
        <v>2.9153431890584385E-2</v>
      </c>
      <c r="BJ36" s="1">
        <f t="shared" si="1"/>
        <v>2522.4650460702132</v>
      </c>
      <c r="BK36" s="1">
        <v>5358.8337889234454</v>
      </c>
    </row>
    <row r="37" spans="1:63">
      <c r="A37" s="7" t="s">
        <v>34</v>
      </c>
      <c r="B37" s="20" t="s">
        <v>66</v>
      </c>
      <c r="C37" s="21">
        <v>626.34158776688332</v>
      </c>
      <c r="D37" s="21">
        <v>65.69693886009307</v>
      </c>
      <c r="E37" s="21">
        <v>9.2094968719224468</v>
      </c>
      <c r="F37" s="21">
        <v>569.8379660102845</v>
      </c>
      <c r="G37" s="56">
        <v>5595.7629632360949</v>
      </c>
      <c r="H37" s="21">
        <v>616.61816991943363</v>
      </c>
      <c r="I37" s="21">
        <v>352.42806246110916</v>
      </c>
      <c r="J37" s="21">
        <v>1202.484373071748</v>
      </c>
      <c r="K37" s="21">
        <v>34.207122826253105</v>
      </c>
      <c r="L37" s="21">
        <v>18.418767526530701</v>
      </c>
      <c r="M37" s="21">
        <v>1.9238555903970807</v>
      </c>
      <c r="N37" s="21">
        <v>4.1786762402132931</v>
      </c>
      <c r="O37" s="21">
        <v>34.252093132167289</v>
      </c>
      <c r="P37" s="21">
        <v>78.132942053170026</v>
      </c>
      <c r="Q37" s="21">
        <v>18.7536113995478</v>
      </c>
      <c r="R37" s="21">
        <v>106.50182071542299</v>
      </c>
      <c r="S37" s="21">
        <v>106.45090738586927</v>
      </c>
      <c r="T37" s="21">
        <v>62.70026988134137</v>
      </c>
      <c r="U37" s="21">
        <v>19.256523090614007</v>
      </c>
      <c r="V37" s="21">
        <v>25.905544117655865</v>
      </c>
      <c r="W37" s="21">
        <v>19.959954746928929</v>
      </c>
      <c r="X37" s="21">
        <v>43.446843513902515</v>
      </c>
      <c r="Y37" s="21">
        <v>10.852676646323122</v>
      </c>
      <c r="Z37" s="21">
        <v>27.311286181680153</v>
      </c>
      <c r="AA37" s="21">
        <v>372.12114897727236</v>
      </c>
      <c r="AB37" s="21">
        <v>199.93110418112934</v>
      </c>
      <c r="AC37" s="21">
        <v>38.646308463134972</v>
      </c>
      <c r="AD37" s="21">
        <v>28.055493704530946</v>
      </c>
      <c r="AE37" s="21">
        <v>27.28790271786621</v>
      </c>
      <c r="AF37" s="21">
        <v>5.6867754704383344</v>
      </c>
      <c r="AG37" s="21">
        <v>6.7900025620871451</v>
      </c>
      <c r="AH37" s="21">
        <v>64.166700042289875</v>
      </c>
      <c r="AI37" s="21">
        <v>35.691033650541087</v>
      </c>
      <c r="AJ37" s="21">
        <v>22405.084873944601</v>
      </c>
      <c r="AK37" s="21">
        <v>140.22778550278395</v>
      </c>
      <c r="AL37" s="21">
        <v>3954.5783204225158</v>
      </c>
      <c r="AM37" s="21">
        <v>134.35876859348758</v>
      </c>
      <c r="AN37" s="21">
        <v>675.5974286988552</v>
      </c>
      <c r="AO37" s="21">
        <v>62.802416995463091</v>
      </c>
      <c r="AP37" s="21">
        <v>105.8253874574864</v>
      </c>
      <c r="AQ37" s="21">
        <v>13.447633272095651</v>
      </c>
      <c r="AR37" s="21">
        <v>5.6511868299588688</v>
      </c>
      <c r="AS37" s="21">
        <v>1610.7449953799596</v>
      </c>
      <c r="AT37" s="21">
        <v>31.592442381896323</v>
      </c>
      <c r="AU37" s="21">
        <v>9.1577181811873736</v>
      </c>
      <c r="AV37" s="21">
        <v>1083.6452218307886</v>
      </c>
      <c r="AW37" s="21">
        <v>676.47271345882984</v>
      </c>
      <c r="AX37" s="21">
        <v>219.34918067502576</v>
      </c>
      <c r="AY37" s="21">
        <v>341.5859032796692</v>
      </c>
      <c r="AZ37" s="21">
        <v>353.88996815672124</v>
      </c>
      <c r="BA37" s="22">
        <v>42253.020868076215</v>
      </c>
      <c r="BB37" s="21">
        <v>4.4624008314903794</v>
      </c>
      <c r="BC37" s="21">
        <v>-5</v>
      </c>
      <c r="BD37" s="21">
        <v>16299.016731092308</v>
      </c>
      <c r="BE37" s="21">
        <v>0</v>
      </c>
      <c r="BF37" s="21">
        <v>0</v>
      </c>
      <c r="BG37" s="21">
        <v>0</v>
      </c>
      <c r="BH37" s="22">
        <v>58551.5</v>
      </c>
      <c r="BI37" s="19">
        <f t="shared" si="0"/>
        <v>8.1267790086998071E-3</v>
      </c>
      <c r="BJ37" s="1">
        <f t="shared" si="1"/>
        <v>703.15961645678772</v>
      </c>
      <c r="BK37" s="1">
        <v>1874.4078686771782</v>
      </c>
    </row>
    <row r="38" spans="1:63">
      <c r="A38" s="7" t="s">
        <v>35</v>
      </c>
      <c r="B38" s="20" t="s">
        <v>67</v>
      </c>
      <c r="C38" s="21">
        <v>103.57212713691564</v>
      </c>
      <c r="D38" s="21">
        <v>10.666750778186364</v>
      </c>
      <c r="E38" s="21">
        <v>1.3802597145960274</v>
      </c>
      <c r="F38" s="21">
        <v>127.69959602287749</v>
      </c>
      <c r="G38" s="56">
        <v>789.57101205240019</v>
      </c>
      <c r="H38" s="21">
        <v>72.168665636583924</v>
      </c>
      <c r="I38" s="21">
        <v>200.33664271988994</v>
      </c>
      <c r="J38" s="21">
        <v>92.693126681390893</v>
      </c>
      <c r="K38" s="21">
        <v>6.9126245798429196</v>
      </c>
      <c r="L38" s="21">
        <v>40.226657453027578</v>
      </c>
      <c r="M38" s="21">
        <v>1.1816241600760511</v>
      </c>
      <c r="N38" s="21">
        <v>23.29650718247607</v>
      </c>
      <c r="O38" s="21">
        <v>75.267171854044875</v>
      </c>
      <c r="P38" s="21">
        <v>17.42367023153027</v>
      </c>
      <c r="Q38" s="21">
        <v>470.28718576585919</v>
      </c>
      <c r="R38" s="21">
        <v>1056.4785994092849</v>
      </c>
      <c r="S38" s="21">
        <v>114.7898132818938</v>
      </c>
      <c r="T38" s="21">
        <v>35.03041793839423</v>
      </c>
      <c r="U38" s="21">
        <v>2.6194562980489713</v>
      </c>
      <c r="V38" s="21">
        <v>26.305575745712435</v>
      </c>
      <c r="W38" s="21">
        <v>2.5853263672498743</v>
      </c>
      <c r="X38" s="21">
        <v>14.727473498766999</v>
      </c>
      <c r="Y38" s="21">
        <v>3.4525005757522482</v>
      </c>
      <c r="Z38" s="21">
        <v>17.699611607796257</v>
      </c>
      <c r="AA38" s="21">
        <v>143.73656017710479</v>
      </c>
      <c r="AB38" s="21">
        <v>67.786516291583069</v>
      </c>
      <c r="AC38" s="21">
        <v>107.12266501084994</v>
      </c>
      <c r="AD38" s="21">
        <v>70.321266159480757</v>
      </c>
      <c r="AE38" s="21">
        <v>21.400170698318473</v>
      </c>
      <c r="AF38" s="21">
        <v>45.330487268740157</v>
      </c>
      <c r="AG38" s="21">
        <v>9.3599245233752164</v>
      </c>
      <c r="AH38" s="21">
        <v>114.55001171170167</v>
      </c>
      <c r="AI38" s="21">
        <v>16.803628330886411</v>
      </c>
      <c r="AJ38" s="21">
        <v>103.22902553341578</v>
      </c>
      <c r="AK38" s="21">
        <v>4873.7318777724431</v>
      </c>
      <c r="AL38" s="21">
        <v>217.4342865175993</v>
      </c>
      <c r="AM38" s="21">
        <v>170.19859089396965</v>
      </c>
      <c r="AN38" s="21">
        <v>3251.1531836765985</v>
      </c>
      <c r="AO38" s="21">
        <v>169.53668958310249</v>
      </c>
      <c r="AP38" s="21">
        <v>40.788396694822175</v>
      </c>
      <c r="AQ38" s="21">
        <v>5.1831362364707099</v>
      </c>
      <c r="AR38" s="21">
        <v>2.1781432202243827</v>
      </c>
      <c r="AS38" s="21">
        <v>1695.2862645009766</v>
      </c>
      <c r="AT38" s="21">
        <v>74.837854172708077</v>
      </c>
      <c r="AU38" s="21">
        <v>36.415319630831391</v>
      </c>
      <c r="AV38" s="21">
        <v>2390.5925458982911</v>
      </c>
      <c r="AW38" s="21">
        <v>663.31332814061557</v>
      </c>
      <c r="AX38" s="21">
        <v>69.842310507475773</v>
      </c>
      <c r="AY38" s="21">
        <v>165.61761944635481</v>
      </c>
      <c r="AZ38" s="21">
        <v>572.31981569156267</v>
      </c>
      <c r="BA38" s="22">
        <v>18404.442014982102</v>
      </c>
      <c r="BB38" s="21">
        <v>837.83358579516448</v>
      </c>
      <c r="BC38" s="21">
        <v>-854.52936783999996</v>
      </c>
      <c r="BD38" s="21">
        <v>2244.9481519720325</v>
      </c>
      <c r="BE38" s="21">
        <v>0</v>
      </c>
      <c r="BF38" s="21">
        <v>366860.7855250907</v>
      </c>
      <c r="BG38" s="21">
        <v>0</v>
      </c>
      <c r="BH38" s="22">
        <v>387493.47990999999</v>
      </c>
      <c r="BI38" s="19">
        <f t="shared" si="0"/>
        <v>1.1193434437221461E-3</v>
      </c>
      <c r="BJ38" s="1">
        <f t="shared" si="1"/>
        <v>96.849822756163235</v>
      </c>
      <c r="BK38" s="1">
        <v>499.3739958758689</v>
      </c>
    </row>
    <row r="39" spans="1:63">
      <c r="A39" s="7" t="s">
        <v>36</v>
      </c>
      <c r="B39" s="20" t="s">
        <v>68</v>
      </c>
      <c r="C39" s="21">
        <v>13399.688772947506</v>
      </c>
      <c r="D39" s="21">
        <v>1380.4917306221748</v>
      </c>
      <c r="E39" s="21">
        <v>172.71875076241392</v>
      </c>
      <c r="F39" s="21">
        <v>2395.0356525252514</v>
      </c>
      <c r="G39" s="56">
        <v>12356.682079466325</v>
      </c>
      <c r="H39" s="21">
        <v>3021.2767585107995</v>
      </c>
      <c r="I39" s="21">
        <v>22104.438257316931</v>
      </c>
      <c r="J39" s="21">
        <v>7631.6588626549647</v>
      </c>
      <c r="K39" s="21">
        <v>3191.1438344196963</v>
      </c>
      <c r="L39" s="21">
        <v>2859.0600108296817</v>
      </c>
      <c r="M39" s="21">
        <v>487.27950739441928</v>
      </c>
      <c r="N39" s="21">
        <v>814.91315275188094</v>
      </c>
      <c r="O39" s="21">
        <v>2463.5386409178877</v>
      </c>
      <c r="P39" s="21">
        <v>6580.8602927335542</v>
      </c>
      <c r="Q39" s="21">
        <v>3833.6510191198472</v>
      </c>
      <c r="R39" s="21">
        <v>6599.9985585782024</v>
      </c>
      <c r="S39" s="21">
        <v>10245.392538137661</v>
      </c>
      <c r="T39" s="21">
        <v>11565.415418186753</v>
      </c>
      <c r="U39" s="21">
        <v>1923.4766484935494</v>
      </c>
      <c r="V39" s="21">
        <v>2891.3243679837456</v>
      </c>
      <c r="W39" s="21">
        <v>795.40850436272297</v>
      </c>
      <c r="X39" s="21">
        <v>3025.6253052583161</v>
      </c>
      <c r="Y39" s="21">
        <v>1849.2265920358416</v>
      </c>
      <c r="Z39" s="21">
        <v>3426.6280105270062</v>
      </c>
      <c r="AA39" s="21">
        <v>12458.217663416021</v>
      </c>
      <c r="AB39" s="21">
        <v>3329.9751349458647</v>
      </c>
      <c r="AC39" s="21">
        <v>9137.7995819863718</v>
      </c>
      <c r="AD39" s="21">
        <v>7298.2273619133312</v>
      </c>
      <c r="AE39" s="21">
        <v>5085.4472784689087</v>
      </c>
      <c r="AF39" s="21">
        <v>887.72971214115796</v>
      </c>
      <c r="AG39" s="21">
        <v>537.3415329968542</v>
      </c>
      <c r="AH39" s="21">
        <v>24640.591242489711</v>
      </c>
      <c r="AI39" s="21">
        <v>3512.9431705784973</v>
      </c>
      <c r="AJ39" s="21">
        <v>730.64741360700361</v>
      </c>
      <c r="AK39" s="21">
        <v>40139.624379797293</v>
      </c>
      <c r="AL39" s="21">
        <v>31070.914978040662</v>
      </c>
      <c r="AM39" s="21">
        <v>5509.9335878510046</v>
      </c>
      <c r="AN39" s="21">
        <v>24738.878306987208</v>
      </c>
      <c r="AO39" s="21">
        <v>5156.7569027835407</v>
      </c>
      <c r="AP39" s="21">
        <v>949.33966538926029</v>
      </c>
      <c r="AQ39" s="21">
        <v>120.6361911521836</v>
      </c>
      <c r="AR39" s="21">
        <v>50.695735148828469</v>
      </c>
      <c r="AS39" s="21">
        <v>12318.924220563218</v>
      </c>
      <c r="AT39" s="21">
        <v>1068.4868766232385</v>
      </c>
      <c r="AU39" s="21">
        <v>397.01610978283975</v>
      </c>
      <c r="AV39" s="21">
        <v>17475.570259163032</v>
      </c>
      <c r="AW39" s="21">
        <v>15731.055843347134</v>
      </c>
      <c r="AX39" s="21">
        <v>2037.7726563819217</v>
      </c>
      <c r="AY39" s="21">
        <v>7185.8757931919281</v>
      </c>
      <c r="AZ39" s="21">
        <v>17611.853725713001</v>
      </c>
      <c r="BA39" s="22">
        <v>374197.18859099725</v>
      </c>
      <c r="BB39" s="21">
        <v>99868.770320004638</v>
      </c>
      <c r="BC39" s="21">
        <v>-3855.9681909469869</v>
      </c>
      <c r="BD39" s="21">
        <v>178237.7581983518</v>
      </c>
      <c r="BE39" s="21">
        <v>0</v>
      </c>
      <c r="BF39" s="21">
        <v>46613.259851593306</v>
      </c>
      <c r="BG39" s="21">
        <v>0</v>
      </c>
      <c r="BH39" s="22">
        <v>695061.00876999996</v>
      </c>
      <c r="BI39" s="19">
        <f t="shared" si="0"/>
        <v>8.8870322411590263E-2</v>
      </c>
      <c r="BJ39" s="1">
        <f t="shared" si="1"/>
        <v>7689.3959777211385</v>
      </c>
      <c r="BK39" s="1">
        <v>18274.348560054295</v>
      </c>
    </row>
    <row r="40" spans="1:63">
      <c r="A40" s="7" t="s">
        <v>37</v>
      </c>
      <c r="B40" s="20" t="s">
        <v>69</v>
      </c>
      <c r="C40" s="21">
        <v>8.6355346541115896</v>
      </c>
      <c r="D40" s="21">
        <v>0</v>
      </c>
      <c r="E40" s="21">
        <v>0</v>
      </c>
      <c r="F40" s="21">
        <v>81.105091920713733</v>
      </c>
      <c r="G40" s="56">
        <v>218.14985822569562</v>
      </c>
      <c r="H40" s="21">
        <v>51.837328004422339</v>
      </c>
      <c r="I40" s="21">
        <v>145.62477038071299</v>
      </c>
      <c r="J40" s="21">
        <v>68.285071781068794</v>
      </c>
      <c r="K40" s="21">
        <v>23.467507167027694</v>
      </c>
      <c r="L40" s="21">
        <v>21.60827464166028</v>
      </c>
      <c r="M40" s="21">
        <v>4.3101947391043396</v>
      </c>
      <c r="N40" s="21">
        <v>7.2219847649061011</v>
      </c>
      <c r="O40" s="21">
        <v>50.961522036362048</v>
      </c>
      <c r="P40" s="21">
        <v>64.148981605436248</v>
      </c>
      <c r="Q40" s="21">
        <v>127.93257190620717</v>
      </c>
      <c r="R40" s="21">
        <v>66.109403095388004</v>
      </c>
      <c r="S40" s="21">
        <v>96.257488727657559</v>
      </c>
      <c r="T40" s="21">
        <v>140.59512963354382</v>
      </c>
      <c r="U40" s="21">
        <v>19.343269005848356</v>
      </c>
      <c r="V40" s="21">
        <v>139.84853359897335</v>
      </c>
      <c r="W40" s="21">
        <v>12.295963103249608</v>
      </c>
      <c r="X40" s="21">
        <v>64.899697267977288</v>
      </c>
      <c r="Y40" s="21">
        <v>17.785114093272455</v>
      </c>
      <c r="Z40" s="21">
        <v>51.50818145414538</v>
      </c>
      <c r="AA40" s="21">
        <v>38.15017290124031</v>
      </c>
      <c r="AB40" s="21">
        <v>15.597075340192871</v>
      </c>
      <c r="AC40" s="21">
        <v>86.306511699489235</v>
      </c>
      <c r="AD40" s="21">
        <v>179.22385559087147</v>
      </c>
      <c r="AE40" s="21">
        <v>122.71811544423191</v>
      </c>
      <c r="AF40" s="21">
        <v>39.614546841833572</v>
      </c>
      <c r="AG40" s="21">
        <v>49.60556421716894</v>
      </c>
      <c r="AH40" s="21">
        <v>220.97634012862426</v>
      </c>
      <c r="AI40" s="21">
        <v>229.34594885275436</v>
      </c>
      <c r="AJ40" s="21">
        <v>26.50129963745151</v>
      </c>
      <c r="AK40" s="21">
        <v>1011.5069317502706</v>
      </c>
      <c r="AL40" s="21">
        <v>2401.7024223595163</v>
      </c>
      <c r="AM40" s="21">
        <v>417.90055222559073</v>
      </c>
      <c r="AN40" s="21">
        <v>6548.1861112970491</v>
      </c>
      <c r="AO40" s="21">
        <v>460.7359739858864</v>
      </c>
      <c r="AP40" s="21">
        <v>106.57604653218641</v>
      </c>
      <c r="AQ40" s="21">
        <v>13.54302236615516</v>
      </c>
      <c r="AR40" s="21">
        <v>5.691272812730503</v>
      </c>
      <c r="AS40" s="21">
        <v>891.53169588183016</v>
      </c>
      <c r="AT40" s="21">
        <v>402.98907021980449</v>
      </c>
      <c r="AU40" s="21">
        <v>41.604838501477062</v>
      </c>
      <c r="AV40" s="21">
        <v>2881.3564865756598</v>
      </c>
      <c r="AW40" s="21">
        <v>1461.2752414572601</v>
      </c>
      <c r="AX40" s="21">
        <v>812.41747186601776</v>
      </c>
      <c r="AY40" s="21">
        <v>439.6513124721339</v>
      </c>
      <c r="AZ40" s="21">
        <v>1299.259998717743</v>
      </c>
      <c r="BA40" s="22">
        <v>21685.899351482654</v>
      </c>
      <c r="BB40" s="21">
        <v>48838.681420265581</v>
      </c>
      <c r="BC40" s="21">
        <v>-43701.483938824545</v>
      </c>
      <c r="BD40" s="21">
        <v>48778.894395076313</v>
      </c>
      <c r="BE40" s="21">
        <v>0</v>
      </c>
      <c r="BF40" s="21">
        <v>0</v>
      </c>
      <c r="BG40" s="21">
        <v>0</v>
      </c>
      <c r="BH40" s="22">
        <v>75601.991227999999</v>
      </c>
      <c r="BI40" s="19">
        <f t="shared" si="0"/>
        <v>2.4321423898000034E-2</v>
      </c>
      <c r="BJ40" s="1">
        <f t="shared" si="1"/>
        <v>2104.3814629994172</v>
      </c>
      <c r="BK40" s="1">
        <v>2699.1968055862217</v>
      </c>
    </row>
    <row r="41" spans="1:63">
      <c r="A41" s="7" t="s">
        <v>38</v>
      </c>
      <c r="B41" s="20" t="s">
        <v>70</v>
      </c>
      <c r="C41" s="21">
        <v>17514.801367669832</v>
      </c>
      <c r="D41" s="21">
        <v>1803.5285891920219</v>
      </c>
      <c r="E41" s="21">
        <v>225.0157349415741</v>
      </c>
      <c r="F41" s="21">
        <v>21283.838443764838</v>
      </c>
      <c r="G41" s="56">
        <v>26909.571585626963</v>
      </c>
      <c r="H41" s="21">
        <v>9654.3101181819711</v>
      </c>
      <c r="I41" s="21">
        <v>13878.493880476828</v>
      </c>
      <c r="J41" s="21">
        <v>3189.063934267042</v>
      </c>
      <c r="K41" s="21">
        <v>1120.0459317771611</v>
      </c>
      <c r="L41" s="21">
        <v>828.54157430686189</v>
      </c>
      <c r="M41" s="21">
        <v>178.99959223811564</v>
      </c>
      <c r="N41" s="21">
        <v>462.87008284753125</v>
      </c>
      <c r="O41" s="21">
        <v>2762.2234195088708</v>
      </c>
      <c r="P41" s="21">
        <v>3442.0066659698882</v>
      </c>
      <c r="Q41" s="21">
        <v>2362.9917238756984</v>
      </c>
      <c r="R41" s="21">
        <v>3856.4089977395515</v>
      </c>
      <c r="S41" s="21">
        <v>3845.5247691204431</v>
      </c>
      <c r="T41" s="21">
        <v>7266.0648460642597</v>
      </c>
      <c r="U41" s="21">
        <v>754.19973897863872</v>
      </c>
      <c r="V41" s="21">
        <v>1243.1275011734203</v>
      </c>
      <c r="W41" s="21">
        <v>350.81867157535419</v>
      </c>
      <c r="X41" s="21">
        <v>3130.0372874327027</v>
      </c>
      <c r="Y41" s="21">
        <v>1240.0050452724454</v>
      </c>
      <c r="Z41" s="21">
        <v>1102.6827289289033</v>
      </c>
      <c r="AA41" s="21">
        <v>6723.3709828870269</v>
      </c>
      <c r="AB41" s="21">
        <v>904.65270194629466</v>
      </c>
      <c r="AC41" s="21">
        <v>2431.7428149284287</v>
      </c>
      <c r="AD41" s="21">
        <v>2808.6304320777699</v>
      </c>
      <c r="AE41" s="21">
        <v>1648.1437314756124</v>
      </c>
      <c r="AF41" s="21">
        <v>689.72174436228795</v>
      </c>
      <c r="AG41" s="21">
        <v>364.36277302814955</v>
      </c>
      <c r="AH41" s="21">
        <v>7294.0069543771115</v>
      </c>
      <c r="AI41" s="21">
        <v>3918.4764046902083</v>
      </c>
      <c r="AJ41" s="21">
        <v>733.98392625437953</v>
      </c>
      <c r="AK41" s="21">
        <v>15016.124125990538</v>
      </c>
      <c r="AL41" s="21">
        <v>30254.147666065728</v>
      </c>
      <c r="AM41" s="21">
        <v>3149.2842501419996</v>
      </c>
      <c r="AN41" s="21">
        <v>26413.968593171714</v>
      </c>
      <c r="AO41" s="21">
        <v>5047.6503667262714</v>
      </c>
      <c r="AP41" s="21">
        <v>1205.1827411686786</v>
      </c>
      <c r="AQ41" s="21">
        <v>153.1471409359134</v>
      </c>
      <c r="AR41" s="21">
        <v>64.35802408773867</v>
      </c>
      <c r="AS41" s="21">
        <v>4432.9618482002243</v>
      </c>
      <c r="AT41" s="21">
        <v>718.37565802460915</v>
      </c>
      <c r="AU41" s="21">
        <v>910.59669753340086</v>
      </c>
      <c r="AV41" s="21">
        <v>14202.713413598953</v>
      </c>
      <c r="AW41" s="21">
        <v>16376.251537099221</v>
      </c>
      <c r="AX41" s="21">
        <v>585.92643511736298</v>
      </c>
      <c r="AY41" s="21">
        <v>2131.0142151106643</v>
      </c>
      <c r="AZ41" s="21">
        <v>7784.9431854713139</v>
      </c>
      <c r="BA41" s="22">
        <v>284368.91059540253</v>
      </c>
      <c r="BB41" s="21">
        <v>107525.84238710816</v>
      </c>
      <c r="BC41" s="21">
        <v>-81741.603776155942</v>
      </c>
      <c r="BD41" s="21">
        <v>144754.10811365943</v>
      </c>
      <c r="BE41" s="21">
        <v>0</v>
      </c>
      <c r="BF41" s="21">
        <v>13804.796729985714</v>
      </c>
      <c r="BG41" s="21">
        <v>0</v>
      </c>
      <c r="BH41" s="22">
        <v>468712.05404999998</v>
      </c>
      <c r="BI41" s="19">
        <f t="shared" si="0"/>
        <v>7.2175191095856517E-2</v>
      </c>
      <c r="BJ41" s="1">
        <f t="shared" si="1"/>
        <v>6244.8701551166414</v>
      </c>
      <c r="BK41" s="1">
        <v>13682.897400057853</v>
      </c>
    </row>
    <row r="42" spans="1:63">
      <c r="A42" s="7" t="s">
        <v>39</v>
      </c>
      <c r="B42" s="20" t="s">
        <v>205</v>
      </c>
      <c r="C42" s="21">
        <v>181.20370700360036</v>
      </c>
      <c r="D42" s="21">
        <v>16.970042918117866</v>
      </c>
      <c r="E42" s="21">
        <v>0</v>
      </c>
      <c r="F42" s="21">
        <v>228.14812565972889</v>
      </c>
      <c r="G42" s="56">
        <v>996.427406801448</v>
      </c>
      <c r="H42" s="21">
        <v>292.35342231464659</v>
      </c>
      <c r="I42" s="21">
        <v>922.82247969740024</v>
      </c>
      <c r="J42" s="21">
        <v>294.70963559717524</v>
      </c>
      <c r="K42" s="21">
        <v>275.08462245739935</v>
      </c>
      <c r="L42" s="21">
        <v>432.52424256335132</v>
      </c>
      <c r="M42" s="21">
        <v>27.111430465323785</v>
      </c>
      <c r="N42" s="21">
        <v>117.84581675377299</v>
      </c>
      <c r="O42" s="21">
        <v>364.35254433107309</v>
      </c>
      <c r="P42" s="21">
        <v>355.30176202670987</v>
      </c>
      <c r="Q42" s="21">
        <v>1082.0372915066475</v>
      </c>
      <c r="R42" s="21">
        <v>64.977185361839517</v>
      </c>
      <c r="S42" s="21">
        <v>572.53798223215324</v>
      </c>
      <c r="T42" s="21">
        <v>716.39223171697245</v>
      </c>
      <c r="U42" s="21">
        <v>106.58815226168288</v>
      </c>
      <c r="V42" s="21">
        <v>257.3911600409715</v>
      </c>
      <c r="W42" s="21">
        <v>71.028929004059833</v>
      </c>
      <c r="X42" s="21">
        <v>223.3747534057288</v>
      </c>
      <c r="Y42" s="21">
        <v>201.94265100394216</v>
      </c>
      <c r="Z42" s="21">
        <v>192.66267329316472</v>
      </c>
      <c r="AA42" s="21">
        <v>285.56998951861016</v>
      </c>
      <c r="AB42" s="21">
        <v>105.0431091011003</v>
      </c>
      <c r="AC42" s="21">
        <v>792.9974365833599</v>
      </c>
      <c r="AD42" s="21">
        <v>1051.0017000673834</v>
      </c>
      <c r="AE42" s="21">
        <v>412.18668176559777</v>
      </c>
      <c r="AF42" s="21">
        <v>217.5751219819395</v>
      </c>
      <c r="AG42" s="21">
        <v>290.51212968657074</v>
      </c>
      <c r="AH42" s="21">
        <v>835.93782325183338</v>
      </c>
      <c r="AI42" s="21">
        <v>645.46664966614594</v>
      </c>
      <c r="AJ42" s="21">
        <v>221.94071292967789</v>
      </c>
      <c r="AK42" s="21">
        <v>5814.7537258437033</v>
      </c>
      <c r="AL42" s="21">
        <v>24542.062044465991</v>
      </c>
      <c r="AM42" s="21">
        <v>3023.7899019364791</v>
      </c>
      <c r="AN42" s="21">
        <v>8170.1150092223097</v>
      </c>
      <c r="AO42" s="21">
        <v>1702.8016824151453</v>
      </c>
      <c r="AP42" s="21">
        <v>7279.4940713327769</v>
      </c>
      <c r="AQ42" s="21">
        <v>925.03291531795026</v>
      </c>
      <c r="AR42" s="21">
        <v>388.73262849668561</v>
      </c>
      <c r="AS42" s="21">
        <v>4791.6880893186362</v>
      </c>
      <c r="AT42" s="21">
        <v>952.07300289400371</v>
      </c>
      <c r="AU42" s="21">
        <v>354.32056457116641</v>
      </c>
      <c r="AV42" s="21">
        <v>19869.505347353883</v>
      </c>
      <c r="AW42" s="21">
        <v>26385.103851718872</v>
      </c>
      <c r="AX42" s="21">
        <v>2399.2047618914562</v>
      </c>
      <c r="AY42" s="21">
        <v>6765.663057003183</v>
      </c>
      <c r="AZ42" s="21">
        <v>8009.526101548885</v>
      </c>
      <c r="BA42" s="22">
        <v>134225.88635830025</v>
      </c>
      <c r="BB42" s="21">
        <v>22890.603063974853</v>
      </c>
      <c r="BC42" s="21">
        <v>-21323.859433000001</v>
      </c>
      <c r="BD42" s="21">
        <v>52190.315960724896</v>
      </c>
      <c r="BE42" s="21">
        <v>0</v>
      </c>
      <c r="BF42" s="21">
        <v>0</v>
      </c>
      <c r="BG42" s="21">
        <v>0</v>
      </c>
      <c r="BH42" s="22">
        <v>187982.94594999999</v>
      </c>
      <c r="BI42" s="19">
        <f t="shared" si="0"/>
        <v>2.6022377374331659E-2</v>
      </c>
      <c r="BJ42" s="1">
        <f t="shared" si="1"/>
        <v>2251.5543826454186</v>
      </c>
      <c r="BK42" s="1">
        <v>5484.2197363612449</v>
      </c>
    </row>
    <row r="43" spans="1:63">
      <c r="A43" s="7" t="s">
        <v>40</v>
      </c>
      <c r="B43" s="20" t="s">
        <v>71</v>
      </c>
      <c r="C43" s="21">
        <v>5771.3776256709334</v>
      </c>
      <c r="D43" s="21">
        <v>191.60852376697179</v>
      </c>
      <c r="E43" s="21">
        <v>517.64030403961431</v>
      </c>
      <c r="F43" s="21">
        <v>1192.963974635092</v>
      </c>
      <c r="G43" s="56">
        <v>1707.5302937504161</v>
      </c>
      <c r="H43" s="21">
        <v>3672.6187209845834</v>
      </c>
      <c r="I43" s="21">
        <v>1125.9734523782924</v>
      </c>
      <c r="J43" s="21">
        <v>314.72482162395403</v>
      </c>
      <c r="K43" s="21">
        <v>285.24802274240903</v>
      </c>
      <c r="L43" s="21">
        <v>431.38113160516758</v>
      </c>
      <c r="M43" s="21">
        <v>92.63599108279692</v>
      </c>
      <c r="N43" s="21">
        <v>100.81623182871358</v>
      </c>
      <c r="O43" s="21">
        <v>381.17325008469459</v>
      </c>
      <c r="P43" s="21">
        <v>142.07764630561846</v>
      </c>
      <c r="Q43" s="21">
        <v>406.30617573101893</v>
      </c>
      <c r="R43" s="21">
        <v>111.74017903082749</v>
      </c>
      <c r="S43" s="21">
        <v>172.64428586403358</v>
      </c>
      <c r="T43" s="21">
        <v>1269.3387455357067</v>
      </c>
      <c r="U43" s="21">
        <v>125.50302080441764</v>
      </c>
      <c r="V43" s="21">
        <v>336.82892435194185</v>
      </c>
      <c r="W43" s="21">
        <v>81.403611567294845</v>
      </c>
      <c r="X43" s="21">
        <v>383.27494650894806</v>
      </c>
      <c r="Y43" s="21">
        <v>299.98254220924736</v>
      </c>
      <c r="Z43" s="21">
        <v>440.2714254041415</v>
      </c>
      <c r="AA43" s="21">
        <v>190.46897305785089</v>
      </c>
      <c r="AB43" s="21">
        <v>175.01418301615567</v>
      </c>
      <c r="AC43" s="21">
        <v>815.82887188121299</v>
      </c>
      <c r="AD43" s="21">
        <v>997.09202076367046</v>
      </c>
      <c r="AE43" s="21">
        <v>316.16452590157883</v>
      </c>
      <c r="AF43" s="21">
        <v>76.990878164266846</v>
      </c>
      <c r="AG43" s="21">
        <v>463.90436904232388</v>
      </c>
      <c r="AH43" s="21">
        <v>578.11295265244723</v>
      </c>
      <c r="AI43" s="21">
        <v>1595.3954613584522</v>
      </c>
      <c r="AJ43" s="21">
        <v>788.00651112784738</v>
      </c>
      <c r="AK43" s="21">
        <v>4168.6645738239131</v>
      </c>
      <c r="AL43" s="21">
        <v>25462.468904651727</v>
      </c>
      <c r="AM43" s="21">
        <v>1384.8924081720577</v>
      </c>
      <c r="AN43" s="21">
        <v>4750.6379961590665</v>
      </c>
      <c r="AO43" s="21">
        <v>1815.6363246164478</v>
      </c>
      <c r="AP43" s="21">
        <v>148.66077574531062</v>
      </c>
      <c r="AQ43" s="21">
        <v>69568.284825271214</v>
      </c>
      <c r="AR43" s="21">
        <v>0.27613604576215667</v>
      </c>
      <c r="AS43" s="21">
        <v>38788.765380464007</v>
      </c>
      <c r="AT43" s="21">
        <v>4180.3971031256988</v>
      </c>
      <c r="AU43" s="21">
        <v>98.169088042101635</v>
      </c>
      <c r="AV43" s="21">
        <v>13065.436281109191</v>
      </c>
      <c r="AW43" s="21">
        <v>7404.2074790064753</v>
      </c>
      <c r="AX43" s="21">
        <v>464.00392196640303</v>
      </c>
      <c r="AY43" s="21">
        <v>1585.1948347227437</v>
      </c>
      <c r="AZ43" s="21">
        <v>1286.1801419779274</v>
      </c>
      <c r="BA43" s="22">
        <v>199723.91876937266</v>
      </c>
      <c r="BB43" s="21">
        <v>3129.2459654937088</v>
      </c>
      <c r="BC43" s="21">
        <v>-2548.0055874</v>
      </c>
      <c r="BD43" s="21">
        <v>41373.84085253362</v>
      </c>
      <c r="BE43" s="21">
        <v>0</v>
      </c>
      <c r="BF43" s="21">
        <v>0</v>
      </c>
      <c r="BG43" s="21">
        <v>0</v>
      </c>
      <c r="BH43" s="22">
        <v>241679</v>
      </c>
      <c r="BI43" s="19">
        <f t="shared" si="0"/>
        <v>2.0629223645635419E-2</v>
      </c>
      <c r="BJ43" s="1">
        <f t="shared" si="1"/>
        <v>1784.9183509158859</v>
      </c>
      <c r="BK43" s="1">
        <v>7992.3481970812172</v>
      </c>
    </row>
    <row r="44" spans="1:63">
      <c r="A44" s="7" t="s">
        <v>41</v>
      </c>
      <c r="B44" s="20" t="s">
        <v>206</v>
      </c>
      <c r="C44" s="21">
        <v>3192.1238085925916</v>
      </c>
      <c r="D44" s="21">
        <v>328.88743859038044</v>
      </c>
      <c r="E44" s="21">
        <v>40.591513856582694</v>
      </c>
      <c r="F44" s="21">
        <v>402.68926106043131</v>
      </c>
      <c r="G44" s="56">
        <v>1194.8193435224691</v>
      </c>
      <c r="H44" s="21">
        <v>329.29998456039175</v>
      </c>
      <c r="I44" s="21">
        <v>623.82592766010521</v>
      </c>
      <c r="J44" s="21">
        <v>152.09223539491558</v>
      </c>
      <c r="K44" s="21">
        <v>125.32322830624561</v>
      </c>
      <c r="L44" s="21">
        <v>118.32108019568118</v>
      </c>
      <c r="M44" s="21">
        <v>13.167098198727784</v>
      </c>
      <c r="N44" s="21">
        <v>31.013137043952224</v>
      </c>
      <c r="O44" s="21">
        <v>231.09589284348414</v>
      </c>
      <c r="P44" s="21">
        <v>224.09063735926773</v>
      </c>
      <c r="Q44" s="21">
        <v>193.06426967775656</v>
      </c>
      <c r="R44" s="21">
        <v>205.05725261524668</v>
      </c>
      <c r="S44" s="21">
        <v>258.28499897887713</v>
      </c>
      <c r="T44" s="21">
        <v>322.01368956568797</v>
      </c>
      <c r="U44" s="21">
        <v>57.452022236573058</v>
      </c>
      <c r="V44" s="21">
        <v>127.24875231454939</v>
      </c>
      <c r="W44" s="21">
        <v>31.183014127195865</v>
      </c>
      <c r="X44" s="21">
        <v>117.50078054866893</v>
      </c>
      <c r="Y44" s="21">
        <v>96.834708827726459</v>
      </c>
      <c r="Z44" s="21">
        <v>88.949679943510844</v>
      </c>
      <c r="AA44" s="21">
        <v>478.56498221138304</v>
      </c>
      <c r="AB44" s="21">
        <v>90.206980356328188</v>
      </c>
      <c r="AC44" s="21">
        <v>254.69413512551739</v>
      </c>
      <c r="AD44" s="21">
        <v>330.19933796657858</v>
      </c>
      <c r="AE44" s="21">
        <v>186.25107551818613</v>
      </c>
      <c r="AF44" s="21">
        <v>58.208249695414182</v>
      </c>
      <c r="AG44" s="21">
        <v>63.535344955347121</v>
      </c>
      <c r="AH44" s="21">
        <v>378.21255661340928</v>
      </c>
      <c r="AI44" s="21">
        <v>739.07382345882479</v>
      </c>
      <c r="AJ44" s="21">
        <v>161.75420642823713</v>
      </c>
      <c r="AK44" s="21">
        <v>1879.4119380435054</v>
      </c>
      <c r="AL44" s="21">
        <v>7321.6109232852868</v>
      </c>
      <c r="AM44" s="21">
        <v>256.15207097777761</v>
      </c>
      <c r="AN44" s="21">
        <v>6023.9923303858832</v>
      </c>
      <c r="AO44" s="21">
        <v>869.63693295383041</v>
      </c>
      <c r="AP44" s="21">
        <v>1217.1097058194964</v>
      </c>
      <c r="AQ44" s="21">
        <v>5155.424852154274</v>
      </c>
      <c r="AR44" s="21">
        <v>64.994936522592297</v>
      </c>
      <c r="AS44" s="21">
        <v>2490.8932639190371</v>
      </c>
      <c r="AT44" s="21">
        <v>259.21525549404925</v>
      </c>
      <c r="AU44" s="21">
        <v>37.913298641555457</v>
      </c>
      <c r="AV44" s="21">
        <v>3024.8437845471376</v>
      </c>
      <c r="AW44" s="21">
        <v>3645.2966252370925</v>
      </c>
      <c r="AX44" s="21">
        <v>195.38513884559669</v>
      </c>
      <c r="AY44" s="21">
        <v>1303.8875768654009</v>
      </c>
      <c r="AZ44" s="21">
        <v>1678.3528501681999</v>
      </c>
      <c r="BA44" s="22">
        <v>46669.751932210958</v>
      </c>
      <c r="BB44" s="21">
        <v>24141.087362096539</v>
      </c>
      <c r="BC44" s="21">
        <v>-3056.4780986000005</v>
      </c>
      <c r="BD44" s="21">
        <v>96302.638804292495</v>
      </c>
      <c r="BE44" s="21">
        <v>0</v>
      </c>
      <c r="BF44" s="21">
        <v>0</v>
      </c>
      <c r="BG44" s="21">
        <v>0</v>
      </c>
      <c r="BH44" s="22">
        <v>164057</v>
      </c>
      <c r="BI44" s="19">
        <f t="shared" si="0"/>
        <v>4.8017023138835345E-2</v>
      </c>
      <c r="BJ44" s="1">
        <f t="shared" si="1"/>
        <v>4154.6142127841576</v>
      </c>
      <c r="BK44" s="1">
        <v>5460.4544426977591</v>
      </c>
    </row>
    <row r="45" spans="1:63">
      <c r="A45" s="7" t="s">
        <v>42</v>
      </c>
      <c r="B45" s="20" t="s">
        <v>207</v>
      </c>
      <c r="C45" s="21">
        <v>0</v>
      </c>
      <c r="D45" s="21">
        <v>0</v>
      </c>
      <c r="E45" s="21">
        <v>0</v>
      </c>
      <c r="F45" s="21">
        <v>1414.3292865974886</v>
      </c>
      <c r="G45" s="56">
        <v>4315.9798610128919</v>
      </c>
      <c r="H45" s="21">
        <v>3847.0563071223755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1">
        <v>0</v>
      </c>
      <c r="T45" s="21">
        <v>0</v>
      </c>
      <c r="U45" s="21">
        <v>0</v>
      </c>
      <c r="V45" s="21">
        <v>0</v>
      </c>
      <c r="W45" s="21">
        <v>0</v>
      </c>
      <c r="X45" s="21">
        <v>0</v>
      </c>
      <c r="Y45" s="21">
        <v>0</v>
      </c>
      <c r="Z45" s="21">
        <v>0</v>
      </c>
      <c r="AA45" s="21">
        <v>0</v>
      </c>
      <c r="AB45" s="21">
        <v>0</v>
      </c>
      <c r="AC45" s="21">
        <v>0</v>
      </c>
      <c r="AD45" s="21">
        <v>0</v>
      </c>
      <c r="AE45" s="21">
        <v>0</v>
      </c>
      <c r="AF45" s="21">
        <v>0</v>
      </c>
      <c r="AG45" s="21">
        <v>0</v>
      </c>
      <c r="AH45" s="21">
        <v>0</v>
      </c>
      <c r="AI45" s="21">
        <v>0</v>
      </c>
      <c r="AJ45" s="21">
        <v>0</v>
      </c>
      <c r="AK45" s="21">
        <v>0</v>
      </c>
      <c r="AL45" s="21">
        <v>0</v>
      </c>
      <c r="AM45" s="21">
        <v>0</v>
      </c>
      <c r="AN45" s="21">
        <v>0</v>
      </c>
      <c r="AO45" s="21">
        <v>0</v>
      </c>
      <c r="AP45" s="21">
        <v>45974.820408537271</v>
      </c>
      <c r="AQ45" s="21">
        <v>5842.1947645973032</v>
      </c>
      <c r="AR45" s="21">
        <v>85721.105872017273</v>
      </c>
      <c r="AS45" s="21">
        <v>0</v>
      </c>
      <c r="AT45" s="21">
        <v>0</v>
      </c>
      <c r="AU45" s="21">
        <v>0</v>
      </c>
      <c r="AV45" s="21">
        <v>0</v>
      </c>
      <c r="AW45" s="21">
        <v>0</v>
      </c>
      <c r="AX45" s="21">
        <v>0</v>
      </c>
      <c r="AY45" s="21">
        <v>0</v>
      </c>
      <c r="AZ45" s="21">
        <v>17822.582351706802</v>
      </c>
      <c r="BA45" s="22">
        <v>164938.06885159141</v>
      </c>
      <c r="BB45" s="21">
        <v>4629.260863588278</v>
      </c>
      <c r="BC45" s="21">
        <v>-1132.9841463</v>
      </c>
      <c r="BD45" s="21">
        <v>94.512219955471878</v>
      </c>
      <c r="BE45" s="21">
        <v>0</v>
      </c>
      <c r="BF45" s="21">
        <v>954.14221116485555</v>
      </c>
      <c r="BG45" s="21">
        <v>0</v>
      </c>
      <c r="BH45" s="22">
        <v>169483</v>
      </c>
      <c r="BI45" s="19">
        <f t="shared" si="0"/>
        <v>4.7124310495033992E-5</v>
      </c>
      <c r="BJ45" s="1">
        <f t="shared" si="1"/>
        <v>4.0773733428713044</v>
      </c>
      <c r="BK45" s="1">
        <v>5225.2330692119995</v>
      </c>
    </row>
    <row r="46" spans="1:63">
      <c r="A46" s="7" t="s">
        <v>43</v>
      </c>
      <c r="B46" s="20" t="s">
        <v>72</v>
      </c>
      <c r="C46" s="21">
        <v>52.117405215211626</v>
      </c>
      <c r="D46" s="21">
        <v>5.0616593641106453</v>
      </c>
      <c r="E46" s="21">
        <v>0</v>
      </c>
      <c r="F46" s="21">
        <v>37.905963805448813</v>
      </c>
      <c r="G46" s="56">
        <v>1099.2494631516336</v>
      </c>
      <c r="H46" s="21">
        <v>235.58069965328744</v>
      </c>
      <c r="I46" s="21">
        <v>1823.6202301157839</v>
      </c>
      <c r="J46" s="21">
        <v>479.8423547259776</v>
      </c>
      <c r="K46" s="21">
        <v>310.41359439552804</v>
      </c>
      <c r="L46" s="21">
        <v>297.89875566201812</v>
      </c>
      <c r="M46" s="21">
        <v>28.220435686940245</v>
      </c>
      <c r="N46" s="21">
        <v>93.904034019027478</v>
      </c>
      <c r="O46" s="21">
        <v>413.22942255172205</v>
      </c>
      <c r="P46" s="21">
        <v>532.00455976205762</v>
      </c>
      <c r="Q46" s="21">
        <v>757.44131800820958</v>
      </c>
      <c r="R46" s="21">
        <v>200.9871932585294</v>
      </c>
      <c r="S46" s="21">
        <v>422.33123385192988</v>
      </c>
      <c r="T46" s="21">
        <v>758.4055194007193</v>
      </c>
      <c r="U46" s="21">
        <v>147.92899512689161</v>
      </c>
      <c r="V46" s="21">
        <v>388.6145440695376</v>
      </c>
      <c r="W46" s="21">
        <v>67.773037578226067</v>
      </c>
      <c r="X46" s="21">
        <v>178.90161594315518</v>
      </c>
      <c r="Y46" s="21">
        <v>347.16282397287824</v>
      </c>
      <c r="Z46" s="21">
        <v>304.0337635102594</v>
      </c>
      <c r="AA46" s="21">
        <v>289.43641487433246</v>
      </c>
      <c r="AB46" s="21">
        <v>99.632832491738355</v>
      </c>
      <c r="AC46" s="21">
        <v>820.07355386745132</v>
      </c>
      <c r="AD46" s="21">
        <v>841.72557690636017</v>
      </c>
      <c r="AE46" s="21">
        <v>369.24927996978835</v>
      </c>
      <c r="AF46" s="21">
        <v>251.64562482106663</v>
      </c>
      <c r="AG46" s="21">
        <v>267.13319417041009</v>
      </c>
      <c r="AH46" s="21">
        <v>954.93726694983638</v>
      </c>
      <c r="AI46" s="21">
        <v>135.00274099985444</v>
      </c>
      <c r="AJ46" s="21">
        <v>53.176336838869169</v>
      </c>
      <c r="AK46" s="21">
        <v>2852.8360622055748</v>
      </c>
      <c r="AL46" s="21">
        <v>39149.321774088639</v>
      </c>
      <c r="AM46" s="21">
        <v>2426.9118286198127</v>
      </c>
      <c r="AN46" s="21">
        <v>5358.5500956588539</v>
      </c>
      <c r="AO46" s="21">
        <v>5768.4632761339826</v>
      </c>
      <c r="AP46" s="21">
        <v>3998.8469765263008</v>
      </c>
      <c r="AQ46" s="21">
        <v>508.14864882698987</v>
      </c>
      <c r="AR46" s="21">
        <v>213.54262824165727</v>
      </c>
      <c r="AS46" s="21">
        <v>6755.0442637533079</v>
      </c>
      <c r="AT46" s="21">
        <v>419.53496694838191</v>
      </c>
      <c r="AU46" s="21">
        <v>113.85415403421392</v>
      </c>
      <c r="AV46" s="21">
        <v>12663.84489952488</v>
      </c>
      <c r="AW46" s="21">
        <v>5829.836267777483</v>
      </c>
      <c r="AX46" s="21">
        <v>1724.3027473268967</v>
      </c>
      <c r="AY46" s="21">
        <v>6592.7586902388102</v>
      </c>
      <c r="AZ46" s="21">
        <v>6449.5474823776058</v>
      </c>
      <c r="BA46" s="22">
        <v>113889.98620700219</v>
      </c>
      <c r="BB46" s="21">
        <v>3095.4040272971051</v>
      </c>
      <c r="BC46" s="21">
        <v>-4065.5801394</v>
      </c>
      <c r="BD46" s="21">
        <v>213797.08947154952</v>
      </c>
      <c r="BE46" s="21">
        <v>0</v>
      </c>
      <c r="BF46" s="21">
        <v>21118.407303551143</v>
      </c>
      <c r="BG46" s="21">
        <v>0</v>
      </c>
      <c r="BH46" s="22">
        <v>347835.30686999997</v>
      </c>
      <c r="BI46" s="19">
        <f t="shared" si="0"/>
        <v>0.10660039973601909</v>
      </c>
      <c r="BJ46" s="1">
        <f t="shared" si="1"/>
        <v>9223.4692382156627</v>
      </c>
      <c r="BK46" s="1">
        <v>12477.696560378878</v>
      </c>
    </row>
    <row r="47" spans="1:63">
      <c r="A47" s="7" t="s">
        <v>44</v>
      </c>
      <c r="B47" s="20" t="s">
        <v>73</v>
      </c>
      <c r="C47" s="21">
        <v>0</v>
      </c>
      <c r="D47" s="21">
        <v>0</v>
      </c>
      <c r="E47" s="21">
        <v>0</v>
      </c>
      <c r="F47" s="21">
        <v>0</v>
      </c>
      <c r="G47" s="56">
        <v>0</v>
      </c>
      <c r="H47" s="21">
        <v>0</v>
      </c>
      <c r="I47" s="21">
        <v>494.47006180684753</v>
      </c>
      <c r="J47" s="21">
        <v>61.922204024620342</v>
      </c>
      <c r="K47" s="21">
        <v>26.964734673896807</v>
      </c>
      <c r="L47" s="21">
        <v>21.252170259189153</v>
      </c>
      <c r="M47" s="21">
        <v>2.2676093324324818</v>
      </c>
      <c r="N47" s="21">
        <v>5.2774036439631731</v>
      </c>
      <c r="O47" s="21">
        <v>36.05157961828364</v>
      </c>
      <c r="P47" s="21">
        <v>359.09478592689396</v>
      </c>
      <c r="Q47" s="21">
        <v>86.983537772607917</v>
      </c>
      <c r="R47" s="21">
        <v>41.890000219570155</v>
      </c>
      <c r="S47" s="21">
        <v>82.21977995092773</v>
      </c>
      <c r="T47" s="21">
        <v>114.6308584980071</v>
      </c>
      <c r="U47" s="21">
        <v>26.735200260440219</v>
      </c>
      <c r="V47" s="21">
        <v>18.364405668360078</v>
      </c>
      <c r="W47" s="21">
        <v>19.349274850202381</v>
      </c>
      <c r="X47" s="21">
        <v>48.281325049943419</v>
      </c>
      <c r="Y47" s="21">
        <v>19.118380377645394</v>
      </c>
      <c r="Z47" s="21">
        <v>33.477304237759064</v>
      </c>
      <c r="AA47" s="21">
        <v>84.605798285406394</v>
      </c>
      <c r="AB47" s="21">
        <v>16.399866377750808</v>
      </c>
      <c r="AC47" s="21">
        <v>88.044971215628806</v>
      </c>
      <c r="AD47" s="21">
        <v>97.533391984367427</v>
      </c>
      <c r="AE47" s="21">
        <v>32.684107967487996</v>
      </c>
      <c r="AF47" s="21">
        <v>24.948506629594554</v>
      </c>
      <c r="AG47" s="21">
        <v>20.251510716953206</v>
      </c>
      <c r="AH47" s="21">
        <v>108.19523097307</v>
      </c>
      <c r="AI47" s="21">
        <v>25.312400387869332</v>
      </c>
      <c r="AJ47" s="21">
        <v>111.15720395705243</v>
      </c>
      <c r="AK47" s="21">
        <v>2551.2305685928554</v>
      </c>
      <c r="AL47" s="21">
        <v>3799.2733626763843</v>
      </c>
      <c r="AM47" s="21">
        <v>72.889191526372073</v>
      </c>
      <c r="AN47" s="21">
        <v>4620.427592601397</v>
      </c>
      <c r="AO47" s="21">
        <v>1772.9508297670643</v>
      </c>
      <c r="AP47" s="21">
        <v>853.18424380224167</v>
      </c>
      <c r="AQ47" s="21">
        <v>108.41735711350425</v>
      </c>
      <c r="AR47" s="21">
        <v>45.560934651018407</v>
      </c>
      <c r="AS47" s="21">
        <v>311.94209881721724</v>
      </c>
      <c r="AT47" s="21">
        <v>599.57972673760185</v>
      </c>
      <c r="AU47" s="21">
        <v>57.167960976376001</v>
      </c>
      <c r="AV47" s="21">
        <v>1239.5968501345371</v>
      </c>
      <c r="AW47" s="21">
        <v>55.591064011199386</v>
      </c>
      <c r="AX47" s="21">
        <v>367.42073743924766</v>
      </c>
      <c r="AY47" s="21">
        <v>814.52283868962343</v>
      </c>
      <c r="AZ47" s="21">
        <v>1508.8405173576552</v>
      </c>
      <c r="BA47" s="22">
        <v>20886.079479561064</v>
      </c>
      <c r="BB47" s="21">
        <v>0</v>
      </c>
      <c r="BC47" s="21">
        <v>0</v>
      </c>
      <c r="BD47" s="21">
        <v>1557.1705204389232</v>
      </c>
      <c r="BE47" s="21">
        <v>0</v>
      </c>
      <c r="BF47" s="21">
        <v>0</v>
      </c>
      <c r="BG47" s="21">
        <v>0</v>
      </c>
      <c r="BH47" s="22">
        <v>22443.25</v>
      </c>
      <c r="BI47" s="19">
        <f t="shared" si="0"/>
        <v>7.7641374981404245E-4</v>
      </c>
      <c r="BJ47" s="1">
        <f t="shared" si="1"/>
        <v>67.178250318678607</v>
      </c>
      <c r="BK47" s="1">
        <v>634.32288788622986</v>
      </c>
    </row>
    <row r="48" spans="1:63">
      <c r="A48" s="7" t="s">
        <v>45</v>
      </c>
      <c r="B48" s="20" t="s">
        <v>208</v>
      </c>
      <c r="C48" s="21">
        <v>0</v>
      </c>
      <c r="D48" s="21">
        <v>0</v>
      </c>
      <c r="E48" s="21">
        <v>0</v>
      </c>
      <c r="F48" s="21">
        <v>0</v>
      </c>
      <c r="G48" s="56">
        <v>0</v>
      </c>
      <c r="H48" s="21">
        <v>0</v>
      </c>
      <c r="I48" s="21">
        <v>1.0296195844448908</v>
      </c>
      <c r="J48" s="21">
        <v>0.30216545455626892</v>
      </c>
      <c r="K48" s="21">
        <v>0.46212536945427651</v>
      </c>
      <c r="L48" s="21">
        <v>0.17256236971024197</v>
      </c>
      <c r="M48" s="21">
        <v>0.12708184947824949</v>
      </c>
      <c r="N48" s="21">
        <v>0.13884045985473775</v>
      </c>
      <c r="O48" s="21">
        <v>0.16675363635960108</v>
      </c>
      <c r="P48" s="21">
        <v>2.1489669664471927</v>
      </c>
      <c r="Q48" s="21">
        <v>3.2612731965936184</v>
      </c>
      <c r="R48" s="21">
        <v>4.0161946357069134</v>
      </c>
      <c r="S48" s="21">
        <v>1.0089015535371544</v>
      </c>
      <c r="T48" s="21">
        <v>2.9406022961587719</v>
      </c>
      <c r="U48" s="21">
        <v>8.4935722296904811E-2</v>
      </c>
      <c r="V48" s="21">
        <v>0.2144968361248743</v>
      </c>
      <c r="W48" s="21">
        <v>0.20618859662165603</v>
      </c>
      <c r="X48" s="21">
        <v>0.14998830620684359</v>
      </c>
      <c r="Y48" s="21">
        <v>8.3599188340388875E-2</v>
      </c>
      <c r="Z48" s="21">
        <v>0.2727919130715919</v>
      </c>
      <c r="AA48" s="21">
        <v>1.9140313894671235</v>
      </c>
      <c r="AB48" s="21">
        <v>0.2266882183941096</v>
      </c>
      <c r="AC48" s="21">
        <v>0.56208413995212358</v>
      </c>
      <c r="AD48" s="21">
        <v>4.4267495708418361</v>
      </c>
      <c r="AE48" s="21">
        <v>0.20069406638045323</v>
      </c>
      <c r="AF48" s="21">
        <v>6.2375124425435438</v>
      </c>
      <c r="AG48" s="21">
        <v>0.22834245055630267</v>
      </c>
      <c r="AH48" s="21">
        <v>6.4495348024517316</v>
      </c>
      <c r="AI48" s="21">
        <v>0</v>
      </c>
      <c r="AJ48" s="21">
        <v>0</v>
      </c>
      <c r="AK48" s="21">
        <v>0</v>
      </c>
      <c r="AL48" s="21">
        <v>0.58720550941953054</v>
      </c>
      <c r="AM48" s="21">
        <v>0</v>
      </c>
      <c r="AN48" s="21">
        <v>3.1745828885949239</v>
      </c>
      <c r="AO48" s="21">
        <v>17.834533016028296</v>
      </c>
      <c r="AP48" s="21">
        <v>52.393037028764887</v>
      </c>
      <c r="AQ48" s="21">
        <v>6.6577818884091444</v>
      </c>
      <c r="AR48" s="21">
        <v>2.797843201811304</v>
      </c>
      <c r="AS48" s="21">
        <v>5.5963107501795459</v>
      </c>
      <c r="AT48" s="21">
        <v>1.4939591608897749</v>
      </c>
      <c r="AU48" s="21">
        <v>8.7000326426385701</v>
      </c>
      <c r="AV48" s="21">
        <v>5.3511057049625279</v>
      </c>
      <c r="AW48" s="21">
        <v>0.84365604194356536</v>
      </c>
      <c r="AX48" s="21">
        <v>58.919300921257459</v>
      </c>
      <c r="AY48" s="21">
        <v>133.56294124894157</v>
      </c>
      <c r="AZ48" s="21">
        <v>81.088200856993353</v>
      </c>
      <c r="BA48" s="22">
        <v>416.03321587638584</v>
      </c>
      <c r="BB48" s="21">
        <v>132.14324657721548</v>
      </c>
      <c r="BC48" s="21">
        <v>-1995.8419736000001</v>
      </c>
      <c r="BD48" s="21">
        <v>0</v>
      </c>
      <c r="BE48" s="21">
        <v>0</v>
      </c>
      <c r="BF48" s="21">
        <v>15291.915511146399</v>
      </c>
      <c r="BG48" s="21">
        <v>0</v>
      </c>
      <c r="BH48" s="22">
        <v>13844.25</v>
      </c>
      <c r="BI48" s="19">
        <f t="shared" si="0"/>
        <v>0</v>
      </c>
      <c r="BJ48" s="1">
        <f t="shared" si="1"/>
        <v>0</v>
      </c>
      <c r="BK48" s="1">
        <v>15.315710047412709</v>
      </c>
    </row>
    <row r="49" spans="1:63">
      <c r="A49" s="7" t="s">
        <v>46</v>
      </c>
      <c r="B49" s="20" t="s">
        <v>209</v>
      </c>
      <c r="C49" s="21">
        <v>283.36722487864631</v>
      </c>
      <c r="D49" s="21">
        <v>28.217444162249432</v>
      </c>
      <c r="E49" s="21">
        <v>3.955564266071685</v>
      </c>
      <c r="F49" s="21">
        <v>886.64183561792345</v>
      </c>
      <c r="G49" s="56">
        <v>6185.1234961603432</v>
      </c>
      <c r="H49" s="21">
        <v>528.12161096781131</v>
      </c>
      <c r="I49" s="21">
        <v>7782.9530966759185</v>
      </c>
      <c r="J49" s="21">
        <v>1934.8280944698488</v>
      </c>
      <c r="K49" s="21">
        <v>445.37386653611316</v>
      </c>
      <c r="L49" s="21">
        <v>318.56585748476641</v>
      </c>
      <c r="M49" s="21">
        <v>42.575469307886493</v>
      </c>
      <c r="N49" s="21">
        <v>112.02940464981666</v>
      </c>
      <c r="O49" s="21">
        <v>853.27151426913861</v>
      </c>
      <c r="P49" s="21">
        <v>1186.9579646343554</v>
      </c>
      <c r="Q49" s="21">
        <v>1935.8524335217257</v>
      </c>
      <c r="R49" s="21">
        <v>1159.7245122634904</v>
      </c>
      <c r="S49" s="21">
        <v>1578.2938327649774</v>
      </c>
      <c r="T49" s="21">
        <v>7471.9494037072782</v>
      </c>
      <c r="U49" s="21">
        <v>542.61369358499087</v>
      </c>
      <c r="V49" s="21">
        <v>375.32437462330029</v>
      </c>
      <c r="W49" s="21">
        <v>238.41774220116332</v>
      </c>
      <c r="X49" s="21">
        <v>714.47809455525055</v>
      </c>
      <c r="Y49" s="21">
        <v>422.97435365431937</v>
      </c>
      <c r="Z49" s="21">
        <v>406.0026014158409</v>
      </c>
      <c r="AA49" s="21">
        <v>2441.9766883892762</v>
      </c>
      <c r="AB49" s="21">
        <v>326.49061133913085</v>
      </c>
      <c r="AC49" s="21">
        <v>947.12410118277239</v>
      </c>
      <c r="AD49" s="21">
        <v>1106.5849322006907</v>
      </c>
      <c r="AE49" s="21">
        <v>1119.5978405175983</v>
      </c>
      <c r="AF49" s="21">
        <v>266.76473216083991</v>
      </c>
      <c r="AG49" s="21">
        <v>188.75721863613037</v>
      </c>
      <c r="AH49" s="21">
        <v>4052.3023898597926</v>
      </c>
      <c r="AI49" s="21">
        <v>2836.2165402861706</v>
      </c>
      <c r="AJ49" s="21">
        <v>589.15761196717688</v>
      </c>
      <c r="AK49" s="21">
        <v>23438.699969729209</v>
      </c>
      <c r="AL49" s="21">
        <v>36946.059409481066</v>
      </c>
      <c r="AM49" s="21">
        <v>2821.0960326924323</v>
      </c>
      <c r="AN49" s="21">
        <v>17117.24102093291</v>
      </c>
      <c r="AO49" s="21">
        <v>39866.753381220311</v>
      </c>
      <c r="AP49" s="21">
        <v>4566.9118921239751</v>
      </c>
      <c r="AQ49" s="21">
        <v>580.33481174237625</v>
      </c>
      <c r="AR49" s="21">
        <v>243.87789132465238</v>
      </c>
      <c r="AS49" s="21">
        <v>9996.6572015178717</v>
      </c>
      <c r="AT49" s="21">
        <v>1043.9383617169788</v>
      </c>
      <c r="AU49" s="21">
        <v>261.4267309670916</v>
      </c>
      <c r="AV49" s="21">
        <v>11542.918556003036</v>
      </c>
      <c r="AW49" s="21">
        <v>28845.892757389563</v>
      </c>
      <c r="AX49" s="21">
        <v>14516.261745104201</v>
      </c>
      <c r="AY49" s="21">
        <v>18260.886146404482</v>
      </c>
      <c r="AZ49" s="21">
        <v>21933.067769665151</v>
      </c>
      <c r="BA49" s="22">
        <v>281294.60983092809</v>
      </c>
      <c r="BB49" s="21">
        <v>9919.6746104379417</v>
      </c>
      <c r="BC49" s="21">
        <v>-22589.487183000001</v>
      </c>
      <c r="BD49" s="21">
        <v>46670.387854646593</v>
      </c>
      <c r="BE49" s="21">
        <v>0</v>
      </c>
      <c r="BF49" s="21">
        <v>5666.3148869873639</v>
      </c>
      <c r="BG49" s="21">
        <v>0</v>
      </c>
      <c r="BH49" s="22">
        <v>320961.5</v>
      </c>
      <c r="BI49" s="19">
        <f t="shared" si="0"/>
        <v>2.3270110989057329E-2</v>
      </c>
      <c r="BJ49" s="1">
        <f t="shared" si="1"/>
        <v>2013.4178990785999</v>
      </c>
      <c r="BK49" s="1">
        <v>9384.4077926849041</v>
      </c>
    </row>
    <row r="50" spans="1:63">
      <c r="A50" s="7" t="s">
        <v>47</v>
      </c>
      <c r="B50" s="20" t="s">
        <v>74</v>
      </c>
      <c r="C50" s="21">
        <v>0</v>
      </c>
      <c r="D50" s="21">
        <v>0</v>
      </c>
      <c r="E50" s="21">
        <v>0</v>
      </c>
      <c r="F50" s="21">
        <v>0</v>
      </c>
      <c r="G50" s="56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0</v>
      </c>
      <c r="AI50" s="21">
        <v>0</v>
      </c>
      <c r="AJ50" s="21">
        <v>0</v>
      </c>
      <c r="AK50" s="21">
        <v>0</v>
      </c>
      <c r="AL50" s="21">
        <v>0</v>
      </c>
      <c r="AM50" s="21">
        <v>0</v>
      </c>
      <c r="AN50" s="21">
        <v>1075.8269657097824</v>
      </c>
      <c r="AO50" s="21">
        <v>56.326863153779044</v>
      </c>
      <c r="AP50" s="21">
        <v>107.45280446239639</v>
      </c>
      <c r="AQ50" s="21">
        <v>13.654435321231926</v>
      </c>
      <c r="AR50" s="21">
        <v>5.7380926075846359</v>
      </c>
      <c r="AS50" s="21">
        <v>0</v>
      </c>
      <c r="AT50" s="21">
        <v>0</v>
      </c>
      <c r="AU50" s="21">
        <v>0</v>
      </c>
      <c r="AV50" s="21">
        <v>0</v>
      </c>
      <c r="AW50" s="21">
        <v>64419.023623033027</v>
      </c>
      <c r="AX50" s="21">
        <v>0</v>
      </c>
      <c r="AY50" s="21">
        <v>9775.6303008747382</v>
      </c>
      <c r="AZ50" s="21">
        <v>128.93597992747073</v>
      </c>
      <c r="BA50" s="22">
        <v>75582.589065089996</v>
      </c>
      <c r="BB50" s="21">
        <v>0</v>
      </c>
      <c r="BC50" s="21">
        <v>0</v>
      </c>
      <c r="BD50" s="21">
        <v>8555.0404649100237</v>
      </c>
      <c r="BE50" s="21">
        <v>788560.13217999996</v>
      </c>
      <c r="BF50" s="21">
        <v>0</v>
      </c>
      <c r="BG50" s="21">
        <v>0</v>
      </c>
      <c r="BH50" s="22">
        <v>872697.76170999999</v>
      </c>
      <c r="BI50" s="19">
        <f t="shared" si="0"/>
        <v>4.2655900301139752E-3</v>
      </c>
      <c r="BJ50" s="1">
        <f t="shared" si="1"/>
        <v>369.07496147316908</v>
      </c>
      <c r="BK50" s="1">
        <v>840.43338144355414</v>
      </c>
    </row>
    <row r="51" spans="1:63">
      <c r="A51" s="7" t="s">
        <v>48</v>
      </c>
      <c r="B51" s="20" t="s">
        <v>75</v>
      </c>
      <c r="C51" s="21">
        <v>0</v>
      </c>
      <c r="D51" s="21">
        <v>0</v>
      </c>
      <c r="E51" s="21">
        <v>0</v>
      </c>
      <c r="F51" s="21">
        <v>0</v>
      </c>
      <c r="G51" s="56">
        <v>40.569020025561784</v>
      </c>
      <c r="H51" s="21">
        <v>8.1553406368313439</v>
      </c>
      <c r="I51" s="21">
        <v>198.46414107668025</v>
      </c>
      <c r="J51" s="21">
        <v>99.36277609469947</v>
      </c>
      <c r="K51" s="21">
        <v>21.402305128204038</v>
      </c>
      <c r="L51" s="21">
        <v>22.460247614837712</v>
      </c>
      <c r="M51" s="21">
        <v>4.9918513316446491</v>
      </c>
      <c r="N51" s="21">
        <v>4.6109327826928803</v>
      </c>
      <c r="O51" s="21">
        <v>27.375662871045513</v>
      </c>
      <c r="P51" s="21">
        <v>112.7748237358558</v>
      </c>
      <c r="Q51" s="21">
        <v>74.503561995879224</v>
      </c>
      <c r="R51" s="21">
        <v>4.6384335859696666</v>
      </c>
      <c r="S51" s="21">
        <v>101.23044248351248</v>
      </c>
      <c r="T51" s="21">
        <v>188.44958017861856</v>
      </c>
      <c r="U51" s="21">
        <v>29.190191358259966</v>
      </c>
      <c r="V51" s="21">
        <v>33.026433890133461</v>
      </c>
      <c r="W51" s="21">
        <v>11.817000477740834</v>
      </c>
      <c r="X51" s="21">
        <v>20.218171635631997</v>
      </c>
      <c r="Y51" s="21">
        <v>9.4105103219222883</v>
      </c>
      <c r="Z51" s="21">
        <v>11.531641458887622</v>
      </c>
      <c r="AA51" s="21">
        <v>126.30247428471411</v>
      </c>
      <c r="AB51" s="21">
        <v>16.711624454018224</v>
      </c>
      <c r="AC51" s="21">
        <v>43.930749610293944</v>
      </c>
      <c r="AD51" s="21">
        <v>170.66069932263827</v>
      </c>
      <c r="AE51" s="21">
        <v>1624.7308460272857</v>
      </c>
      <c r="AF51" s="21">
        <v>27.18924140320733</v>
      </c>
      <c r="AG51" s="21">
        <v>22.178778559203963</v>
      </c>
      <c r="AH51" s="21">
        <v>101.68628599066309</v>
      </c>
      <c r="AI51" s="21">
        <v>136.15102292592277</v>
      </c>
      <c r="AJ51" s="21">
        <v>351.51090914230173</v>
      </c>
      <c r="AK51" s="21">
        <v>0</v>
      </c>
      <c r="AL51" s="21">
        <v>1378.9159548743498</v>
      </c>
      <c r="AM51" s="21">
        <v>96.563029906545992</v>
      </c>
      <c r="AN51" s="21">
        <v>2582.6280073926578</v>
      </c>
      <c r="AO51" s="21">
        <v>445.61052017079214</v>
      </c>
      <c r="AP51" s="21">
        <v>6177.2473925566483</v>
      </c>
      <c r="AQ51" s="21">
        <v>784.96625014163749</v>
      </c>
      <c r="AR51" s="21">
        <v>329.87149824370232</v>
      </c>
      <c r="AS51" s="21">
        <v>1121.7425072000055</v>
      </c>
      <c r="AT51" s="21">
        <v>55.557913850864935</v>
      </c>
      <c r="AU51" s="21">
        <v>146.46345394972977</v>
      </c>
      <c r="AV51" s="21">
        <v>4027.8057860237786</v>
      </c>
      <c r="AW51" s="21">
        <v>2.9231426430504839</v>
      </c>
      <c r="AX51" s="21">
        <v>383.72336265373389</v>
      </c>
      <c r="AY51" s="21">
        <v>432.45342518443931</v>
      </c>
      <c r="AZ51" s="21">
        <v>3109.5693476120246</v>
      </c>
      <c r="BA51" s="22">
        <v>24721.27729280882</v>
      </c>
      <c r="BB51" s="21">
        <v>1083.9925495435921</v>
      </c>
      <c r="BC51" s="21">
        <v>0</v>
      </c>
      <c r="BD51" s="21">
        <v>49552.151321647594</v>
      </c>
      <c r="BE51" s="21">
        <v>0</v>
      </c>
      <c r="BF51" s="21">
        <v>0</v>
      </c>
      <c r="BG51" s="21">
        <v>0</v>
      </c>
      <c r="BH51" s="22">
        <v>75357.421163999999</v>
      </c>
      <c r="BI51" s="19">
        <f t="shared" si="0"/>
        <v>2.4706974036567814E-2</v>
      </c>
      <c r="BJ51" s="1">
        <f t="shared" si="1"/>
        <v>2137.7407172956105</v>
      </c>
      <c r="BK51" s="1">
        <v>2945.5858091449527</v>
      </c>
    </row>
    <row r="52" spans="1:63">
      <c r="A52" s="7" t="s">
        <v>49</v>
      </c>
      <c r="B52" s="20" t="s">
        <v>76</v>
      </c>
      <c r="C52" s="21">
        <v>4572.6032190492033</v>
      </c>
      <c r="D52" s="21">
        <v>470.2158142782344</v>
      </c>
      <c r="E52" s="21">
        <v>59.324011611188283</v>
      </c>
      <c r="F52" s="21">
        <v>0</v>
      </c>
      <c r="G52" s="56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69.50802977038127</v>
      </c>
      <c r="AJ52" s="21">
        <v>0</v>
      </c>
      <c r="AK52" s="21">
        <v>0</v>
      </c>
      <c r="AL52" s="21">
        <v>0</v>
      </c>
      <c r="AM52" s="21">
        <v>0</v>
      </c>
      <c r="AN52" s="21">
        <v>1151.7764282839626</v>
      </c>
      <c r="AO52" s="21">
        <v>195.72222183543025</v>
      </c>
      <c r="AP52" s="21">
        <v>2608.5882219727082</v>
      </c>
      <c r="AQ52" s="21">
        <v>331.48319709286625</v>
      </c>
      <c r="AR52" s="21">
        <v>139.30135065778506</v>
      </c>
      <c r="AS52" s="21">
        <v>10153.549500063542</v>
      </c>
      <c r="AT52" s="21">
        <v>572.92118588768471</v>
      </c>
      <c r="AU52" s="21">
        <v>355.56466585684979</v>
      </c>
      <c r="AV52" s="21">
        <v>13974.159715894615</v>
      </c>
      <c r="AW52" s="21">
        <v>13576.791517087251</v>
      </c>
      <c r="AX52" s="21">
        <v>3708.160504160719</v>
      </c>
      <c r="AY52" s="21">
        <v>459.49588004036417</v>
      </c>
      <c r="AZ52" s="21">
        <v>4632.8472515682897</v>
      </c>
      <c r="BA52" s="22">
        <v>57032.012715111072</v>
      </c>
      <c r="BB52" s="21">
        <v>1064.5904390124895</v>
      </c>
      <c r="BC52" s="21">
        <v>-3211.0507714999999</v>
      </c>
      <c r="BD52" s="21">
        <v>105105.81007737645</v>
      </c>
      <c r="BE52" s="21">
        <v>0</v>
      </c>
      <c r="BF52" s="21">
        <v>0</v>
      </c>
      <c r="BG52" s="21">
        <v>0</v>
      </c>
      <c r="BH52" s="22">
        <v>159991.36246</v>
      </c>
      <c r="BI52" s="19">
        <f t="shared" si="0"/>
        <v>5.2406332548869512E-2</v>
      </c>
      <c r="BJ52" s="1">
        <f t="shared" si="1"/>
        <v>4534.3938423232139</v>
      </c>
      <c r="BK52" s="1">
        <v>6015.7288725929993</v>
      </c>
    </row>
    <row r="53" spans="1:63">
      <c r="A53" s="7" t="s">
        <v>50</v>
      </c>
      <c r="B53" s="20" t="s">
        <v>221</v>
      </c>
      <c r="C53" s="21">
        <v>2813.447275901508</v>
      </c>
      <c r="D53" s="21">
        <v>290.50826454866763</v>
      </c>
      <c r="E53" s="21">
        <v>34.094420072386185</v>
      </c>
      <c r="F53" s="21">
        <v>2259.8947263326395</v>
      </c>
      <c r="G53" s="56">
        <v>11184.026952708624</v>
      </c>
      <c r="H53" s="21">
        <v>1594.5712386474252</v>
      </c>
      <c r="I53" s="21">
        <v>13646.29173383753</v>
      </c>
      <c r="J53" s="21">
        <v>8995.1754994518287</v>
      </c>
      <c r="K53" s="21">
        <v>2428.3305297724219</v>
      </c>
      <c r="L53" s="21">
        <v>1715.8453818676503</v>
      </c>
      <c r="M53" s="21">
        <v>321.03222342714633</v>
      </c>
      <c r="N53" s="21">
        <v>537.3445379367995</v>
      </c>
      <c r="O53" s="21">
        <v>2576.0456274542294</v>
      </c>
      <c r="P53" s="21">
        <v>9866.5055558899621</v>
      </c>
      <c r="Q53" s="21">
        <v>5355.1674743768708</v>
      </c>
      <c r="R53" s="21">
        <v>2124.7585447903703</v>
      </c>
      <c r="S53" s="21">
        <v>4880.305015318937</v>
      </c>
      <c r="T53" s="21">
        <v>7941.3797029280977</v>
      </c>
      <c r="U53" s="21">
        <v>637.77909905177353</v>
      </c>
      <c r="V53" s="21">
        <v>2215.2666279313248</v>
      </c>
      <c r="W53" s="21">
        <v>455.72923726690533</v>
      </c>
      <c r="X53" s="21">
        <v>2398.5157691039408</v>
      </c>
      <c r="Y53" s="21">
        <v>1592.4501834293567</v>
      </c>
      <c r="Z53" s="21">
        <v>1092.4540587769939</v>
      </c>
      <c r="AA53" s="21">
        <v>10013.226736100236</v>
      </c>
      <c r="AB53" s="21">
        <v>2280.0835869496668</v>
      </c>
      <c r="AC53" s="21">
        <v>3695.8477893678232</v>
      </c>
      <c r="AD53" s="21">
        <v>4741.3582382150416</v>
      </c>
      <c r="AE53" s="21">
        <v>3160.8059829904732</v>
      </c>
      <c r="AF53" s="21">
        <v>840.75165739753629</v>
      </c>
      <c r="AG53" s="21">
        <v>727.60249040850829</v>
      </c>
      <c r="AH53" s="21">
        <v>13360.514806839426</v>
      </c>
      <c r="AI53" s="21">
        <v>157.65619717424923</v>
      </c>
      <c r="AJ53" s="21">
        <v>140.70612968820527</v>
      </c>
      <c r="AK53" s="21">
        <v>3811.0982424678136</v>
      </c>
      <c r="AL53" s="21">
        <v>1994.1059063968373</v>
      </c>
      <c r="AM53" s="21">
        <v>2103.4232177958897</v>
      </c>
      <c r="AN53" s="21">
        <v>14594.836995368547</v>
      </c>
      <c r="AO53" s="21">
        <v>6356.7764971263568</v>
      </c>
      <c r="AP53" s="21">
        <v>616.54093491832816</v>
      </c>
      <c r="AQ53" s="21">
        <v>78.34619450369614</v>
      </c>
      <c r="AR53" s="21">
        <v>32.923933429611104</v>
      </c>
      <c r="AS53" s="21">
        <v>14752.744966626031</v>
      </c>
      <c r="AT53" s="21">
        <v>858.63897902739893</v>
      </c>
      <c r="AU53" s="21">
        <v>514.79996614544416</v>
      </c>
      <c r="AV53" s="21">
        <v>20360.187444911484</v>
      </c>
      <c r="AW53" s="21">
        <v>2941.3585375219777</v>
      </c>
      <c r="AX53" s="21">
        <v>2095.9076075840776</v>
      </c>
      <c r="AY53" s="21">
        <v>829.1089334317702</v>
      </c>
      <c r="AZ53" s="21">
        <v>6621.1942174042606</v>
      </c>
      <c r="BA53" s="22">
        <v>204637.46587061399</v>
      </c>
      <c r="BB53" s="21">
        <v>56609.101808635598</v>
      </c>
      <c r="BC53" s="21">
        <v>-22650.654149972528</v>
      </c>
      <c r="BD53" s="21">
        <v>236617.22279072291</v>
      </c>
      <c r="BE53" s="21">
        <v>0</v>
      </c>
      <c r="BF53" s="21">
        <v>0</v>
      </c>
      <c r="BG53" s="21">
        <v>0</v>
      </c>
      <c r="BH53" s="22">
        <v>475213.13631999999</v>
      </c>
      <c r="BI53" s="19">
        <f t="shared" si="0"/>
        <v>0.11797864319043641</v>
      </c>
      <c r="BJ53" s="1">
        <f t="shared" si="1"/>
        <v>10207.95784000921</v>
      </c>
      <c r="BK53" s="1">
        <v>16658.344644209083</v>
      </c>
    </row>
    <row r="54" spans="1:63">
      <c r="A54" s="23"/>
      <c r="B54" s="24" t="s">
        <v>77</v>
      </c>
      <c r="C54" s="25">
        <v>111186.92272988518</v>
      </c>
      <c r="D54" s="25">
        <v>11035.698379824382</v>
      </c>
      <c r="E54" s="25">
        <v>1858.0938711393749</v>
      </c>
      <c r="F54" s="25">
        <v>44959.911513168161</v>
      </c>
      <c r="G54" s="57">
        <v>158912.05532203478</v>
      </c>
      <c r="H54" s="25">
        <v>41742.673363178204</v>
      </c>
      <c r="I54" s="25">
        <v>198840.67087540455</v>
      </c>
      <c r="J54" s="25">
        <v>56144.726033293482</v>
      </c>
      <c r="K54" s="25">
        <v>24141.310912086174</v>
      </c>
      <c r="L54" s="25">
        <v>17405.433662727555</v>
      </c>
      <c r="M54" s="25">
        <v>5585.956229100605</v>
      </c>
      <c r="N54" s="25">
        <v>6984.2601309096972</v>
      </c>
      <c r="O54" s="25">
        <v>29084.942766977972</v>
      </c>
      <c r="P54" s="25">
        <v>59554.125683956605</v>
      </c>
      <c r="Q54" s="25">
        <v>31429.633362897086</v>
      </c>
      <c r="R54" s="25">
        <v>120665.10008055904</v>
      </c>
      <c r="S54" s="25">
        <v>88320.730702300367</v>
      </c>
      <c r="T54" s="25">
        <v>96067.435120742637</v>
      </c>
      <c r="U54" s="25">
        <v>14532.982051085997</v>
      </c>
      <c r="V54" s="25">
        <v>22710.706144237818</v>
      </c>
      <c r="W54" s="25">
        <v>6842.1745329999349</v>
      </c>
      <c r="X54" s="25">
        <v>35125.489557035333</v>
      </c>
      <c r="Y54" s="25">
        <v>15405.68068837286</v>
      </c>
      <c r="Z54" s="25">
        <v>31894.656297040932</v>
      </c>
      <c r="AA54" s="25">
        <v>136715.48811838261</v>
      </c>
      <c r="AB54" s="25">
        <v>39166.104866372822</v>
      </c>
      <c r="AC54" s="25">
        <v>64842.232133311176</v>
      </c>
      <c r="AD54" s="25">
        <v>63581.583533930527</v>
      </c>
      <c r="AE54" s="25">
        <v>42014.158246014667</v>
      </c>
      <c r="AF54" s="25">
        <v>11119.210538018975</v>
      </c>
      <c r="AG54" s="25">
        <v>6163.4892947358658</v>
      </c>
      <c r="AH54" s="25">
        <v>174114.35261136194</v>
      </c>
      <c r="AI54" s="25">
        <v>64161.823375009102</v>
      </c>
      <c r="AJ54" s="25">
        <v>31689.333055596857</v>
      </c>
      <c r="AK54" s="25">
        <v>265321.82391669351</v>
      </c>
      <c r="AL54" s="25">
        <v>314216.94071832416</v>
      </c>
      <c r="AM54" s="25">
        <v>39459.750675379364</v>
      </c>
      <c r="AN54" s="25">
        <v>206076.22276188846</v>
      </c>
      <c r="AO54" s="25">
        <v>116538.60717346065</v>
      </c>
      <c r="AP54" s="25">
        <v>80730.390225899886</v>
      </c>
      <c r="AQ54" s="25">
        <v>84808.87285691424</v>
      </c>
      <c r="AR54" s="25">
        <v>87569.427295855756</v>
      </c>
      <c r="AS54" s="25">
        <v>151456.6171503303</v>
      </c>
      <c r="AT54" s="25">
        <v>14797.267781221266</v>
      </c>
      <c r="AU54" s="25">
        <v>4435.3372668557258</v>
      </c>
      <c r="AV54" s="25">
        <v>191697.09647363788</v>
      </c>
      <c r="AW54" s="25">
        <v>263158.67664351646</v>
      </c>
      <c r="AX54" s="25">
        <v>40426.545843006235</v>
      </c>
      <c r="AY54" s="25">
        <v>93428.860430173925</v>
      </c>
      <c r="AZ54" s="25">
        <v>177428.52248722868</v>
      </c>
      <c r="BA54" s="25">
        <v>3995550.1054840796</v>
      </c>
      <c r="BB54" s="25">
        <v>1188255.5738262304</v>
      </c>
      <c r="BC54" s="25">
        <v>-1254466.0580132697</v>
      </c>
      <c r="BD54" s="25">
        <v>2005593.6938415612</v>
      </c>
      <c r="BE54" s="25">
        <v>788560.13217999996</v>
      </c>
      <c r="BF54" s="25">
        <v>786756.03474909998</v>
      </c>
      <c r="BG54" s="25">
        <v>8966.9331683</v>
      </c>
      <c r="BH54" s="25">
        <v>7519216.415236</v>
      </c>
      <c r="BI54" s="19"/>
    </row>
    <row r="55" spans="1:63">
      <c r="A55" s="26"/>
      <c r="B55" s="19" t="s">
        <v>223</v>
      </c>
      <c r="C55" s="47">
        <v>3753.4546733497432</v>
      </c>
      <c r="D55" s="21">
        <v>391.19182529897364</v>
      </c>
      <c r="E55" s="21">
        <v>45.521124077164281</v>
      </c>
      <c r="F55" s="21">
        <v>892.7707503129111</v>
      </c>
      <c r="G55" s="56">
        <v>4071.4778253637382</v>
      </c>
      <c r="H55" s="21">
        <v>837.6386665860947</v>
      </c>
      <c r="I55" s="21">
        <v>2287.4238280158706</v>
      </c>
      <c r="J55" s="21">
        <v>5114.8587416425707</v>
      </c>
      <c r="K55" s="21">
        <v>398.73091247086188</v>
      </c>
      <c r="L55" s="21">
        <v>873.33583658138014</v>
      </c>
      <c r="M55" s="21">
        <v>54.295827855885406</v>
      </c>
      <c r="N55" s="21">
        <v>647.06754608931828</v>
      </c>
      <c r="O55" s="21">
        <v>186.31968870548886</v>
      </c>
      <c r="P55" s="21">
        <v>704.76490211075463</v>
      </c>
      <c r="Q55" s="21">
        <v>335.33709792535598</v>
      </c>
      <c r="R55" s="21">
        <v>329.15653302038004</v>
      </c>
      <c r="S55" s="21">
        <v>1532.2590008972338</v>
      </c>
      <c r="T55" s="21">
        <v>1096.1741263909614</v>
      </c>
      <c r="U55" s="21">
        <v>211.88340646056076</v>
      </c>
      <c r="V55" s="21">
        <v>185.27642267744631</v>
      </c>
      <c r="W55" s="21">
        <v>57.968791947811383</v>
      </c>
      <c r="X55" s="21">
        <v>151.69060357054471</v>
      </c>
      <c r="Y55" s="21">
        <v>177.98338606427797</v>
      </c>
      <c r="Z55" s="21">
        <v>273.56257616142403</v>
      </c>
      <c r="AA55" s="21">
        <v>3930.0626283740248</v>
      </c>
      <c r="AB55" s="21">
        <v>366.12154835568106</v>
      </c>
      <c r="AC55" s="21">
        <v>311.65518083119514</v>
      </c>
      <c r="AD55" s="21">
        <v>604.99495064091036</v>
      </c>
      <c r="AE55" s="21">
        <v>719.49631147686057</v>
      </c>
      <c r="AF55" s="21">
        <v>190.17347127441172</v>
      </c>
      <c r="AG55" s="21">
        <v>87.575612729657976</v>
      </c>
      <c r="AH55" s="21">
        <v>4354.1433102492283</v>
      </c>
      <c r="AI55" s="21">
        <v>1028.6005607212642</v>
      </c>
      <c r="AJ55" s="21">
        <v>95.871251243476877</v>
      </c>
      <c r="AK55" s="21">
        <v>4800.2206100817302</v>
      </c>
      <c r="AL55" s="21">
        <v>5845.0472294101737</v>
      </c>
      <c r="AM55" s="21">
        <v>6354.627443365679</v>
      </c>
      <c r="AN55" s="21">
        <v>12663.291699529695</v>
      </c>
      <c r="AO55" s="21">
        <v>1864.4064807067045</v>
      </c>
      <c r="AP55" s="21">
        <v>151.67425505755534</v>
      </c>
      <c r="AQ55" s="21">
        <v>17.341037284448142</v>
      </c>
      <c r="AR55" s="21">
        <v>7.8907920342494391</v>
      </c>
      <c r="AS55" s="21">
        <v>2700.8915153430803</v>
      </c>
      <c r="AT55" s="21">
        <v>210.55089929314428</v>
      </c>
      <c r="AU55" s="21">
        <v>91.084258089006838</v>
      </c>
      <c r="AV55" s="21">
        <v>4074.0721516432536</v>
      </c>
      <c r="AW55" s="21">
        <v>22425.173305245331</v>
      </c>
      <c r="AX55" s="21">
        <v>503.8290979429151</v>
      </c>
      <c r="AY55" s="21">
        <v>1599.2376851387216</v>
      </c>
      <c r="AZ55" s="21">
        <v>6152.7451590718847</v>
      </c>
      <c r="BA55" s="22">
        <v>105760.92253871103</v>
      </c>
      <c r="BB55" s="21">
        <v>0</v>
      </c>
      <c r="BC55" s="21">
        <v>0</v>
      </c>
      <c r="BD55" s="21">
        <v>276043.26384094264</v>
      </c>
      <c r="BE55" s="21">
        <v>0</v>
      </c>
      <c r="BF55" s="21">
        <v>7811.5851557933402</v>
      </c>
      <c r="BG55" s="21">
        <v>0</v>
      </c>
      <c r="BH55" s="22">
        <v>389615.77153544698</v>
      </c>
      <c r="BI55" s="19"/>
    </row>
    <row r="56" spans="1:63">
      <c r="A56" s="23"/>
      <c r="B56" s="24" t="s">
        <v>78</v>
      </c>
      <c r="C56" s="25">
        <v>70510.893435479287</v>
      </c>
      <c r="D56" s="25">
        <v>7434.3349732755923</v>
      </c>
      <c r="E56" s="25">
        <v>4727.1558621498752</v>
      </c>
      <c r="F56" s="25">
        <v>68377.717654121778</v>
      </c>
      <c r="G56" s="57">
        <v>174644.83843756685</v>
      </c>
      <c r="H56" s="25">
        <v>43345.840964635987</v>
      </c>
      <c r="I56" s="25">
        <v>80872.568030469643</v>
      </c>
      <c r="J56" s="25">
        <v>31320.419266250094</v>
      </c>
      <c r="K56" s="25">
        <v>5456.2493601046444</v>
      </c>
      <c r="L56" s="25">
        <v>5596.0733299587773</v>
      </c>
      <c r="M56" s="25">
        <v>1770.1703157743495</v>
      </c>
      <c r="N56" s="25">
        <v>1494.0942658364356</v>
      </c>
      <c r="O56" s="25">
        <v>16098.424962201694</v>
      </c>
      <c r="P56" s="25">
        <v>17125.929216120741</v>
      </c>
      <c r="Q56" s="25">
        <v>13886.501674009738</v>
      </c>
      <c r="R56" s="25">
        <v>41366.741775055198</v>
      </c>
      <c r="S56" s="25">
        <v>19394.761766452124</v>
      </c>
      <c r="T56" s="25">
        <v>25981.226830353669</v>
      </c>
      <c r="U56" s="25">
        <v>5941.522793856313</v>
      </c>
      <c r="V56" s="25">
        <v>12933.282721615607</v>
      </c>
      <c r="W56" s="25">
        <v>3163.6086387138794</v>
      </c>
      <c r="X56" s="25">
        <v>14719.139018726542</v>
      </c>
      <c r="Y56" s="25">
        <v>4697.2057056008434</v>
      </c>
      <c r="Z56" s="25">
        <v>20109.771321771539</v>
      </c>
      <c r="AA56" s="25">
        <v>15844.030775908119</v>
      </c>
      <c r="AB56" s="25">
        <v>10226.819252503024</v>
      </c>
      <c r="AC56" s="25">
        <v>24263.784077720913</v>
      </c>
      <c r="AD56" s="25">
        <v>30061.657585479355</v>
      </c>
      <c r="AE56" s="25">
        <v>7074.7829526543355</v>
      </c>
      <c r="AF56" s="25">
        <v>4354.2411544702773</v>
      </c>
      <c r="AG56" s="25">
        <v>3013.3948553289447</v>
      </c>
      <c r="AH56" s="25">
        <v>30039.22204310543</v>
      </c>
      <c r="AI56" s="25">
        <v>97890.698110198151</v>
      </c>
      <c r="AJ56" s="25">
        <v>26766.28595116693</v>
      </c>
      <c r="AK56" s="25">
        <v>117371.35381846357</v>
      </c>
      <c r="AL56" s="25">
        <v>374998.92422198108</v>
      </c>
      <c r="AM56" s="25">
        <v>29787.600978228351</v>
      </c>
      <c r="AN56" s="25">
        <v>249972.47623523523</v>
      </c>
      <c r="AO56" s="25">
        <v>69579.8964686541</v>
      </c>
      <c r="AP56" s="25">
        <v>160796.91067658036</v>
      </c>
      <c r="AQ56" s="25">
        <v>79230.760028185017</v>
      </c>
      <c r="AR56" s="25">
        <v>81905.654948637442</v>
      </c>
      <c r="AS56" s="25">
        <v>193677.7516411533</v>
      </c>
      <c r="AT56" s="25">
        <v>7435.4267702507514</v>
      </c>
      <c r="AU56" s="25">
        <v>9317.8271114859454</v>
      </c>
      <c r="AV56" s="25">
        <v>125190.27244046549</v>
      </c>
      <c r="AW56" s="25">
        <v>587113.83085870999</v>
      </c>
      <c r="AX56" s="25">
        <v>34427.033794651747</v>
      </c>
      <c r="AY56" s="25">
        <v>64963.235622077642</v>
      </c>
      <c r="AZ56" s="25">
        <v>291631.81411872612</v>
      </c>
      <c r="BA56" s="25">
        <v>3417904.1588121229</v>
      </c>
      <c r="BB56" s="25">
        <v>0</v>
      </c>
      <c r="BC56" s="25">
        <v>0</v>
      </c>
      <c r="BD56" s="25">
        <v>0</v>
      </c>
      <c r="BE56" s="25">
        <v>0</v>
      </c>
      <c r="BF56" s="25">
        <v>0</v>
      </c>
      <c r="BG56" s="25">
        <v>0</v>
      </c>
      <c r="BH56" s="25">
        <v>3417904.1588121229</v>
      </c>
      <c r="BI56" s="19"/>
    </row>
    <row r="57" spans="1:63">
      <c r="A57" s="26"/>
      <c r="B57" s="19" t="s">
        <v>224</v>
      </c>
      <c r="C57" s="21">
        <v>20885</v>
      </c>
      <c r="D57" s="21">
        <v>2891.6857143000002</v>
      </c>
      <c r="E57" s="21">
        <v>1482.3142857</v>
      </c>
      <c r="F57" s="21">
        <v>20385.358458999999</v>
      </c>
      <c r="G57" s="56">
        <v>86523.777218999996</v>
      </c>
      <c r="H57" s="21">
        <v>16001.864321999999</v>
      </c>
      <c r="I57" s="21">
        <v>41537.197521000002</v>
      </c>
      <c r="J57" s="21">
        <v>16270.283501</v>
      </c>
      <c r="K57" s="21">
        <v>4225.4105344999998</v>
      </c>
      <c r="L57" s="21">
        <v>5325.9248643999999</v>
      </c>
      <c r="M57" s="21">
        <v>586.46243221999998</v>
      </c>
      <c r="N57" s="21">
        <v>1389.4624322</v>
      </c>
      <c r="O57" s="21">
        <v>9390.8497289000006</v>
      </c>
      <c r="P57" s="21">
        <v>9776.4453912000008</v>
      </c>
      <c r="Q57" s="21">
        <v>13074.248643999999</v>
      </c>
      <c r="R57" s="21">
        <v>6064.1873962999998</v>
      </c>
      <c r="S57" s="21">
        <v>13090.883866</v>
      </c>
      <c r="T57" s="21">
        <v>24491.793183999998</v>
      </c>
      <c r="U57" s="21">
        <v>3243.6994577999999</v>
      </c>
      <c r="V57" s="21">
        <v>12016.387296999999</v>
      </c>
      <c r="W57" s="21">
        <v>2829.6359410999999</v>
      </c>
      <c r="X57" s="21">
        <v>5574.1735089000003</v>
      </c>
      <c r="Y57" s="21">
        <v>4020.9481022</v>
      </c>
      <c r="Z57" s="21">
        <v>4865</v>
      </c>
      <c r="AA57" s="21">
        <v>14343.844306999999</v>
      </c>
      <c r="AB57" s="21">
        <v>5782.7862121999997</v>
      </c>
      <c r="AC57" s="21">
        <v>23167.109992000002</v>
      </c>
      <c r="AD57" s="21">
        <v>21424.402013999999</v>
      </c>
      <c r="AE57" s="21">
        <v>6818.48567</v>
      </c>
      <c r="AF57" s="21">
        <v>2997.5840434000002</v>
      </c>
      <c r="AG57" s="21">
        <v>1286.2896979</v>
      </c>
      <c r="AH57" s="21">
        <v>27886.504260000002</v>
      </c>
      <c r="AI57" s="21">
        <v>27811</v>
      </c>
      <c r="AJ57" s="21">
        <v>7622</v>
      </c>
      <c r="AK57" s="21">
        <v>53806.171239000003</v>
      </c>
      <c r="AL57" s="21">
        <v>191055.36842000001</v>
      </c>
      <c r="AM57" s="21">
        <v>13459.631579000001</v>
      </c>
      <c r="AN57" s="21">
        <v>80821.027027000004</v>
      </c>
      <c r="AO57" s="21">
        <v>26235.972973</v>
      </c>
      <c r="AP57" s="21">
        <v>80267</v>
      </c>
      <c r="AQ57" s="21">
        <v>34562</v>
      </c>
      <c r="AR57" s="21">
        <v>55491</v>
      </c>
      <c r="AS57" s="21">
        <v>13149</v>
      </c>
      <c r="AT57" s="21">
        <v>2954</v>
      </c>
      <c r="AU57" s="21">
        <v>4395</v>
      </c>
      <c r="AV57" s="21">
        <v>90472</v>
      </c>
      <c r="AW57" s="21">
        <v>507032.45695000002</v>
      </c>
      <c r="AX57" s="21">
        <v>14303</v>
      </c>
      <c r="AY57" s="21">
        <v>33747.768212000003</v>
      </c>
      <c r="AZ57" s="21">
        <v>113990.43594</v>
      </c>
      <c r="BA57" s="22">
        <v>1780824.83233922</v>
      </c>
      <c r="BB57" s="21">
        <v>0</v>
      </c>
      <c r="BC57" s="21">
        <v>0</v>
      </c>
      <c r="BD57" s="21">
        <v>0</v>
      </c>
      <c r="BE57" s="21">
        <v>0</v>
      </c>
      <c r="BF57" s="21">
        <v>0</v>
      </c>
      <c r="BG57" s="21">
        <v>0</v>
      </c>
      <c r="BH57" s="22">
        <v>1780824.83233922</v>
      </c>
      <c r="BI57" s="19"/>
    </row>
    <row r="58" spans="1:63">
      <c r="A58" s="26"/>
      <c r="B58" s="19" t="s">
        <v>222</v>
      </c>
      <c r="C58" s="21">
        <v>78.028252058999996</v>
      </c>
      <c r="D58" s="21">
        <v>191.20202243</v>
      </c>
      <c r="E58" s="21">
        <v>22.93377057</v>
      </c>
      <c r="F58" s="21">
        <v>806.26313326000002</v>
      </c>
      <c r="G58" s="56">
        <v>1939.5510979000001</v>
      </c>
      <c r="H58" s="21">
        <v>376.88789964</v>
      </c>
      <c r="I58" s="21">
        <v>350.53351477000001</v>
      </c>
      <c r="J58" s="21">
        <v>646.74475978999999</v>
      </c>
      <c r="K58" s="21">
        <v>86.201532615000005</v>
      </c>
      <c r="L58" s="21">
        <v>131.62266711000001</v>
      </c>
      <c r="M58" s="21">
        <v>-2.042077661</v>
      </c>
      <c r="N58" s="21">
        <v>68.617567809999997</v>
      </c>
      <c r="O58" s="21">
        <v>168.89634670999999</v>
      </c>
      <c r="P58" s="21">
        <v>64.381946583000001</v>
      </c>
      <c r="Q58" s="21">
        <v>323.50322689000001</v>
      </c>
      <c r="R58" s="21">
        <v>680.20926049000002</v>
      </c>
      <c r="S58" s="21">
        <v>-1007.752205</v>
      </c>
      <c r="T58" s="21">
        <v>556.14353490999997</v>
      </c>
      <c r="U58" s="21">
        <v>22.143066842</v>
      </c>
      <c r="V58" s="21">
        <v>-33.068973659999997</v>
      </c>
      <c r="W58" s="21">
        <v>48.706906400999998</v>
      </c>
      <c r="X58" s="21">
        <v>110.11080914999999</v>
      </c>
      <c r="Y58" s="21">
        <v>56.356126242999999</v>
      </c>
      <c r="Z58" s="21">
        <v>138.85343576</v>
      </c>
      <c r="AA58" s="21">
        <v>417.05124618999997</v>
      </c>
      <c r="AB58" s="21">
        <v>74.653890348000004</v>
      </c>
      <c r="AC58" s="21">
        <v>66.408965694000003</v>
      </c>
      <c r="AD58" s="21">
        <v>-48.549130259999998</v>
      </c>
      <c r="AE58" s="21">
        <v>207.00994302999999</v>
      </c>
      <c r="AF58" s="21">
        <v>14.687426436999999</v>
      </c>
      <c r="AG58" s="21">
        <v>77.011524152000007</v>
      </c>
      <c r="AH58" s="21">
        <v>72.689687585000001</v>
      </c>
      <c r="AI58" s="21">
        <v>104.24538865</v>
      </c>
      <c r="AJ58" s="21">
        <v>-264.92251929999998</v>
      </c>
      <c r="AK58" s="21">
        <v>1320.2633378999999</v>
      </c>
      <c r="AL58" s="21">
        <v>7981.3941267999999</v>
      </c>
      <c r="AM58" s="21">
        <v>860.91220147000001</v>
      </c>
      <c r="AN58" s="21">
        <v>3606.9388853999999</v>
      </c>
      <c r="AO58" s="21">
        <v>1033.9863829000001</v>
      </c>
      <c r="AP58" s="21">
        <v>2003.6981267000001</v>
      </c>
      <c r="AQ58" s="21">
        <v>1672.6193026999999</v>
      </c>
      <c r="AR58" s="21">
        <v>980.20294320999994</v>
      </c>
      <c r="AS58" s="21">
        <v>24454.338961000001</v>
      </c>
      <c r="AT58" s="21">
        <v>159.08253905000001</v>
      </c>
      <c r="AU58" s="21">
        <v>-5.8312090940000001</v>
      </c>
      <c r="AV58" s="21">
        <v>1092.4368282999999</v>
      </c>
      <c r="AW58" s="21">
        <v>6526.5661825999996</v>
      </c>
      <c r="AX58" s="21">
        <v>1341.3527638999999</v>
      </c>
      <c r="AY58" s="21">
        <v>1693.7948825999999</v>
      </c>
      <c r="AZ58" s="21">
        <v>996.91572610000003</v>
      </c>
      <c r="BA58" s="22">
        <v>62263.986025673999</v>
      </c>
      <c r="BB58" s="21">
        <v>0</v>
      </c>
      <c r="BC58" s="21">
        <v>0</v>
      </c>
      <c r="BD58" s="21">
        <v>0</v>
      </c>
      <c r="BE58" s="21">
        <v>0</v>
      </c>
      <c r="BF58" s="21">
        <v>0</v>
      </c>
      <c r="BG58" s="21">
        <v>0</v>
      </c>
      <c r="BH58" s="22">
        <v>62263.986025673999</v>
      </c>
      <c r="BI58" s="19"/>
    </row>
    <row r="59" spans="1:63">
      <c r="A59" s="26"/>
      <c r="B59" s="19" t="s">
        <v>79</v>
      </c>
      <c r="C59" s="21">
        <v>49547.865183449285</v>
      </c>
      <c r="D59" s="21">
        <v>4351.4472365455922</v>
      </c>
      <c r="E59" s="21">
        <v>3221.907805879875</v>
      </c>
      <c r="F59" s="21">
        <v>47186.096061861783</v>
      </c>
      <c r="G59" s="56">
        <v>86181.510120666862</v>
      </c>
      <c r="H59" s="21">
        <v>26967.088742995984</v>
      </c>
      <c r="I59" s="21">
        <v>38984.836994729638</v>
      </c>
      <c r="J59" s="21">
        <v>14403.391005440093</v>
      </c>
      <c r="K59" s="21">
        <v>1144.6372929846445</v>
      </c>
      <c r="L59" s="21">
        <v>138.52579845877739</v>
      </c>
      <c r="M59" s="21">
        <v>1185.7499612163497</v>
      </c>
      <c r="N59" s="21">
        <v>36.014265828435654</v>
      </c>
      <c r="O59" s="21">
        <v>6538.6788865916933</v>
      </c>
      <c r="P59" s="21">
        <v>7285.1018783607406</v>
      </c>
      <c r="Q59" s="21">
        <v>488.74980314973874</v>
      </c>
      <c r="R59" s="21">
        <v>34622.345118305202</v>
      </c>
      <c r="S59" s="21">
        <v>7311.6301057221235</v>
      </c>
      <c r="T59" s="21">
        <v>933.29011143367097</v>
      </c>
      <c r="U59" s="21">
        <v>2675.6802692133128</v>
      </c>
      <c r="V59" s="21">
        <v>949.96439827160816</v>
      </c>
      <c r="W59" s="21">
        <v>285.26579121287955</v>
      </c>
      <c r="X59" s="21">
        <v>9034.8547006665431</v>
      </c>
      <c r="Y59" s="21">
        <v>619.90147716084346</v>
      </c>
      <c r="Z59" s="21">
        <v>15105.91788602154</v>
      </c>
      <c r="AA59" s="21">
        <v>1083.1352226881195</v>
      </c>
      <c r="AB59" s="21">
        <v>4369.3791499530244</v>
      </c>
      <c r="AC59" s="21">
        <v>1030.2651200709115</v>
      </c>
      <c r="AD59" s="21">
        <v>8685.8047017693571</v>
      </c>
      <c r="AE59" s="21">
        <v>49.287339624335488</v>
      </c>
      <c r="AF59" s="21">
        <v>1341.969684632277</v>
      </c>
      <c r="AG59" s="21">
        <v>1650.0936332779447</v>
      </c>
      <c r="AH59" s="21">
        <v>2080.0280954854288</v>
      </c>
      <c r="AI59" s="21">
        <v>69975.452721568145</v>
      </c>
      <c r="AJ59" s="21">
        <v>19409.208470466929</v>
      </c>
      <c r="AK59" s="21">
        <v>62244.919241563563</v>
      </c>
      <c r="AL59" s="21">
        <v>175962.16167518107</v>
      </c>
      <c r="AM59" s="21">
        <v>15467.05719775835</v>
      </c>
      <c r="AN59" s="21">
        <v>165544.51032283524</v>
      </c>
      <c r="AO59" s="21">
        <v>42309.9371127341</v>
      </c>
      <c r="AP59" s="21">
        <v>78526.212549880365</v>
      </c>
      <c r="AQ59" s="21">
        <v>42996.14072548502</v>
      </c>
      <c r="AR59" s="21">
        <v>25434.452005427444</v>
      </c>
      <c r="AS59" s="21">
        <v>156074.41268053328</v>
      </c>
      <c r="AT59" s="21">
        <v>4322.344231200751</v>
      </c>
      <c r="AU59" s="21">
        <v>4928.6583205799452</v>
      </c>
      <c r="AV59" s="21">
        <v>33625.835612206487</v>
      </c>
      <c r="AW59" s="21">
        <v>73554.807726109968</v>
      </c>
      <c r="AX59" s="21">
        <v>18782.681030851745</v>
      </c>
      <c r="AY59" s="21">
        <v>29521.67252751764</v>
      </c>
      <c r="AZ59" s="21">
        <v>176644.46245262612</v>
      </c>
      <c r="BA59" s="22">
        <v>1574815.3404481942</v>
      </c>
      <c r="BB59" s="27">
        <v>0</v>
      </c>
      <c r="BC59" s="27">
        <v>0</v>
      </c>
      <c r="BD59" s="27">
        <v>0</v>
      </c>
      <c r="BE59" s="27">
        <v>0</v>
      </c>
      <c r="BF59" s="27">
        <v>0</v>
      </c>
      <c r="BG59" s="27">
        <v>0</v>
      </c>
      <c r="BH59" s="28">
        <v>1574815.3404481942</v>
      </c>
      <c r="BI59" s="19"/>
    </row>
    <row r="60" spans="1:63">
      <c r="A60" s="65"/>
      <c r="B60" s="15" t="s">
        <v>212</v>
      </c>
      <c r="C60" s="18">
        <v>185451.30502</v>
      </c>
      <c r="D60" s="18">
        <v>18861.228571</v>
      </c>
      <c r="E60" s="18">
        <v>6630.7714286</v>
      </c>
      <c r="F60" s="18">
        <v>114230.41374</v>
      </c>
      <c r="G60" s="66">
        <v>337628.42044000002</v>
      </c>
      <c r="H60" s="18">
        <v>85926.165829000005</v>
      </c>
      <c r="I60" s="18">
        <v>282000.72386000003</v>
      </c>
      <c r="J60" s="18">
        <v>92580.021301000001</v>
      </c>
      <c r="K60" s="18">
        <v>29996.298606</v>
      </c>
      <c r="L60" s="18">
        <v>23874.848180000001</v>
      </c>
      <c r="M60" s="18">
        <v>7410.4240898999997</v>
      </c>
      <c r="N60" s="18">
        <v>9125.4240898999997</v>
      </c>
      <c r="O60" s="18">
        <v>45369.696359000001</v>
      </c>
      <c r="P60" s="18">
        <v>77384.838109999997</v>
      </c>
      <c r="Q60" s="18">
        <v>45651.481797</v>
      </c>
      <c r="R60" s="18">
        <v>162361.03547999999</v>
      </c>
      <c r="S60" s="18">
        <v>109247.77862</v>
      </c>
      <c r="T60" s="18">
        <v>123144.86560999999</v>
      </c>
      <c r="U60" s="18">
        <v>20686.392718999999</v>
      </c>
      <c r="V60" s="18">
        <v>35829.272270000001</v>
      </c>
      <c r="W60" s="18">
        <v>10063.754067</v>
      </c>
      <c r="X60" s="18">
        <v>49996.329977000001</v>
      </c>
      <c r="Y60" s="18">
        <v>20280.874516</v>
      </c>
      <c r="Z60" s="18">
        <v>52278</v>
      </c>
      <c r="AA60" s="18">
        <v>156489.62354999999</v>
      </c>
      <c r="AB60" s="18">
        <v>49759.057707</v>
      </c>
      <c r="AC60" s="18">
        <v>89417.691325000007</v>
      </c>
      <c r="AD60" s="18">
        <v>94248.255615999995</v>
      </c>
      <c r="AE60" s="18">
        <v>49808.450426000003</v>
      </c>
      <c r="AF60" s="18">
        <v>15663.628581999999</v>
      </c>
      <c r="AG60" s="18">
        <v>9264.4616576000008</v>
      </c>
      <c r="AH60" s="18">
        <v>208507.77149000001</v>
      </c>
      <c r="AI60" s="18">
        <v>163081.14176999999</v>
      </c>
      <c r="AJ60" s="18">
        <v>58551.5</v>
      </c>
      <c r="AK60" s="18">
        <v>387493.47990999999</v>
      </c>
      <c r="AL60" s="18">
        <v>695061.00876999996</v>
      </c>
      <c r="AM60" s="18">
        <v>75601.991227999999</v>
      </c>
      <c r="AN60" s="18">
        <v>468712.05404999998</v>
      </c>
      <c r="AO60" s="18">
        <v>187982.94594999999</v>
      </c>
      <c r="AP60" s="18">
        <v>241679</v>
      </c>
      <c r="AQ60" s="18">
        <v>164057</v>
      </c>
      <c r="AR60" s="18">
        <v>169483</v>
      </c>
      <c r="AS60" s="18">
        <v>347835.30686999997</v>
      </c>
      <c r="AT60" s="18">
        <v>22443.25</v>
      </c>
      <c r="AU60" s="18">
        <v>13844.25</v>
      </c>
      <c r="AV60" s="18">
        <v>320961.5</v>
      </c>
      <c r="AW60" s="18">
        <v>872697.76170999999</v>
      </c>
      <c r="AX60" s="18">
        <v>75357.421163999999</v>
      </c>
      <c r="AY60" s="18">
        <v>159991.36246</v>
      </c>
      <c r="AZ60" s="18">
        <v>475213.13631999999</v>
      </c>
      <c r="BA60" s="18">
        <v>7519216.415236</v>
      </c>
      <c r="BB60" s="18">
        <v>1188255.5738262304</v>
      </c>
      <c r="BC60" s="18">
        <v>-1254466.0580132697</v>
      </c>
      <c r="BD60" s="18">
        <v>2281636.9576825039</v>
      </c>
      <c r="BE60" s="18">
        <v>788560.13217999996</v>
      </c>
      <c r="BF60" s="18">
        <v>794567.61990489333</v>
      </c>
      <c r="BG60" s="18">
        <v>8966.9331683</v>
      </c>
      <c r="BH60" s="22">
        <v>11326737.573984656</v>
      </c>
      <c r="BI60" s="19"/>
    </row>
    <row r="61" spans="1:63">
      <c r="A61" s="75">
        <f>G61/SUM(C61:AZ61)</f>
        <v>2.1590009266736074E-2</v>
      </c>
      <c r="B61" s="1" t="s">
        <v>236</v>
      </c>
      <c r="C61" s="68">
        <v>692625.28180530004</v>
      </c>
      <c r="D61" s="69">
        <v>49040.527239600007</v>
      </c>
      <c r="E61" s="69">
        <v>11195.260743300001</v>
      </c>
      <c r="F61" s="69">
        <v>69199.046930600001</v>
      </c>
      <c r="G61" s="70">
        <v>308052.48373899999</v>
      </c>
      <c r="H61" s="71">
        <v>51487.903146199998</v>
      </c>
      <c r="I61" s="69">
        <v>274955.60177579999</v>
      </c>
      <c r="J61" s="69">
        <v>76155.472447799999</v>
      </c>
      <c r="K61" s="69">
        <v>58048.480479399994</v>
      </c>
      <c r="L61" s="69">
        <v>152585.01683040001</v>
      </c>
      <c r="M61" s="69">
        <v>14701.2152011</v>
      </c>
      <c r="N61" s="69">
        <v>21428.9163792</v>
      </c>
      <c r="O61" s="69">
        <v>70643.3196207</v>
      </c>
      <c r="P61" s="69">
        <v>32519.430089699999</v>
      </c>
      <c r="Q61" s="69">
        <v>70881.8083683</v>
      </c>
      <c r="R61" s="69">
        <v>64956.536430099994</v>
      </c>
      <c r="S61" s="69">
        <v>795.92050919999997</v>
      </c>
      <c r="T61" s="69">
        <v>97675.486413700011</v>
      </c>
      <c r="U61" s="69">
        <v>13693.3154075</v>
      </c>
      <c r="V61" s="69">
        <v>59277.900974299999</v>
      </c>
      <c r="W61" s="69">
        <v>10410.0937111</v>
      </c>
      <c r="X61" s="69">
        <v>94087.988869699999</v>
      </c>
      <c r="Y61" s="69">
        <v>47786.749936699998</v>
      </c>
      <c r="Z61" s="69">
        <v>41241.659682999998</v>
      </c>
      <c r="AA61" s="69">
        <v>93747.169127400004</v>
      </c>
      <c r="AB61" s="69">
        <v>29457.5852514</v>
      </c>
      <c r="AC61" s="69">
        <v>182267.63709639999</v>
      </c>
      <c r="AD61" s="69">
        <v>75174.875992400004</v>
      </c>
      <c r="AE61" s="69">
        <v>32070.594506699999</v>
      </c>
      <c r="AF61" s="69">
        <v>15891.793587599999</v>
      </c>
      <c r="AG61" s="69">
        <v>20916.6912557</v>
      </c>
      <c r="AH61" s="69">
        <v>126855.0933157</v>
      </c>
      <c r="AI61" s="69">
        <v>62808.229229199998</v>
      </c>
      <c r="AJ61" s="69">
        <v>40707.773151599999</v>
      </c>
      <c r="AK61" s="69">
        <v>1343405.3216602998</v>
      </c>
      <c r="AL61" s="69">
        <v>2726633.6165823</v>
      </c>
      <c r="AM61" s="69">
        <v>561845.42511269997</v>
      </c>
      <c r="AN61" s="69">
        <v>769513.9061124</v>
      </c>
      <c r="AO61" s="69">
        <v>192159.21753279999</v>
      </c>
      <c r="AP61" s="69">
        <v>257274.16432690001</v>
      </c>
      <c r="AQ61" s="69">
        <v>111920.77423559999</v>
      </c>
      <c r="AR61" s="69">
        <v>14087.545770500001</v>
      </c>
      <c r="AS61" s="69">
        <v>89114.703311999998</v>
      </c>
      <c r="AT61" s="69">
        <v>56404.116952700002</v>
      </c>
      <c r="AU61" s="69">
        <v>24566.625290100001</v>
      </c>
      <c r="AV61" s="69">
        <v>121599.00012890001</v>
      </c>
      <c r="AW61" s="69">
        <v>2302333.0227494994</v>
      </c>
      <c r="AX61" s="69">
        <v>919097.9710737</v>
      </c>
      <c r="AY61" s="69">
        <v>971062.59939439991</v>
      </c>
      <c r="AZ61" s="69">
        <v>743927.76037280005</v>
      </c>
      <c r="BA61" s="22"/>
      <c r="BB61" s="22"/>
      <c r="BC61" s="22"/>
      <c r="BD61" s="22"/>
      <c r="BE61" s="22"/>
      <c r="BF61" s="22"/>
      <c r="BG61" s="22"/>
      <c r="BH61" s="22"/>
      <c r="BI61" s="19"/>
    </row>
    <row r="62" spans="1:63">
      <c r="A62" s="63"/>
      <c r="B62" s="7"/>
      <c r="C62" s="22"/>
      <c r="D62" s="22"/>
      <c r="E62" s="22"/>
      <c r="F62" s="22"/>
      <c r="G62" s="64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1"/>
    </row>
    <row r="63" spans="1:63">
      <c r="A63" s="63"/>
      <c r="B63" s="7"/>
      <c r="C63" s="22"/>
      <c r="D63" s="22"/>
      <c r="E63" s="22"/>
      <c r="F63" s="22"/>
      <c r="G63" s="74">
        <f>G57/$G$56</f>
        <v>0.49542705065361015</v>
      </c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1"/>
    </row>
    <row r="64" spans="1:63">
      <c r="A64" s="63"/>
      <c r="B64" s="7"/>
      <c r="C64" s="22"/>
      <c r="D64" s="22"/>
      <c r="E64" s="22"/>
      <c r="F64" s="22"/>
      <c r="G64" s="74">
        <f t="shared" ref="G64:G65" si="2">G58/$G$56</f>
        <v>1.1105688065286643E-2</v>
      </c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1"/>
    </row>
    <row r="65" spans="1:61">
      <c r="A65" s="63"/>
      <c r="B65" s="7"/>
      <c r="C65" s="22"/>
      <c r="D65" s="22"/>
      <c r="E65" s="22"/>
      <c r="F65" s="22"/>
      <c r="G65" s="74">
        <f t="shared" si="2"/>
        <v>0.49346726128110324</v>
      </c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1"/>
    </row>
    <row r="66" spans="1:61">
      <c r="A66" s="63"/>
      <c r="B66" s="7"/>
      <c r="C66" s="22"/>
      <c r="D66" s="22"/>
      <c r="E66" s="22"/>
      <c r="F66" s="22"/>
      <c r="G66" s="64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1"/>
    </row>
    <row r="67" spans="1:61">
      <c r="A67" s="63"/>
      <c r="B67" s="7"/>
      <c r="C67" s="22"/>
      <c r="D67" s="22"/>
      <c r="E67" s="22"/>
      <c r="F67" s="22"/>
      <c r="G67" s="7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1"/>
    </row>
    <row r="68" spans="1:61">
      <c r="A68" s="19"/>
      <c r="B68" s="7" t="s">
        <v>78</v>
      </c>
      <c r="C68" s="52">
        <f t="shared" ref="C68:AH68" si="3">C56/C$60</f>
        <v>0.38021244136230281</v>
      </c>
      <c r="D68" s="52">
        <f t="shared" si="3"/>
        <v>0.39415963521624575</v>
      </c>
      <c r="E68" s="52">
        <f t="shared" si="3"/>
        <v>0.71291190068181132</v>
      </c>
      <c r="F68" s="52">
        <f t="shared" si="3"/>
        <v>0.59859467733134886</v>
      </c>
      <c r="G68" s="58">
        <f t="shared" si="3"/>
        <v>0.51726936437983606</v>
      </c>
      <c r="H68" s="52">
        <f t="shared" si="3"/>
        <v>0.50445449935352293</v>
      </c>
      <c r="I68" s="52">
        <f t="shared" si="3"/>
        <v>0.28678142000308848</v>
      </c>
      <c r="J68" s="52">
        <f t="shared" si="3"/>
        <v>0.33830645992637925</v>
      </c>
      <c r="K68" s="52">
        <f t="shared" si="3"/>
        <v>0.18189742113759527</v>
      </c>
      <c r="L68" s="52">
        <f t="shared" si="3"/>
        <v>0.23439199645452058</v>
      </c>
      <c r="M68" s="52">
        <f t="shared" si="3"/>
        <v>0.23887570998628732</v>
      </c>
      <c r="N68" s="52">
        <f t="shared" si="3"/>
        <v>0.1637287485071621</v>
      </c>
      <c r="O68" s="52">
        <f t="shared" si="3"/>
        <v>0.35482769897374999</v>
      </c>
      <c r="P68" s="52">
        <f t="shared" si="3"/>
        <v>0.22130858750103991</v>
      </c>
      <c r="Q68" s="52">
        <f t="shared" si="3"/>
        <v>0.3041851244995577</v>
      </c>
      <c r="R68" s="52">
        <f t="shared" si="3"/>
        <v>0.25478244612544892</v>
      </c>
      <c r="S68" s="52">
        <f t="shared" si="3"/>
        <v>0.17753003320931163</v>
      </c>
      <c r="T68" s="52">
        <f t="shared" si="3"/>
        <v>0.21098099950538141</v>
      </c>
      <c r="U68" s="52">
        <f t="shared" si="3"/>
        <v>0.2872188918853481</v>
      </c>
      <c r="V68" s="52">
        <f t="shared" si="3"/>
        <v>0.36096972955950041</v>
      </c>
      <c r="W68" s="52">
        <f t="shared" si="3"/>
        <v>0.31435671198361764</v>
      </c>
      <c r="X68" s="52">
        <f t="shared" si="3"/>
        <v>0.2944043897921676</v>
      </c>
      <c r="Y68" s="52">
        <f t="shared" si="3"/>
        <v>0.23160765093709942</v>
      </c>
      <c r="Z68" s="52">
        <f t="shared" si="3"/>
        <v>0.3846698672820601</v>
      </c>
      <c r="AA68" s="52">
        <f t="shared" si="3"/>
        <v>0.10124652623274918</v>
      </c>
      <c r="AB68" s="52">
        <f t="shared" si="3"/>
        <v>0.20552678695650495</v>
      </c>
      <c r="AC68" s="52">
        <f t="shared" si="3"/>
        <v>0.27135328275845427</v>
      </c>
      <c r="AD68" s="52">
        <f t="shared" si="3"/>
        <v>0.31896248253082743</v>
      </c>
      <c r="AE68" s="52">
        <f t="shared" si="3"/>
        <v>0.14203981236407426</v>
      </c>
      <c r="AF68" s="52">
        <f t="shared" si="3"/>
        <v>0.27798419323310519</v>
      </c>
      <c r="AG68" s="52">
        <f t="shared" si="3"/>
        <v>0.32526389192370814</v>
      </c>
      <c r="AH68" s="52">
        <f t="shared" si="3"/>
        <v>0.14406763751990945</v>
      </c>
      <c r="AI68" s="52">
        <f t="shared" ref="AI68:AZ68" si="4">AI56/AI$60</f>
        <v>0.60025762051787335</v>
      </c>
      <c r="AJ68" s="52">
        <f t="shared" si="4"/>
        <v>0.45714090930491841</v>
      </c>
      <c r="AK68" s="52">
        <f t="shared" si="4"/>
        <v>0.3028989128945459</v>
      </c>
      <c r="AL68" s="52">
        <f t="shared" si="4"/>
        <v>0.53951943712910899</v>
      </c>
      <c r="AM68" s="52">
        <f t="shared" si="4"/>
        <v>0.39400550824640446</v>
      </c>
      <c r="AN68" s="52">
        <f t="shared" si="4"/>
        <v>0.53331778876881486</v>
      </c>
      <c r="AO68" s="52">
        <f t="shared" si="4"/>
        <v>0.37013940874807372</v>
      </c>
      <c r="AP68" s="52">
        <f t="shared" si="4"/>
        <v>0.66533257203389773</v>
      </c>
      <c r="AQ68" s="52">
        <f t="shared" si="4"/>
        <v>0.48294653704617918</v>
      </c>
      <c r="AR68" s="52">
        <f t="shared" si="4"/>
        <v>0.4832676725608907</v>
      </c>
      <c r="AS68" s="52">
        <f t="shared" si="4"/>
        <v>0.55680877649817895</v>
      </c>
      <c r="AT68" s="52">
        <f t="shared" si="4"/>
        <v>0.33129902176604331</v>
      </c>
      <c r="AU68" s="52">
        <f t="shared" si="4"/>
        <v>0.67304672419856226</v>
      </c>
      <c r="AV68" s="52">
        <f t="shared" si="4"/>
        <v>0.39004763013777505</v>
      </c>
      <c r="AW68" s="52">
        <f t="shared" si="4"/>
        <v>0.67275734695170397</v>
      </c>
      <c r="AX68" s="52">
        <f t="shared" si="4"/>
        <v>0.45684994606872698</v>
      </c>
      <c r="AY68" s="52">
        <f t="shared" si="4"/>
        <v>0.40604214267079153</v>
      </c>
      <c r="AZ68" s="52">
        <f t="shared" si="4"/>
        <v>0.61368634793451182</v>
      </c>
      <c r="BA68" s="19"/>
      <c r="BB68" s="19"/>
      <c r="BC68" s="19"/>
      <c r="BD68" s="19"/>
      <c r="BE68" s="19"/>
      <c r="BF68" s="19"/>
      <c r="BG68" s="19"/>
      <c r="BH68" s="19"/>
      <c r="BI68" s="19"/>
    </row>
    <row r="69" spans="1:61">
      <c r="B69" s="19" t="s">
        <v>224</v>
      </c>
      <c r="C69" s="52">
        <f t="shared" ref="C69:AH69" si="5">C57/C$60</f>
        <v>0.11261716383040635</v>
      </c>
      <c r="D69" s="52">
        <f t="shared" si="5"/>
        <v>0.153313751721672</v>
      </c>
      <c r="E69" s="52">
        <f t="shared" si="5"/>
        <v>0.22355080425581358</v>
      </c>
      <c r="F69" s="52">
        <f t="shared" si="5"/>
        <v>0.17845823884871101</v>
      </c>
      <c r="G69" s="58">
        <f t="shared" si="5"/>
        <v>0.25626923558816977</v>
      </c>
      <c r="H69" s="52">
        <f t="shared" si="5"/>
        <v>0.18622807345838052</v>
      </c>
      <c r="I69" s="52">
        <f t="shared" si="5"/>
        <v>0.14729464858260877</v>
      </c>
      <c r="J69" s="52">
        <f t="shared" si="5"/>
        <v>0.17574292241844902</v>
      </c>
      <c r="K69" s="52">
        <f t="shared" si="5"/>
        <v>0.14086439763787434</v>
      </c>
      <c r="L69" s="52">
        <f t="shared" si="5"/>
        <v>0.22307680552547077</v>
      </c>
      <c r="M69" s="52">
        <f t="shared" si="5"/>
        <v>7.9140198334845105E-2</v>
      </c>
      <c r="N69" s="52">
        <f t="shared" si="5"/>
        <v>0.15226277907871197</v>
      </c>
      <c r="O69" s="52">
        <f t="shared" si="5"/>
        <v>0.20698506894541149</v>
      </c>
      <c r="P69" s="52">
        <f t="shared" si="5"/>
        <v>0.12633541181934252</v>
      </c>
      <c r="Q69" s="52">
        <f t="shared" si="5"/>
        <v>0.28639264552545535</v>
      </c>
      <c r="R69" s="52">
        <f t="shared" si="5"/>
        <v>3.7350016759698484E-2</v>
      </c>
      <c r="S69" s="52">
        <f t="shared" si="5"/>
        <v>0.11982746039655813</v>
      </c>
      <c r="T69" s="52">
        <f t="shared" si="5"/>
        <v>0.19888602795317142</v>
      </c>
      <c r="U69" s="52">
        <f t="shared" si="5"/>
        <v>0.15680353273099823</v>
      </c>
      <c r="V69" s="52">
        <f t="shared" si="5"/>
        <v>0.33537905002500901</v>
      </c>
      <c r="W69" s="52">
        <f t="shared" si="5"/>
        <v>0.2811710145400555</v>
      </c>
      <c r="X69" s="52">
        <f t="shared" si="5"/>
        <v>0.11149165371666897</v>
      </c>
      <c r="Y69" s="52">
        <f t="shared" si="5"/>
        <v>0.19826305315521731</v>
      </c>
      <c r="Z69" s="52">
        <f t="shared" si="5"/>
        <v>9.3060178277669381E-2</v>
      </c>
      <c r="AA69" s="52">
        <f t="shared" si="5"/>
        <v>9.1660034586363473E-2</v>
      </c>
      <c r="AB69" s="52">
        <f t="shared" si="5"/>
        <v>0.11621575002989837</v>
      </c>
      <c r="AC69" s="52">
        <f t="shared" si="5"/>
        <v>0.25908866185994656</v>
      </c>
      <c r="AD69" s="52">
        <f t="shared" si="5"/>
        <v>0.22731881745684956</v>
      </c>
      <c r="AE69" s="52">
        <f t="shared" si="5"/>
        <v>0.13689415373662683</v>
      </c>
      <c r="AF69" s="52">
        <f t="shared" si="5"/>
        <v>0.19137226267256496</v>
      </c>
      <c r="AG69" s="52">
        <f t="shared" si="5"/>
        <v>0.13884127814861277</v>
      </c>
      <c r="AH69" s="52">
        <f t="shared" si="5"/>
        <v>0.13374323681425673</v>
      </c>
      <c r="AI69" s="52">
        <f t="shared" ref="AI69:AZ69" si="6">AI57/AI$60</f>
        <v>0.17053473932150287</v>
      </c>
      <c r="AJ69" s="52">
        <f t="shared" si="6"/>
        <v>0.13017599890694517</v>
      </c>
      <c r="AK69" s="52">
        <f t="shared" si="6"/>
        <v>0.13885697186826765</v>
      </c>
      <c r="AL69" s="52">
        <f t="shared" si="6"/>
        <v>0.27487568142845059</v>
      </c>
      <c r="AM69" s="52">
        <f t="shared" si="6"/>
        <v>0.17803276554460756</v>
      </c>
      <c r="AN69" s="52">
        <f t="shared" si="6"/>
        <v>0.17243214960795183</v>
      </c>
      <c r="AO69" s="52">
        <f t="shared" si="6"/>
        <v>0.13956570815726171</v>
      </c>
      <c r="AP69" s="52">
        <f t="shared" si="6"/>
        <v>0.33212236065193912</v>
      </c>
      <c r="AQ69" s="52">
        <f t="shared" si="6"/>
        <v>0.21067068153141896</v>
      </c>
      <c r="AR69" s="52">
        <f t="shared" si="6"/>
        <v>0.32741336889245531</v>
      </c>
      <c r="AS69" s="52">
        <f t="shared" si="6"/>
        <v>3.7802372963002026E-2</v>
      </c>
      <c r="AT69" s="52">
        <f t="shared" si="6"/>
        <v>0.13162086596192618</v>
      </c>
      <c r="AU69" s="52">
        <f t="shared" si="6"/>
        <v>0.31746031746031744</v>
      </c>
      <c r="AV69" s="52">
        <f t="shared" si="6"/>
        <v>0.28187804456297716</v>
      </c>
      <c r="AW69" s="52">
        <f t="shared" si="6"/>
        <v>0.58099433640863218</v>
      </c>
      <c r="AX69" s="52">
        <f t="shared" si="6"/>
        <v>0.18980214263001979</v>
      </c>
      <c r="AY69" s="52">
        <f t="shared" si="6"/>
        <v>0.21093493856855802</v>
      </c>
      <c r="AZ69" s="52">
        <f t="shared" si="6"/>
        <v>0.239872232537025</v>
      </c>
      <c r="BA69" s="48"/>
      <c r="BB69" s="48"/>
      <c r="BC69" s="48"/>
      <c r="BD69" s="48"/>
      <c r="BE69" s="48"/>
      <c r="BF69" s="48"/>
      <c r="BG69" s="48"/>
      <c r="BH69" s="48"/>
    </row>
    <row r="70" spans="1:61">
      <c r="B70" s="19" t="s">
        <v>222</v>
      </c>
      <c r="C70" s="52">
        <f t="shared" ref="C70:AH70" si="7">C58/C$60</f>
        <v>4.2074792652758649E-4</v>
      </c>
      <c r="D70" s="52">
        <f t="shared" si="7"/>
        <v>1.0137304773665796E-2</v>
      </c>
      <c r="E70" s="52">
        <f t="shared" si="7"/>
        <v>3.45868815068508E-3</v>
      </c>
      <c r="F70" s="52">
        <f t="shared" si="7"/>
        <v>7.0582177448392739E-3</v>
      </c>
      <c r="G70" s="58">
        <f t="shared" si="7"/>
        <v>5.7446322065315527E-3</v>
      </c>
      <c r="H70" s="52">
        <f t="shared" si="7"/>
        <v>4.3861831376258232E-3</v>
      </c>
      <c r="I70" s="52">
        <f t="shared" si="7"/>
        <v>1.2430234574292202E-3</v>
      </c>
      <c r="J70" s="52">
        <f t="shared" si="7"/>
        <v>6.9857918663388148E-3</v>
      </c>
      <c r="K70" s="52">
        <f t="shared" si="7"/>
        <v>2.873738981840832E-3</v>
      </c>
      <c r="L70" s="52">
        <f t="shared" si="7"/>
        <v>5.5130263496402264E-3</v>
      </c>
      <c r="M70" s="52">
        <f t="shared" si="7"/>
        <v>-2.7556825847298533E-4</v>
      </c>
      <c r="N70" s="52">
        <f t="shared" si="7"/>
        <v>7.5193839907063366E-3</v>
      </c>
      <c r="O70" s="52">
        <f t="shared" si="7"/>
        <v>3.7226686591323409E-3</v>
      </c>
      <c r="P70" s="52">
        <f t="shared" si="7"/>
        <v>8.319710702435429E-4</v>
      </c>
      <c r="Q70" s="52">
        <f t="shared" si="7"/>
        <v>7.0863685943105383E-3</v>
      </c>
      <c r="R70" s="52">
        <f t="shared" si="7"/>
        <v>4.1894858484922007E-3</v>
      </c>
      <c r="S70" s="52">
        <f t="shared" si="7"/>
        <v>-9.2244640369786961E-3</v>
      </c>
      <c r="T70" s="52">
        <f t="shared" si="7"/>
        <v>4.5161731441675165E-3</v>
      </c>
      <c r="U70" s="52">
        <f t="shared" si="7"/>
        <v>1.0704170196702337E-3</v>
      </c>
      <c r="V70" s="52">
        <f t="shared" si="7"/>
        <v>-9.2295967975014625E-4</v>
      </c>
      <c r="W70" s="52">
        <f t="shared" si="7"/>
        <v>4.8398347253650149E-3</v>
      </c>
      <c r="X70" s="52">
        <f t="shared" si="7"/>
        <v>2.2023778385464429E-3</v>
      </c>
      <c r="Y70" s="52">
        <f t="shared" si="7"/>
        <v>2.7787818616272927E-3</v>
      </c>
      <c r="Z70" s="52">
        <f t="shared" si="7"/>
        <v>2.6560586816634147E-3</v>
      </c>
      <c r="AA70" s="52">
        <f t="shared" si="7"/>
        <v>2.6650408936331037E-3</v>
      </c>
      <c r="AB70" s="52">
        <f t="shared" si="7"/>
        <v>1.5003075578237457E-3</v>
      </c>
      <c r="AC70" s="52">
        <f t="shared" si="7"/>
        <v>7.4268262476860582E-4</v>
      </c>
      <c r="AD70" s="52">
        <f t="shared" si="7"/>
        <v>-5.1511966924678112E-4</v>
      </c>
      <c r="AE70" s="52">
        <f t="shared" si="7"/>
        <v>4.1561209244514227E-3</v>
      </c>
      <c r="AF70" s="52">
        <f t="shared" si="7"/>
        <v>9.3767713911948778E-4</v>
      </c>
      <c r="AG70" s="52">
        <f t="shared" si="7"/>
        <v>8.3125741136641697E-3</v>
      </c>
      <c r="AH70" s="52">
        <f t="shared" si="7"/>
        <v>3.4861860095457487E-4</v>
      </c>
      <c r="AI70" s="52">
        <f t="shared" ref="AI70:AZ70" si="8">AI58/AI$60</f>
        <v>6.3922405447112659E-4</v>
      </c>
      <c r="AJ70" s="52">
        <f t="shared" si="8"/>
        <v>-4.524606872582256E-3</v>
      </c>
      <c r="AK70" s="52">
        <f t="shared" si="8"/>
        <v>3.4071885240666419E-3</v>
      </c>
      <c r="AL70" s="52">
        <f t="shared" si="8"/>
        <v>1.1483012319917218E-2</v>
      </c>
      <c r="AM70" s="52">
        <f t="shared" si="8"/>
        <v>1.1387427599276672E-2</v>
      </c>
      <c r="AN70" s="52">
        <f t="shared" si="8"/>
        <v>7.6954259107132519E-3</v>
      </c>
      <c r="AO70" s="52">
        <f t="shared" si="8"/>
        <v>5.5004265289842914E-3</v>
      </c>
      <c r="AP70" s="52">
        <f t="shared" si="8"/>
        <v>8.2907415485002842E-3</v>
      </c>
      <c r="AQ70" s="52">
        <f t="shared" si="8"/>
        <v>1.0195354679775932E-2</v>
      </c>
      <c r="AR70" s="52">
        <f t="shared" si="8"/>
        <v>5.783488274399202E-3</v>
      </c>
      <c r="AS70" s="52">
        <f t="shared" si="8"/>
        <v>7.0304360937515673E-2</v>
      </c>
      <c r="AT70" s="52">
        <f t="shared" si="8"/>
        <v>7.0882131175297701E-3</v>
      </c>
      <c r="AU70" s="52">
        <f t="shared" si="8"/>
        <v>-4.2120079412030266E-4</v>
      </c>
      <c r="AV70" s="52">
        <f t="shared" si="8"/>
        <v>3.4036382192256702E-3</v>
      </c>
      <c r="AW70" s="52">
        <f t="shared" si="8"/>
        <v>7.4786099712362926E-3</v>
      </c>
      <c r="AX70" s="52">
        <f t="shared" si="8"/>
        <v>1.7799876152619663E-2</v>
      </c>
      <c r="AY70" s="52">
        <f t="shared" si="8"/>
        <v>1.0586789540113276E-2</v>
      </c>
      <c r="AZ70" s="52">
        <f t="shared" si="8"/>
        <v>2.0978286371037833E-3</v>
      </c>
      <c r="BA70" s="48"/>
      <c r="BB70" s="48"/>
      <c r="BC70" s="48"/>
      <c r="BD70" s="48"/>
      <c r="BE70" s="48"/>
      <c r="BF70" s="48"/>
      <c r="BG70" s="48"/>
      <c r="BH70" s="48"/>
    </row>
    <row r="71" spans="1:61">
      <c r="B71" s="19" t="s">
        <v>79</v>
      </c>
      <c r="C71" s="52">
        <f t="shared" ref="C71:AH71" si="9">C59/C$60</f>
        <v>0.26717452960552523</v>
      </c>
      <c r="D71" s="52">
        <f t="shared" si="9"/>
        <v>0.23070857872090797</v>
      </c>
      <c r="E71" s="52">
        <f t="shared" si="9"/>
        <v>0.48590240827531261</v>
      </c>
      <c r="F71" s="52">
        <f t="shared" si="9"/>
        <v>0.4130782207377986</v>
      </c>
      <c r="G71" s="58">
        <f t="shared" si="9"/>
        <v>0.25525549658513474</v>
      </c>
      <c r="H71" s="52">
        <f t="shared" si="9"/>
        <v>0.31384024275751654</v>
      </c>
      <c r="I71" s="52">
        <f t="shared" si="9"/>
        <v>0.13824374796315686</v>
      </c>
      <c r="J71" s="52">
        <f t="shared" si="9"/>
        <v>0.15557774564137539</v>
      </c>
      <c r="K71" s="52">
        <f t="shared" si="9"/>
        <v>3.8159284517713422E-2</v>
      </c>
      <c r="L71" s="52">
        <f t="shared" si="9"/>
        <v>5.8021645798284355E-3</v>
      </c>
      <c r="M71" s="52">
        <f t="shared" si="9"/>
        <v>0.16001107991005017</v>
      </c>
      <c r="N71" s="52">
        <f t="shared" si="9"/>
        <v>3.9465854379629513E-3</v>
      </c>
      <c r="O71" s="52">
        <f t="shared" si="9"/>
        <v>0.14411996136920616</v>
      </c>
      <c r="P71" s="52">
        <f t="shared" si="9"/>
        <v>9.4141204611751059E-2</v>
      </c>
      <c r="Q71" s="52">
        <f t="shared" si="9"/>
        <v>1.0706110380448967E-2</v>
      </c>
      <c r="R71" s="52">
        <f t="shared" si="9"/>
        <v>0.21324294351750461</v>
      </c>
      <c r="S71" s="52">
        <f t="shared" si="9"/>
        <v>6.6927036852203622E-2</v>
      </c>
      <c r="T71" s="52">
        <f t="shared" si="9"/>
        <v>7.578798407961258E-3</v>
      </c>
      <c r="U71" s="52">
        <f t="shared" si="9"/>
        <v>0.1293449421346313</v>
      </c>
      <c r="V71" s="52">
        <f t="shared" si="9"/>
        <v>2.6513639214129876E-2</v>
      </c>
      <c r="W71" s="52">
        <f t="shared" si="9"/>
        <v>2.8345862718197081E-2</v>
      </c>
      <c r="X71" s="52">
        <f t="shared" si="9"/>
        <v>0.18071035823675219</v>
      </c>
      <c r="Y71" s="52">
        <f t="shared" si="9"/>
        <v>3.0565815920402761E-2</v>
      </c>
      <c r="Z71" s="52">
        <f t="shared" si="9"/>
        <v>0.2889536303229186</v>
      </c>
      <c r="AA71" s="52">
        <f t="shared" si="9"/>
        <v>6.9214507525609007E-3</v>
      </c>
      <c r="AB71" s="52">
        <f t="shared" si="9"/>
        <v>8.7810729368742638E-2</v>
      </c>
      <c r="AC71" s="52">
        <f t="shared" si="9"/>
        <v>1.152193827423123E-2</v>
      </c>
      <c r="AD71" s="52">
        <f t="shared" si="9"/>
        <v>9.2158784743542957E-2</v>
      </c>
      <c r="AE71" s="52">
        <f t="shared" si="9"/>
        <v>9.8953770299602616E-4</v>
      </c>
      <c r="AF71" s="52">
        <f t="shared" si="9"/>
        <v>8.5674253421356886E-2</v>
      </c>
      <c r="AG71" s="52">
        <f t="shared" si="9"/>
        <v>0.17811003966153913</v>
      </c>
      <c r="AH71" s="52">
        <f t="shared" si="9"/>
        <v>9.9757821045302689E-3</v>
      </c>
      <c r="AI71" s="52">
        <f t="shared" ref="AI71:AZ71" si="10">AI59/AI$60</f>
        <v>0.4290836571420219</v>
      </c>
      <c r="AJ71" s="52">
        <f t="shared" si="10"/>
        <v>0.33148951727055548</v>
      </c>
      <c r="AK71" s="52">
        <f t="shared" si="10"/>
        <v>0.16063475250221163</v>
      </c>
      <c r="AL71" s="52">
        <f t="shared" si="10"/>
        <v>0.25316074338074118</v>
      </c>
      <c r="AM71" s="52">
        <f t="shared" si="10"/>
        <v>0.20458531510252023</v>
      </c>
      <c r="AN71" s="52">
        <f t="shared" si="10"/>
        <v>0.35319021325014982</v>
      </c>
      <c r="AO71" s="52">
        <f t="shared" si="10"/>
        <v>0.22507327406172134</v>
      </c>
      <c r="AP71" s="52">
        <f t="shared" si="10"/>
        <v>0.32491946983345826</v>
      </c>
      <c r="AQ71" s="52">
        <f t="shared" si="10"/>
        <v>0.2620805008349843</v>
      </c>
      <c r="AR71" s="52">
        <f t="shared" si="10"/>
        <v>0.15007081539403624</v>
      </c>
      <c r="AS71" s="52">
        <f t="shared" si="10"/>
        <v>0.44870204259875368</v>
      </c>
      <c r="AT71" s="52">
        <f t="shared" si="10"/>
        <v>0.19258994268658733</v>
      </c>
      <c r="AU71" s="52">
        <f t="shared" si="10"/>
        <v>0.3560076075323651</v>
      </c>
      <c r="AV71" s="52">
        <f t="shared" si="10"/>
        <v>0.10476594735569994</v>
      </c>
      <c r="AW71" s="52">
        <f t="shared" si="10"/>
        <v>8.4284400571835602E-2</v>
      </c>
      <c r="AX71" s="52">
        <f t="shared" si="10"/>
        <v>0.24924792728741454</v>
      </c>
      <c r="AY71" s="52">
        <f t="shared" si="10"/>
        <v>0.18452041456237023</v>
      </c>
      <c r="AZ71" s="52">
        <f t="shared" si="10"/>
        <v>0.37171628676038304</v>
      </c>
      <c r="BA71" s="48"/>
      <c r="BB71" s="48"/>
      <c r="BC71" s="48"/>
      <c r="BD71" s="48"/>
      <c r="BE71" s="48"/>
      <c r="BF71" s="48"/>
      <c r="BG71" s="48"/>
      <c r="BH71" s="48"/>
    </row>
    <row r="72" spans="1:61">
      <c r="B72" s="1" t="s">
        <v>237</v>
      </c>
      <c r="C72" s="61">
        <f>C61/C$60</f>
        <v>3.7348094246659729</v>
      </c>
      <c r="D72" s="61">
        <f t="shared" ref="D72:AZ72" si="11">D61/D$60</f>
        <v>2.6000706716953772</v>
      </c>
      <c r="E72" s="61">
        <f t="shared" si="11"/>
        <v>1.6883798308915217</v>
      </c>
      <c r="F72" s="61">
        <f t="shared" si="11"/>
        <v>0.60578478764949628</v>
      </c>
      <c r="G72" s="62">
        <f t="shared" si="11"/>
        <v>0.91240092684597929</v>
      </c>
      <c r="H72" s="61">
        <f t="shared" si="11"/>
        <v>0.5992109929432331</v>
      </c>
      <c r="I72" s="61">
        <f t="shared" si="11"/>
        <v>0.97501736170117914</v>
      </c>
      <c r="J72" s="61">
        <f t="shared" si="11"/>
        <v>0.82259078554540588</v>
      </c>
      <c r="K72" s="61">
        <f t="shared" si="11"/>
        <v>1.9351881124356078</v>
      </c>
      <c r="L72" s="61">
        <f t="shared" si="11"/>
        <v>6.3910361096335988</v>
      </c>
      <c r="M72" s="61">
        <f t="shared" si="11"/>
        <v>1.9838561225041016</v>
      </c>
      <c r="N72" s="61">
        <f t="shared" si="11"/>
        <v>2.3482652606707322</v>
      </c>
      <c r="O72" s="61">
        <f t="shared" si="11"/>
        <v>1.5570595637607008</v>
      </c>
      <c r="P72" s="61">
        <f t="shared" si="11"/>
        <v>0.42022999445285009</v>
      </c>
      <c r="Q72" s="61">
        <f t="shared" si="11"/>
        <v>1.5526726751936017</v>
      </c>
      <c r="R72" s="61">
        <f t="shared" si="11"/>
        <v>0.40007466223693489</v>
      </c>
      <c r="S72" s="61">
        <f t="shared" si="11"/>
        <v>7.285461720631185E-3</v>
      </c>
      <c r="T72" s="61">
        <f t="shared" si="11"/>
        <v>0.79317546801373306</v>
      </c>
      <c r="U72" s="61">
        <f t="shared" si="11"/>
        <v>0.66194795745722212</v>
      </c>
      <c r="V72" s="61">
        <f t="shared" si="11"/>
        <v>1.6544545065720921</v>
      </c>
      <c r="W72" s="61">
        <f t="shared" si="11"/>
        <v>1.034414557608843</v>
      </c>
      <c r="X72" s="61">
        <f t="shared" si="11"/>
        <v>1.8818979095662351</v>
      </c>
      <c r="Y72" s="61">
        <f t="shared" si="11"/>
        <v>2.3562470099107435</v>
      </c>
      <c r="Z72" s="61">
        <f t="shared" si="11"/>
        <v>0.78889130576915711</v>
      </c>
      <c r="AA72" s="61">
        <f t="shared" si="11"/>
        <v>0.59906316470527421</v>
      </c>
      <c r="AB72" s="61">
        <f t="shared" si="11"/>
        <v>0.59200448338184608</v>
      </c>
      <c r="AC72" s="61">
        <f t="shared" si="11"/>
        <v>2.0383845120080881</v>
      </c>
      <c r="AD72" s="61">
        <f t="shared" si="11"/>
        <v>0.79762617887261977</v>
      </c>
      <c r="AE72" s="61">
        <f t="shared" si="11"/>
        <v>0.64387858350154881</v>
      </c>
      <c r="AF72" s="61">
        <f t="shared" si="11"/>
        <v>1.0145665485111284</v>
      </c>
      <c r="AG72" s="61">
        <f t="shared" si="11"/>
        <v>2.2577341273295914</v>
      </c>
      <c r="AH72" s="61">
        <f t="shared" si="11"/>
        <v>0.60839503683335816</v>
      </c>
      <c r="AI72" s="61">
        <f t="shared" si="11"/>
        <v>0.38513483869141052</v>
      </c>
      <c r="AJ72" s="61">
        <f t="shared" si="11"/>
        <v>0.69524731478442048</v>
      </c>
      <c r="AK72" s="61">
        <f t="shared" si="11"/>
        <v>3.4669107773692649</v>
      </c>
      <c r="AL72" s="61">
        <f t="shared" si="11"/>
        <v>3.9228694779001194</v>
      </c>
      <c r="AM72" s="61">
        <f t="shared" si="11"/>
        <v>7.43162205104215</v>
      </c>
      <c r="AN72" s="61">
        <f t="shared" si="11"/>
        <v>1.6417625692859008</v>
      </c>
      <c r="AO72" s="61">
        <f t="shared" si="11"/>
        <v>1.0222162258480127</v>
      </c>
      <c r="AP72" s="61">
        <f t="shared" si="11"/>
        <v>1.0645284212815347</v>
      </c>
      <c r="AQ72" s="61">
        <f t="shared" si="11"/>
        <v>0.68220663693472383</v>
      </c>
      <c r="AR72" s="61">
        <f t="shared" si="11"/>
        <v>8.3120701017211168E-2</v>
      </c>
      <c r="AS72" s="61">
        <f t="shared" si="11"/>
        <v>0.25619798091775009</v>
      </c>
      <c r="AT72" s="61">
        <f t="shared" si="11"/>
        <v>2.5131884621300391</v>
      </c>
      <c r="AU72" s="61">
        <f t="shared" si="11"/>
        <v>1.7745002647380681</v>
      </c>
      <c r="AV72" s="61">
        <f t="shared" si="11"/>
        <v>0.37885852393168651</v>
      </c>
      <c r="AW72" s="61">
        <f t="shared" si="11"/>
        <v>2.6381791311555709</v>
      </c>
      <c r="AX72" s="61">
        <f t="shared" si="11"/>
        <v>12.196515709759646</v>
      </c>
      <c r="AY72" s="61">
        <f t="shared" si="11"/>
        <v>6.069468904217743</v>
      </c>
      <c r="AZ72" s="61">
        <f t="shared" si="11"/>
        <v>1.5654612709861044</v>
      </c>
      <c r="BA72" s="48"/>
      <c r="BB72" s="48"/>
      <c r="BC72" s="48"/>
      <c r="BD72" s="48"/>
      <c r="BE72" s="48"/>
      <c r="BF72" s="48"/>
      <c r="BG72" s="48"/>
      <c r="BH72" s="48"/>
    </row>
    <row r="73" spans="1:61">
      <c r="C73" s="48"/>
      <c r="D73" s="48"/>
      <c r="E73" s="48"/>
      <c r="F73" s="48"/>
      <c r="G73" s="59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48"/>
      <c r="BG73" s="48"/>
      <c r="BH73" s="48"/>
    </row>
    <row r="74" spans="1:61">
      <c r="C74" s="48"/>
      <c r="D74" s="48"/>
      <c r="E74" s="48"/>
      <c r="F74" s="48"/>
      <c r="G74" s="59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  <c r="BF74" s="48"/>
      <c r="BG74" s="48"/>
      <c r="BH74" s="48"/>
    </row>
    <row r="75" spans="1:61">
      <c r="B75" s="1" t="s">
        <v>233</v>
      </c>
      <c r="C75" s="61">
        <f>C663</f>
        <v>0.96347986915317707</v>
      </c>
      <c r="D75" s="61">
        <f t="shared" ref="D75:AZ75" si="12">D663</f>
        <v>0.96288052958895343</v>
      </c>
      <c r="E75" s="61">
        <f t="shared" si="12"/>
        <v>0.98706430291334357</v>
      </c>
      <c r="F75" s="61">
        <f t="shared" si="12"/>
        <v>0.97945876380831065</v>
      </c>
      <c r="G75" s="62">
        <f t="shared" si="12"/>
        <v>0.97513522909492534</v>
      </c>
      <c r="H75" s="61">
        <f t="shared" si="12"/>
        <v>0.97767148451136343</v>
      </c>
      <c r="I75" s="61">
        <f t="shared" si="12"/>
        <v>0.97069112432049842</v>
      </c>
      <c r="J75" s="61">
        <f t="shared" si="12"/>
        <v>0.9244716966240113</v>
      </c>
      <c r="K75" s="61">
        <f t="shared" si="12"/>
        <v>0.96099819711428058</v>
      </c>
      <c r="L75" s="61">
        <f t="shared" si="12"/>
        <v>0.93970574401080342</v>
      </c>
      <c r="M75" s="61">
        <f t="shared" si="12"/>
        <v>0.96760532140481759</v>
      </c>
      <c r="N75" s="61">
        <f t="shared" si="12"/>
        <v>0.899536753085451</v>
      </c>
      <c r="O75" s="61">
        <f t="shared" si="12"/>
        <v>0.977941813411355</v>
      </c>
      <c r="P75" s="61">
        <f t="shared" si="12"/>
        <v>0.96852861695953618</v>
      </c>
      <c r="Q75" s="61">
        <f t="shared" si="12"/>
        <v>0.97352951407633159</v>
      </c>
      <c r="R75" s="61">
        <f t="shared" si="12"/>
        <v>0.98065660029634993</v>
      </c>
      <c r="S75" s="61">
        <f t="shared" si="12"/>
        <v>0.9614652687675882</v>
      </c>
      <c r="T75" s="61">
        <f t="shared" si="12"/>
        <v>0.96844553692350366</v>
      </c>
      <c r="U75" s="61">
        <f t="shared" si="12"/>
        <v>0.96680538601723476</v>
      </c>
      <c r="V75" s="61">
        <f t="shared" si="12"/>
        <v>0.97470017107815077</v>
      </c>
      <c r="W75" s="61">
        <f t="shared" si="12"/>
        <v>0.97878331676258967</v>
      </c>
      <c r="X75" s="61">
        <f t="shared" si="12"/>
        <v>0.98013562481490768</v>
      </c>
      <c r="Y75" s="61">
        <f t="shared" si="12"/>
        <v>0.97074446328205821</v>
      </c>
      <c r="Z75" s="61">
        <f t="shared" si="12"/>
        <v>0.98004787085753442</v>
      </c>
      <c r="AA75" s="61">
        <f t="shared" si="12"/>
        <v>0.95090574147656604</v>
      </c>
      <c r="AB75" s="61">
        <f t="shared" si="12"/>
        <v>0.97076267610888967</v>
      </c>
      <c r="AC75" s="61">
        <f t="shared" si="12"/>
        <v>0.97142554734236963</v>
      </c>
      <c r="AD75" s="61">
        <f t="shared" si="12"/>
        <v>0.97094851549829375</v>
      </c>
      <c r="AE75" s="61">
        <f t="shared" si="12"/>
        <v>0.95996625476085395</v>
      </c>
      <c r="AF75" s="61">
        <f t="shared" si="12"/>
        <v>0.96527830246854407</v>
      </c>
      <c r="AG75" s="61">
        <f t="shared" si="12"/>
        <v>0.97208242895089303</v>
      </c>
      <c r="AH75" s="61">
        <f t="shared" si="12"/>
        <v>0.94812000155620602</v>
      </c>
      <c r="AI75" s="61">
        <f t="shared" si="12"/>
        <v>0.9841233753759232</v>
      </c>
      <c r="AJ75" s="61">
        <f t="shared" si="12"/>
        <v>0.99064063530157342</v>
      </c>
      <c r="AK75" s="61">
        <f t="shared" si="12"/>
        <v>0.96882361081212431</v>
      </c>
      <c r="AL75" s="61">
        <f t="shared" si="12"/>
        <v>0.98002561712387071</v>
      </c>
      <c r="AM75" s="61">
        <f t="shared" si="12"/>
        <v>0.89545691446307074</v>
      </c>
      <c r="AN75" s="61">
        <f t="shared" si="12"/>
        <v>0.95983558696856375</v>
      </c>
      <c r="AO75" s="61">
        <f t="shared" si="12"/>
        <v>0.97176209366103627</v>
      </c>
      <c r="AP75" s="61">
        <f t="shared" si="12"/>
        <v>0.99575981676172787</v>
      </c>
      <c r="AQ75" s="61">
        <f t="shared" si="12"/>
        <v>0.9973392250015064</v>
      </c>
      <c r="AR75" s="61">
        <f t="shared" si="12"/>
        <v>0.99936778351327926</v>
      </c>
      <c r="AS75" s="61">
        <f t="shared" si="12"/>
        <v>0.98366497791845908</v>
      </c>
      <c r="AT75" s="61">
        <f t="shared" si="12"/>
        <v>0.97595538735361653</v>
      </c>
      <c r="AU75" s="61">
        <f t="shared" si="12"/>
        <v>0.98429462282251812</v>
      </c>
      <c r="AV75" s="61">
        <f t="shared" si="12"/>
        <v>0.97207402949565336</v>
      </c>
      <c r="AW75" s="61">
        <f t="shared" si="12"/>
        <v>0.96485985540983976</v>
      </c>
      <c r="AX75" s="61">
        <f t="shared" si="12"/>
        <v>0.97748899564471736</v>
      </c>
      <c r="AY75" s="61">
        <f t="shared" si="12"/>
        <v>0.9725301033708359</v>
      </c>
      <c r="AZ75" s="61">
        <f t="shared" si="12"/>
        <v>0.97694865701886291</v>
      </c>
      <c r="BA75" s="48"/>
      <c r="BB75" s="48"/>
      <c r="BC75" s="48"/>
      <c r="BD75" s="48"/>
      <c r="BE75" s="48"/>
      <c r="BF75" s="48"/>
      <c r="BG75" s="48"/>
      <c r="BH75" s="48"/>
    </row>
    <row r="76" spans="1:61">
      <c r="B76" s="1" t="s">
        <v>231</v>
      </c>
      <c r="C76" s="61">
        <f>C718</f>
        <v>0.39144068288522527</v>
      </c>
      <c r="D76" s="61">
        <f t="shared" ref="D76:AZ76" si="13">D718</f>
        <v>0.42410613170375056</v>
      </c>
      <c r="E76" s="61">
        <f t="shared" si="13"/>
        <v>0.35756387587947708</v>
      </c>
      <c r="F76" s="61">
        <f t="shared" si="13"/>
        <v>0.35064791032995524</v>
      </c>
      <c r="G76" s="62">
        <f t="shared" si="13"/>
        <v>0.47088080699640761</v>
      </c>
      <c r="H76" s="61">
        <f t="shared" si="13"/>
        <v>0.41983334538486017</v>
      </c>
      <c r="I76" s="61">
        <f t="shared" si="13"/>
        <v>0.45318681869662986</v>
      </c>
      <c r="J76" s="61">
        <f t="shared" si="13"/>
        <v>0.4508630316693798</v>
      </c>
      <c r="K76" s="61">
        <f t="shared" si="13"/>
        <v>0.50869085863109642</v>
      </c>
      <c r="L76" s="61">
        <f t="shared" si="13"/>
        <v>0.57727023435264246</v>
      </c>
      <c r="M76" s="61">
        <f t="shared" si="13"/>
        <v>0.3904820128652372</v>
      </c>
      <c r="N76" s="61">
        <f t="shared" si="13"/>
        <v>0.49127087505747508</v>
      </c>
      <c r="O76" s="61">
        <f t="shared" si="13"/>
        <v>0.50211404904115198</v>
      </c>
      <c r="P76" s="61">
        <f t="shared" si="13"/>
        <v>0.47345188034426489</v>
      </c>
      <c r="Q76" s="61">
        <f t="shared" si="13"/>
        <v>0.61223785827590094</v>
      </c>
      <c r="R76" s="61">
        <f t="shared" si="13"/>
        <v>0.34983377427489454</v>
      </c>
      <c r="S76" s="61">
        <f t="shared" si="13"/>
        <v>0.4866237911204172</v>
      </c>
      <c r="T76" s="61">
        <f t="shared" si="13"/>
        <v>0.5747019005211963</v>
      </c>
      <c r="U76" s="61">
        <f t="shared" si="13"/>
        <v>0.49150987114452105</v>
      </c>
      <c r="V76" s="61">
        <f t="shared" si="13"/>
        <v>0.63878575659759884</v>
      </c>
      <c r="W76" s="61">
        <f t="shared" si="13"/>
        <v>0.60765615755516877</v>
      </c>
      <c r="X76" s="61">
        <f t="shared" si="13"/>
        <v>0.41153959081299318</v>
      </c>
      <c r="Y76" s="61">
        <f t="shared" si="13"/>
        <v>0.56516549984626618</v>
      </c>
      <c r="Z76" s="61">
        <f t="shared" si="13"/>
        <v>0.34262518507743095</v>
      </c>
      <c r="AA76" s="61">
        <f t="shared" si="13"/>
        <v>0.47741665153316876</v>
      </c>
      <c r="AB76" s="61">
        <f t="shared" si="13"/>
        <v>0.47531892143554</v>
      </c>
      <c r="AC76" s="61">
        <f t="shared" si="13"/>
        <v>0.60390111951558467</v>
      </c>
      <c r="AD76" s="61">
        <f t="shared" si="13"/>
        <v>0.55923338449795668</v>
      </c>
      <c r="AE76" s="61">
        <f t="shared" si="13"/>
        <v>0.54448000249169259</v>
      </c>
      <c r="AF76" s="61">
        <f t="shared" si="13"/>
        <v>0.54253202766462738</v>
      </c>
      <c r="AG76" s="61">
        <f t="shared" si="13"/>
        <v>0.46270556429274617</v>
      </c>
      <c r="AH76" s="61">
        <f t="shared" si="13"/>
        <v>0.55168945663398705</v>
      </c>
      <c r="AI76" s="61">
        <f t="shared" si="13"/>
        <v>0.33102594694542353</v>
      </c>
      <c r="AJ76" s="61">
        <f t="shared" si="13"/>
        <v>0.33340800122719944</v>
      </c>
      <c r="AK76" s="61">
        <f t="shared" si="13"/>
        <v>0.47190746250127674</v>
      </c>
      <c r="AL76" s="61">
        <f t="shared" si="13"/>
        <v>0.4821186110233654</v>
      </c>
      <c r="AM76" s="61">
        <f t="shared" si="13"/>
        <v>0.40946117109838787</v>
      </c>
      <c r="AN76" s="61">
        <f t="shared" si="13"/>
        <v>0.36654043272863129</v>
      </c>
      <c r="AO76" s="61">
        <f t="shared" si="13"/>
        <v>0.45372581998855605</v>
      </c>
      <c r="AP76" s="61">
        <f t="shared" si="13"/>
        <v>0.52341859700487847</v>
      </c>
      <c r="AQ76" s="61">
        <f t="shared" si="13"/>
        <v>0.48310181820252068</v>
      </c>
      <c r="AR76" s="61">
        <f t="shared" si="13"/>
        <v>0.67220899867184902</v>
      </c>
      <c r="AS76" s="61">
        <f t="shared" si="13"/>
        <v>0.24303803894417511</v>
      </c>
      <c r="AT76" s="61">
        <f t="shared" si="13"/>
        <v>0.44822260647026552</v>
      </c>
      <c r="AU76" s="61">
        <f t="shared" si="13"/>
        <v>0.46148753423950356</v>
      </c>
      <c r="AV76" s="61">
        <f t="shared" si="13"/>
        <v>0.55300698085054567</v>
      </c>
      <c r="AW76" s="61">
        <f t="shared" si="13"/>
        <v>0.74609172695868775</v>
      </c>
      <c r="AX76" s="61">
        <f t="shared" si="13"/>
        <v>0.45591998929334049</v>
      </c>
      <c r="AY76" s="61">
        <f t="shared" si="13"/>
        <v>0.51002978356121553</v>
      </c>
      <c r="AZ76" s="61">
        <f t="shared" si="13"/>
        <v>0.42453513443632646</v>
      </c>
      <c r="BA76" s="48"/>
      <c r="BB76" s="48"/>
      <c r="BC76" s="48"/>
      <c r="BD76" s="48"/>
      <c r="BE76" s="48"/>
      <c r="BF76" s="48"/>
      <c r="BG76" s="48"/>
      <c r="BH76" s="48"/>
    </row>
    <row r="77" spans="1:61">
      <c r="B77" s="1" t="s">
        <v>232</v>
      </c>
      <c r="C77" s="61">
        <f>C773</f>
        <v>8.2927189933854843E-3</v>
      </c>
      <c r="D77" s="61">
        <f t="shared" ref="D77:AZ77" si="14">D773</f>
        <v>1.7794132326910655E-2</v>
      </c>
      <c r="E77" s="61">
        <f t="shared" si="14"/>
        <v>7.2001751153043265E-3</v>
      </c>
      <c r="F77" s="61">
        <f t="shared" si="14"/>
        <v>1.2091447763401895E-2</v>
      </c>
      <c r="G77" s="62">
        <f t="shared" si="14"/>
        <v>1.10511116400672E-2</v>
      </c>
      <c r="H77" s="61">
        <f t="shared" si="14"/>
        <v>1.045889746083865E-2</v>
      </c>
      <c r="I77" s="61">
        <f t="shared" si="14"/>
        <v>9.1141823248264888E-3</v>
      </c>
      <c r="J77" s="61">
        <f t="shared" si="14"/>
        <v>1.4030056524297903E-2</v>
      </c>
      <c r="K77" s="61">
        <f t="shared" si="14"/>
        <v>1.1810697733321444E-2</v>
      </c>
      <c r="L77" s="61">
        <f t="shared" si="14"/>
        <v>1.5732249932423396E-2</v>
      </c>
      <c r="M77" s="61">
        <f t="shared" si="14"/>
        <v>6.9989002626792288E-3</v>
      </c>
      <c r="N77" s="61">
        <f t="shared" si="14"/>
        <v>1.6001200980521584E-2</v>
      </c>
      <c r="O77" s="61">
        <f t="shared" si="14"/>
        <v>1.3136403089378822E-2</v>
      </c>
      <c r="P77" s="61">
        <f t="shared" si="14"/>
        <v>1.0062064629136403E-2</v>
      </c>
      <c r="Q77" s="61">
        <f t="shared" si="14"/>
        <v>1.6814167658161391E-2</v>
      </c>
      <c r="R77" s="61">
        <f t="shared" si="14"/>
        <v>1.2286293839425488E-2</v>
      </c>
      <c r="S77" s="61">
        <f t="shared" si="14"/>
        <v>-5.9190977958482041E-3</v>
      </c>
      <c r="T77" s="61">
        <f t="shared" si="14"/>
        <v>1.1732535436900214E-2</v>
      </c>
      <c r="U77" s="61">
        <f t="shared" si="14"/>
        <v>5.8928540535645359E-3</v>
      </c>
      <c r="V77" s="61">
        <f t="shared" si="14"/>
        <v>2.2944589793537553E-3</v>
      </c>
      <c r="W77" s="61">
        <f t="shared" si="14"/>
        <v>1.3572170780993889E-2</v>
      </c>
      <c r="X77" s="61">
        <f t="shared" si="14"/>
        <v>1.0571101937311148E-2</v>
      </c>
      <c r="Y77" s="61">
        <f t="shared" si="14"/>
        <v>1.3143336925942464E-2</v>
      </c>
      <c r="Z77" s="61">
        <f t="shared" si="14"/>
        <v>9.3931122701709589E-3</v>
      </c>
      <c r="AA77" s="61">
        <f t="shared" si="14"/>
        <v>1.280872828788767E-2</v>
      </c>
      <c r="AB77" s="61">
        <f t="shared" si="14"/>
        <v>8.0963717037997249E-3</v>
      </c>
      <c r="AC77" s="61">
        <f t="shared" si="14"/>
        <v>1.0545981978430265E-2</v>
      </c>
      <c r="AD77" s="61">
        <f t="shared" si="14"/>
        <v>8.389115202177921E-3</v>
      </c>
      <c r="AE77" s="61">
        <f t="shared" si="14"/>
        <v>1.483012553006615E-2</v>
      </c>
      <c r="AF77" s="61">
        <f t="shared" si="14"/>
        <v>1.0539375099691488E-2</v>
      </c>
      <c r="AG77" s="61">
        <f t="shared" si="14"/>
        <v>1.8160860633954837E-2</v>
      </c>
      <c r="AH77" s="61">
        <f t="shared" si="14"/>
        <v>1.0621708533136463E-2</v>
      </c>
      <c r="AI77" s="61">
        <f t="shared" si="14"/>
        <v>5.5524327791301028E-3</v>
      </c>
      <c r="AJ77" s="61">
        <f t="shared" si="14"/>
        <v>-3.9248156320033012E-3</v>
      </c>
      <c r="AK77" s="61">
        <f t="shared" si="14"/>
        <v>1.3055508207015391E-2</v>
      </c>
      <c r="AL77" s="61">
        <f t="shared" si="14"/>
        <v>2.1344757453897058E-2</v>
      </c>
      <c r="AM77" s="61">
        <f t="shared" si="14"/>
        <v>2.079301306391004E-2</v>
      </c>
      <c r="AN77" s="61">
        <f t="shared" si="14"/>
        <v>1.4572627213221908E-2</v>
      </c>
      <c r="AO77" s="61">
        <f t="shared" si="14"/>
        <v>1.5552192710545469E-2</v>
      </c>
      <c r="AP77" s="61">
        <f t="shared" si="14"/>
        <v>1.4114377903139767E-2</v>
      </c>
      <c r="AQ77" s="61">
        <f t="shared" si="14"/>
        <v>1.7812038404025756E-2</v>
      </c>
      <c r="AR77" s="61">
        <f t="shared" si="14"/>
        <v>1.2239513774723931E-2</v>
      </c>
      <c r="AS77" s="61">
        <f t="shared" si="14"/>
        <v>7.7503898099841914E-2</v>
      </c>
      <c r="AT77" s="61">
        <f t="shared" si="14"/>
        <v>1.7839400199511347E-2</v>
      </c>
      <c r="AU77" s="61">
        <f t="shared" si="14"/>
        <v>4.8298060159652299E-3</v>
      </c>
      <c r="AV77" s="61">
        <f t="shared" si="14"/>
        <v>1.4503478944948826E-2</v>
      </c>
      <c r="AW77" s="61">
        <f t="shared" si="14"/>
        <v>1.2046625760577264E-2</v>
      </c>
      <c r="AX77" s="61">
        <f t="shared" si="14"/>
        <v>2.6852368674875012E-2</v>
      </c>
      <c r="AY77" s="61">
        <f t="shared" si="14"/>
        <v>2.0963926960401828E-2</v>
      </c>
      <c r="AZ77" s="61">
        <f t="shared" si="14"/>
        <v>8.0130260252500654E-3</v>
      </c>
      <c r="BA77" s="48"/>
      <c r="BB77" s="48"/>
      <c r="BC77" s="48"/>
      <c r="BD77" s="48"/>
      <c r="BE77" s="48"/>
      <c r="BF77" s="48"/>
      <c r="BG77" s="48"/>
      <c r="BH77" s="48"/>
    </row>
    <row r="78" spans="1:61">
      <c r="B78" s="1" t="s">
        <v>234</v>
      </c>
      <c r="C78" s="61">
        <f>C828</f>
        <v>0.5637464672749577</v>
      </c>
      <c r="D78" s="61">
        <f t="shared" ref="D78:AZ78" si="15">D828</f>
        <v>0.52098026555852861</v>
      </c>
      <c r="E78" s="61">
        <f t="shared" si="15"/>
        <v>0.62230025191865268</v>
      </c>
      <c r="F78" s="61">
        <f t="shared" si="15"/>
        <v>0.61671940571506545</v>
      </c>
      <c r="G78" s="62">
        <f t="shared" si="15"/>
        <v>0.49320331045863852</v>
      </c>
      <c r="H78" s="61">
        <f t="shared" si="15"/>
        <v>0.54737924166583918</v>
      </c>
      <c r="I78" s="61">
        <f t="shared" si="15"/>
        <v>0.50839012329943012</v>
      </c>
      <c r="J78" s="61">
        <f t="shared" si="15"/>
        <v>0.45957860843038056</v>
      </c>
      <c r="K78" s="61">
        <f t="shared" si="15"/>
        <v>0.44049664075027634</v>
      </c>
      <c r="L78" s="61">
        <f t="shared" si="15"/>
        <v>0.34670325972649674</v>
      </c>
      <c r="M78" s="61">
        <f t="shared" si="15"/>
        <v>0.57012440827742195</v>
      </c>
      <c r="N78" s="61">
        <f t="shared" si="15"/>
        <v>0.39226467704826057</v>
      </c>
      <c r="O78" s="61">
        <f t="shared" si="15"/>
        <v>0.46269136128103683</v>
      </c>
      <c r="P78" s="61">
        <f t="shared" si="15"/>
        <v>0.48501467198696152</v>
      </c>
      <c r="Q78" s="61">
        <f t="shared" si="15"/>
        <v>0.34447748814328927</v>
      </c>
      <c r="R78" s="61">
        <f t="shared" si="15"/>
        <v>0.61853653218250704</v>
      </c>
      <c r="S78" s="61">
        <f t="shared" si="15"/>
        <v>0.48076057544721773</v>
      </c>
      <c r="T78" s="61">
        <f t="shared" si="15"/>
        <v>0.38201110096626972</v>
      </c>
      <c r="U78" s="61">
        <f t="shared" si="15"/>
        <v>0.46940266082035748</v>
      </c>
      <c r="V78" s="61">
        <f t="shared" si="15"/>
        <v>0.33361995550248386</v>
      </c>
      <c r="W78" s="61">
        <f t="shared" si="15"/>
        <v>0.35755498842662331</v>
      </c>
      <c r="X78" s="61">
        <f t="shared" si="15"/>
        <v>0.55802493206456472</v>
      </c>
      <c r="Y78" s="61">
        <f t="shared" si="15"/>
        <v>0.39243562651037506</v>
      </c>
      <c r="Z78" s="61">
        <f t="shared" si="15"/>
        <v>0.62802957351046618</v>
      </c>
      <c r="AA78" s="61">
        <f t="shared" si="15"/>
        <v>0.46068036165560111</v>
      </c>
      <c r="AB78" s="61">
        <f t="shared" si="15"/>
        <v>0.48734738297026176</v>
      </c>
      <c r="AC78" s="61">
        <f t="shared" si="15"/>
        <v>0.35697844584907079</v>
      </c>
      <c r="AD78" s="61">
        <f t="shared" si="15"/>
        <v>0.40332601579873578</v>
      </c>
      <c r="AE78" s="61">
        <f t="shared" si="15"/>
        <v>0.40065612673955564</v>
      </c>
      <c r="AF78" s="61">
        <f t="shared" si="15"/>
        <v>0.41220689970443941</v>
      </c>
      <c r="AG78" s="61">
        <f t="shared" si="15"/>
        <v>0.4912160040246154</v>
      </c>
      <c r="AH78" s="61">
        <f t="shared" si="15"/>
        <v>0.38580883638916291</v>
      </c>
      <c r="AI78" s="61">
        <f t="shared" si="15"/>
        <v>0.64754499565158607</v>
      </c>
      <c r="AJ78" s="61">
        <f t="shared" si="15"/>
        <v>0.66115744970651358</v>
      </c>
      <c r="AK78" s="61">
        <f t="shared" si="15"/>
        <v>0.48386064010405849</v>
      </c>
      <c r="AL78" s="61">
        <f t="shared" si="15"/>
        <v>0.47656224864682584</v>
      </c>
      <c r="AM78" s="61">
        <f t="shared" si="15"/>
        <v>0.46520273030090842</v>
      </c>
      <c r="AN78" s="61">
        <f t="shared" si="15"/>
        <v>0.57872252702686078</v>
      </c>
      <c r="AO78" s="61">
        <f t="shared" si="15"/>
        <v>0.50248408096202868</v>
      </c>
      <c r="AP78" s="61">
        <f t="shared" si="15"/>
        <v>0.45822684185380186</v>
      </c>
      <c r="AQ78" s="61">
        <f t="shared" si="15"/>
        <v>0.49642536839501833</v>
      </c>
      <c r="AR78" s="61">
        <f t="shared" si="15"/>
        <v>0.31491927106672046</v>
      </c>
      <c r="AS78" s="61">
        <f t="shared" si="15"/>
        <v>0.66312304087568585</v>
      </c>
      <c r="AT78" s="61">
        <f t="shared" si="15"/>
        <v>0.50989338068404166</v>
      </c>
      <c r="AU78" s="61">
        <f t="shared" si="15"/>
        <v>0.51797728256717124</v>
      </c>
      <c r="AV78" s="61">
        <f t="shared" si="15"/>
        <v>0.40456356970053137</v>
      </c>
      <c r="AW78" s="61">
        <f t="shared" si="15"/>
        <v>0.20672150269065995</v>
      </c>
      <c r="AX78" s="61">
        <f t="shared" si="15"/>
        <v>0.49471663767806273</v>
      </c>
      <c r="AY78" s="61">
        <f t="shared" si="15"/>
        <v>0.44153639284972679</v>
      </c>
      <c r="AZ78" s="61">
        <f t="shared" si="15"/>
        <v>0.54440049655743095</v>
      </c>
      <c r="BA78" s="48"/>
      <c r="BB78" s="48"/>
      <c r="BC78" s="48"/>
      <c r="BD78" s="48"/>
      <c r="BE78" s="48"/>
      <c r="BF78" s="48"/>
      <c r="BG78" s="48"/>
      <c r="BH78" s="48"/>
    </row>
    <row r="79" spans="1:61">
      <c r="B79" s="1" t="s">
        <v>237</v>
      </c>
      <c r="C79" s="61">
        <f>C883</f>
        <v>5.8945910222858817</v>
      </c>
      <c r="D79" s="61">
        <f t="shared" ref="D79:AZ79" si="16">D883</f>
        <v>4.7432846343158079</v>
      </c>
      <c r="E79" s="61">
        <f t="shared" si="16"/>
        <v>2.5813110391336935</v>
      </c>
      <c r="F79" s="61">
        <f t="shared" si="16"/>
        <v>1.8306994133271444</v>
      </c>
      <c r="G79" s="62">
        <f t="shared" si="16"/>
        <v>2.3076622257893744</v>
      </c>
      <c r="H79" s="61">
        <f t="shared" si="16"/>
        <v>2.0049487673046307</v>
      </c>
      <c r="I79" s="61">
        <f t="shared" si="16"/>
        <v>4.1163102425560707</v>
      </c>
      <c r="J79" s="61">
        <f t="shared" si="16"/>
        <v>3.1844357663437868</v>
      </c>
      <c r="K79" s="61">
        <f t="shared" si="16"/>
        <v>5.4888056954906874</v>
      </c>
      <c r="L79" s="61">
        <f t="shared" si="16"/>
        <v>9.8626752771843691</v>
      </c>
      <c r="M79" s="61">
        <f t="shared" si="16"/>
        <v>5.9316068580845265</v>
      </c>
      <c r="N79" s="61">
        <f t="shared" si="16"/>
        <v>5.8692177212863506</v>
      </c>
      <c r="O79" s="61">
        <f t="shared" si="16"/>
        <v>3.993004406849761</v>
      </c>
      <c r="P79" s="61">
        <f t="shared" si="16"/>
        <v>3.0458669166340826</v>
      </c>
      <c r="Q79" s="61">
        <f t="shared" si="16"/>
        <v>3.9077023973202869</v>
      </c>
      <c r="R79" s="61">
        <f t="shared" si="16"/>
        <v>2.1114304304898592</v>
      </c>
      <c r="S79" s="61">
        <f t="shared" si="16"/>
        <v>2.13589344045899</v>
      </c>
      <c r="T79" s="61">
        <f t="shared" si="16"/>
        <v>3.2201742000847671</v>
      </c>
      <c r="U79" s="61">
        <f t="shared" si="16"/>
        <v>2.9837619705232203</v>
      </c>
      <c r="V79" s="61">
        <f t="shared" si="16"/>
        <v>3.5042495600468166</v>
      </c>
      <c r="W79" s="61">
        <f t="shared" si="16"/>
        <v>2.984407608027472</v>
      </c>
      <c r="X79" s="61">
        <f t="shared" si="16"/>
        <v>3.8569490042620154</v>
      </c>
      <c r="Y79" s="61">
        <f t="shared" si="16"/>
        <v>5.2438724149154154</v>
      </c>
      <c r="Z79" s="61">
        <f t="shared" si="16"/>
        <v>2.7108837585646204</v>
      </c>
      <c r="AA79" s="61">
        <f t="shared" si="16"/>
        <v>3.0346767558823879</v>
      </c>
      <c r="AB79" s="61">
        <f t="shared" si="16"/>
        <v>2.6848684234177886</v>
      </c>
      <c r="AC79" s="61">
        <f t="shared" si="16"/>
        <v>4.4564137899891589</v>
      </c>
      <c r="AD79" s="61">
        <f t="shared" si="16"/>
        <v>3.0883010162908784</v>
      </c>
      <c r="AE79" s="61">
        <f t="shared" si="16"/>
        <v>3.762954346713983</v>
      </c>
      <c r="AF79" s="61">
        <f t="shared" si="16"/>
        <v>3.4109043020715331</v>
      </c>
      <c r="AG79" s="61">
        <f t="shared" si="16"/>
        <v>4.4798117568111984</v>
      </c>
      <c r="AH79" s="61">
        <f t="shared" si="16"/>
        <v>3.649968637718636</v>
      </c>
      <c r="AI79" s="61">
        <f t="shared" si="16"/>
        <v>1.3727761703261749</v>
      </c>
      <c r="AJ79" s="61">
        <f t="shared" si="16"/>
        <v>2.0184991733922164</v>
      </c>
      <c r="AK79" s="61">
        <f t="shared" si="16"/>
        <v>6.0201984675418458</v>
      </c>
      <c r="AL79" s="61">
        <f t="shared" si="16"/>
        <v>5.3481798379707248</v>
      </c>
      <c r="AM79" s="61">
        <f t="shared" si="16"/>
        <v>9.237425256929038</v>
      </c>
      <c r="AN79" s="61">
        <f t="shared" si="16"/>
        <v>3.1901432412170934</v>
      </c>
      <c r="AO79" s="61">
        <f t="shared" si="16"/>
        <v>2.9700519770946396</v>
      </c>
      <c r="AP79" s="61">
        <f t="shared" si="16"/>
        <v>1.8678405933205406</v>
      </c>
      <c r="AQ79" s="61">
        <f t="shared" si="16"/>
        <v>1.6754987601566382</v>
      </c>
      <c r="AR79" s="61">
        <f t="shared" si="16"/>
        <v>0.2834790190430907</v>
      </c>
      <c r="AS79" s="61">
        <f t="shared" si="16"/>
        <v>1.6751929674310464</v>
      </c>
      <c r="AT79" s="61">
        <f t="shared" si="16"/>
        <v>4.6969884622299185</v>
      </c>
      <c r="AU79" s="61">
        <f t="shared" si="16"/>
        <v>3.08016986726473</v>
      </c>
      <c r="AV79" s="61">
        <f t="shared" si="16"/>
        <v>2.6359373197809268</v>
      </c>
      <c r="AW79" s="61">
        <f t="shared" si="16"/>
        <v>3.727847145345645</v>
      </c>
      <c r="AX79" s="61">
        <f t="shared" si="16"/>
        <v>14.179008994187987</v>
      </c>
      <c r="AY79" s="61">
        <f t="shared" si="16"/>
        <v>8.0218468151710418</v>
      </c>
      <c r="AZ79" s="61">
        <f t="shared" si="16"/>
        <v>2.8623816791488719</v>
      </c>
      <c r="BA79" s="48"/>
      <c r="BB79" s="48"/>
      <c r="BC79" s="48"/>
      <c r="BD79" s="48"/>
      <c r="BE79" s="48"/>
      <c r="BF79" s="48"/>
      <c r="BG79" s="48"/>
      <c r="BH79" s="48"/>
    </row>
    <row r="80" spans="1:61">
      <c r="C80" s="48"/>
      <c r="D80" s="48"/>
      <c r="E80" s="48"/>
      <c r="F80" s="48"/>
      <c r="G80" s="59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48"/>
      <c r="BF80" s="48"/>
      <c r="BG80" s="48"/>
      <c r="BH80" s="48"/>
    </row>
    <row r="81" spans="1:60">
      <c r="A81" s="1" t="s">
        <v>235</v>
      </c>
      <c r="C81" s="48"/>
      <c r="D81" s="48"/>
      <c r="E81" s="48"/>
      <c r="F81" s="48"/>
      <c r="G81" s="59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</row>
    <row r="82" spans="1:60">
      <c r="C82" s="48"/>
      <c r="D82" s="48"/>
      <c r="E82" s="48"/>
      <c r="F82" s="48"/>
      <c r="G82" s="59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E82" s="48"/>
      <c r="BF82" s="48"/>
      <c r="BG82" s="48"/>
      <c r="BH82" s="48"/>
    </row>
    <row r="83" spans="1:60">
      <c r="B83" s="1" t="s">
        <v>78</v>
      </c>
      <c r="C83" s="61">
        <f t="shared" ref="C83:AH83" si="17">C75/C68</f>
        <v>2.5340566597479675</v>
      </c>
      <c r="D83" s="61">
        <f t="shared" si="17"/>
        <v>2.4428694456769864</v>
      </c>
      <c r="E83" s="61">
        <f t="shared" si="17"/>
        <v>1.3845529889027517</v>
      </c>
      <c r="F83" s="61">
        <f t="shared" si="17"/>
        <v>1.6362637372168556</v>
      </c>
      <c r="G83" s="62">
        <f t="shared" si="17"/>
        <v>1.8851594473684581</v>
      </c>
      <c r="H83" s="61">
        <f t="shared" si="17"/>
        <v>1.9380766466832697</v>
      </c>
      <c r="I83" s="61">
        <f t="shared" si="17"/>
        <v>3.3847768949259147</v>
      </c>
      <c r="J83" s="61">
        <f t="shared" si="17"/>
        <v>2.7326457107120885</v>
      </c>
      <c r="K83" s="61">
        <f t="shared" si="17"/>
        <v>5.2831875850913734</v>
      </c>
      <c r="L83" s="61">
        <f t="shared" si="17"/>
        <v>4.0091204402243141</v>
      </c>
      <c r="M83" s="61">
        <f t="shared" si="17"/>
        <v>4.0506643453215192</v>
      </c>
      <c r="N83" s="61">
        <f t="shared" si="17"/>
        <v>5.4940672379603628</v>
      </c>
      <c r="O83" s="61">
        <f t="shared" si="17"/>
        <v>2.7561033601373457</v>
      </c>
      <c r="P83" s="61">
        <f t="shared" si="17"/>
        <v>4.3763715990234004</v>
      </c>
      <c r="Q83" s="61">
        <f t="shared" si="17"/>
        <v>3.2004507639154691</v>
      </c>
      <c r="R83" s="61">
        <f t="shared" si="17"/>
        <v>3.8489959383367309</v>
      </c>
      <c r="S83" s="61">
        <f t="shared" si="17"/>
        <v>5.4157893815859346</v>
      </c>
      <c r="T83" s="61">
        <f t="shared" si="17"/>
        <v>4.5902026210602056</v>
      </c>
      <c r="U83" s="61">
        <f t="shared" si="17"/>
        <v>3.3660925981260439</v>
      </c>
      <c r="V83" s="61">
        <f t="shared" si="17"/>
        <v>2.7002268923424677</v>
      </c>
      <c r="W83" s="61">
        <f t="shared" si="17"/>
        <v>3.1136071839738477</v>
      </c>
      <c r="X83" s="61">
        <f t="shared" si="17"/>
        <v>3.329215388081769</v>
      </c>
      <c r="Y83" s="61">
        <f t="shared" si="17"/>
        <v>4.1913315875117414</v>
      </c>
      <c r="Z83" s="61">
        <f t="shared" si="17"/>
        <v>2.5477635609521552</v>
      </c>
      <c r="AA83" s="61">
        <f t="shared" si="17"/>
        <v>9.3919838720252926</v>
      </c>
      <c r="AB83" s="61">
        <f t="shared" si="17"/>
        <v>4.7232902848538636</v>
      </c>
      <c r="AC83" s="61">
        <f t="shared" si="17"/>
        <v>3.5799292253526418</v>
      </c>
      <c r="AD83" s="61">
        <f t="shared" si="17"/>
        <v>3.0440837674520309</v>
      </c>
      <c r="AE83" s="61">
        <f t="shared" si="17"/>
        <v>6.7584308848584174</v>
      </c>
      <c r="AF83" s="61">
        <f t="shared" si="17"/>
        <v>3.4724215475773637</v>
      </c>
      <c r="AG83" s="61">
        <f t="shared" si="17"/>
        <v>2.9885961924691555</v>
      </c>
      <c r="AH83" s="61">
        <f t="shared" si="17"/>
        <v>6.5810755134037677</v>
      </c>
      <c r="AI83" s="61">
        <f t="shared" ref="AI83:AZ83" si="18">AI75/AI68</f>
        <v>1.6395016768414685</v>
      </c>
      <c r="AJ83" s="61">
        <f t="shared" si="18"/>
        <v>2.1670356232345078</v>
      </c>
      <c r="AK83" s="61">
        <f t="shared" si="18"/>
        <v>3.1985047471907557</v>
      </c>
      <c r="AL83" s="61">
        <f t="shared" si="18"/>
        <v>1.8164787951640506</v>
      </c>
      <c r="AM83" s="61">
        <f t="shared" si="18"/>
        <v>2.2727015123429872</v>
      </c>
      <c r="AN83" s="61">
        <f t="shared" si="18"/>
        <v>1.7997441810151917</v>
      </c>
      <c r="AO83" s="61">
        <f t="shared" si="18"/>
        <v>2.6253948396033731</v>
      </c>
      <c r="AP83" s="61">
        <f t="shared" si="18"/>
        <v>1.4966347036305858</v>
      </c>
      <c r="AQ83" s="61">
        <f t="shared" si="18"/>
        <v>2.0651131098309152</v>
      </c>
      <c r="AR83" s="61">
        <f t="shared" si="18"/>
        <v>2.0679384123037137</v>
      </c>
      <c r="AS83" s="61">
        <f t="shared" si="18"/>
        <v>1.7666118413305509</v>
      </c>
      <c r="AT83" s="61">
        <f t="shared" si="18"/>
        <v>2.945844458432529</v>
      </c>
      <c r="AU83" s="61">
        <f t="shared" si="18"/>
        <v>1.4624461979137893</v>
      </c>
      <c r="AV83" s="61">
        <f t="shared" si="18"/>
        <v>2.4921931435714435</v>
      </c>
      <c r="AW83" s="61">
        <f t="shared" si="18"/>
        <v>1.4341870211922119</v>
      </c>
      <c r="AX83" s="61">
        <f t="shared" si="18"/>
        <v>2.1396281296652866</v>
      </c>
      <c r="AY83" s="61">
        <f t="shared" si="18"/>
        <v>2.3951457279136124</v>
      </c>
      <c r="AZ83" s="61">
        <f t="shared" si="18"/>
        <v>1.5919348056331797</v>
      </c>
      <c r="BA83" s="48"/>
      <c r="BB83" s="48"/>
      <c r="BC83" s="48"/>
      <c r="BD83" s="48"/>
      <c r="BE83" s="48"/>
      <c r="BF83" s="48"/>
      <c r="BG83" s="48"/>
      <c r="BH83" s="48"/>
    </row>
    <row r="84" spans="1:60">
      <c r="B84" s="1" t="s">
        <v>224</v>
      </c>
      <c r="C84" s="61">
        <f t="shared" ref="C84:AH84" si="19">C76/C69</f>
        <v>3.4758527880768497</v>
      </c>
      <c r="D84" s="61">
        <f t="shared" si="19"/>
        <v>2.7662628234007278</v>
      </c>
      <c r="E84" s="61">
        <f t="shared" si="19"/>
        <v>1.5994747908413234</v>
      </c>
      <c r="F84" s="61">
        <f t="shared" si="19"/>
        <v>1.9648737575361763</v>
      </c>
      <c r="G84" s="62">
        <f t="shared" si="19"/>
        <v>1.8374457078926294</v>
      </c>
      <c r="H84" s="61">
        <f t="shared" si="19"/>
        <v>2.2544041700495137</v>
      </c>
      <c r="I84" s="61">
        <f t="shared" si="19"/>
        <v>3.0767364806363924</v>
      </c>
      <c r="J84" s="61">
        <f t="shared" si="19"/>
        <v>2.5654690696212605</v>
      </c>
      <c r="K84" s="61">
        <f t="shared" si="19"/>
        <v>3.6112095544454608</v>
      </c>
      <c r="L84" s="61">
        <f t="shared" si="19"/>
        <v>2.5877644831467257</v>
      </c>
      <c r="M84" s="61">
        <f t="shared" si="19"/>
        <v>4.9340540089764922</v>
      </c>
      <c r="N84" s="61">
        <f t="shared" si="19"/>
        <v>3.2264672826148373</v>
      </c>
      <c r="O84" s="61">
        <f t="shared" si="19"/>
        <v>2.4258467125161349</v>
      </c>
      <c r="P84" s="61">
        <f t="shared" si="19"/>
        <v>3.7475785571609408</v>
      </c>
      <c r="Q84" s="61">
        <f t="shared" si="19"/>
        <v>2.1377569146463422</v>
      </c>
      <c r="R84" s="61">
        <f t="shared" si="19"/>
        <v>9.3663619089020891</v>
      </c>
      <c r="S84" s="61">
        <f t="shared" si="19"/>
        <v>4.0610373407729732</v>
      </c>
      <c r="T84" s="61">
        <f t="shared" si="19"/>
        <v>2.8896041940991064</v>
      </c>
      <c r="U84" s="61">
        <f t="shared" si="19"/>
        <v>3.1345586581121414</v>
      </c>
      <c r="V84" s="61">
        <f t="shared" si="19"/>
        <v>1.9046680362114599</v>
      </c>
      <c r="W84" s="61">
        <f t="shared" si="19"/>
        <v>2.1611621615733876</v>
      </c>
      <c r="X84" s="61">
        <f t="shared" si="19"/>
        <v>3.691214338418809</v>
      </c>
      <c r="Y84" s="61">
        <f t="shared" si="19"/>
        <v>2.8505840642119344</v>
      </c>
      <c r="Z84" s="61">
        <f t="shared" si="19"/>
        <v>3.681759388587448</v>
      </c>
      <c r="AA84" s="61">
        <f t="shared" si="19"/>
        <v>5.2085584921238448</v>
      </c>
      <c r="AB84" s="61">
        <f t="shared" si="19"/>
        <v>4.0899699164119889</v>
      </c>
      <c r="AC84" s="61">
        <f t="shared" si="19"/>
        <v>2.3308666430259715</v>
      </c>
      <c r="AD84" s="61">
        <f t="shared" si="19"/>
        <v>2.4601279856829814</v>
      </c>
      <c r="AE84" s="61">
        <f t="shared" si="19"/>
        <v>3.9773795127820262</v>
      </c>
      <c r="AF84" s="61">
        <f t="shared" si="19"/>
        <v>2.8349564356298145</v>
      </c>
      <c r="AG84" s="61">
        <f t="shared" si="19"/>
        <v>3.3326224769947443</v>
      </c>
      <c r="AH84" s="61">
        <f t="shared" si="19"/>
        <v>4.124989567885037</v>
      </c>
      <c r="AI84" s="61">
        <f t="shared" ref="AI84:AZ84" si="20">AI76/AI69</f>
        <v>1.9411056554368813</v>
      </c>
      <c r="AJ84" s="61">
        <f t="shared" si="20"/>
        <v>2.5612094704610819</v>
      </c>
      <c r="AK84" s="61">
        <f t="shared" si="20"/>
        <v>3.398514717352263</v>
      </c>
      <c r="AL84" s="61">
        <f t="shared" si="20"/>
        <v>1.7539514900624615</v>
      </c>
      <c r="AM84" s="61">
        <f t="shared" si="20"/>
        <v>2.2999202975128421</v>
      </c>
      <c r="AN84" s="61">
        <f t="shared" si="20"/>
        <v>2.1257081905086221</v>
      </c>
      <c r="AO84" s="61">
        <f t="shared" si="20"/>
        <v>3.250983540149424</v>
      </c>
      <c r="AP84" s="61">
        <f t="shared" si="20"/>
        <v>1.575981201559072</v>
      </c>
      <c r="AQ84" s="61">
        <f t="shared" si="20"/>
        <v>2.29316113039902</v>
      </c>
      <c r="AR84" s="61">
        <f t="shared" si="20"/>
        <v>2.0530896491665493</v>
      </c>
      <c r="AS84" s="61">
        <f t="shared" si="20"/>
        <v>6.4291741468727777</v>
      </c>
      <c r="AT84" s="61">
        <f t="shared" si="20"/>
        <v>3.4054069101773146</v>
      </c>
      <c r="AU84" s="61">
        <f t="shared" si="20"/>
        <v>1.4536857328544364</v>
      </c>
      <c r="AV84" s="61">
        <f t="shared" si="20"/>
        <v>1.961866103150836</v>
      </c>
      <c r="AW84" s="61">
        <f t="shared" si="20"/>
        <v>1.2841635110775627</v>
      </c>
      <c r="AX84" s="61">
        <f t="shared" si="20"/>
        <v>2.4020803083454263</v>
      </c>
      <c r="AY84" s="61">
        <f t="shared" si="20"/>
        <v>2.4179483352656903</v>
      </c>
      <c r="AZ84" s="61">
        <f t="shared" si="20"/>
        <v>1.7698385925965741</v>
      </c>
      <c r="BA84" s="48"/>
      <c r="BB84" s="48"/>
      <c r="BC84" s="48"/>
      <c r="BD84" s="48"/>
      <c r="BE84" s="48"/>
      <c r="BF84" s="48"/>
      <c r="BG84" s="48"/>
      <c r="BH84" s="48"/>
    </row>
    <row r="85" spans="1:60">
      <c r="B85" s="1" t="s">
        <v>222</v>
      </c>
      <c r="C85" s="61">
        <f t="shared" ref="C85:AH85" si="21">C77/C70</f>
        <v>19.709470850694185</v>
      </c>
      <c r="D85" s="61">
        <f t="shared" si="21"/>
        <v>1.7553119615319646</v>
      </c>
      <c r="E85" s="61">
        <f t="shared" si="21"/>
        <v>2.0817647621333397</v>
      </c>
      <c r="F85" s="61">
        <f t="shared" si="21"/>
        <v>1.7131021173500558</v>
      </c>
      <c r="G85" s="62">
        <f t="shared" si="21"/>
        <v>1.9237283158880505</v>
      </c>
      <c r="H85" s="61">
        <f t="shared" si="21"/>
        <v>2.3845099788742288</v>
      </c>
      <c r="I85" s="61">
        <f t="shared" si="21"/>
        <v>7.3322689691441045</v>
      </c>
      <c r="J85" s="61">
        <f t="shared" si="21"/>
        <v>2.0083702453120633</v>
      </c>
      <c r="K85" s="61">
        <f t="shared" si="21"/>
        <v>4.1098714281127444</v>
      </c>
      <c r="L85" s="61">
        <f t="shared" si="21"/>
        <v>2.8536504153385853</v>
      </c>
      <c r="M85" s="61">
        <f t="shared" si="21"/>
        <v>-25.39806399134082</v>
      </c>
      <c r="N85" s="61">
        <f t="shared" si="21"/>
        <v>2.1279935963236403</v>
      </c>
      <c r="O85" s="61">
        <f t="shared" si="21"/>
        <v>3.5287596861872155</v>
      </c>
      <c r="P85" s="61">
        <f t="shared" si="21"/>
        <v>12.094248212490051</v>
      </c>
      <c r="Q85" s="61">
        <f t="shared" si="21"/>
        <v>2.3727481056603592</v>
      </c>
      <c r="R85" s="61">
        <f t="shared" si="21"/>
        <v>2.9326495622004152</v>
      </c>
      <c r="S85" s="61">
        <f t="shared" si="21"/>
        <v>0.64167389803027475</v>
      </c>
      <c r="T85" s="61">
        <f t="shared" si="21"/>
        <v>2.5978931857500598</v>
      </c>
      <c r="U85" s="61">
        <f t="shared" si="21"/>
        <v>5.5051946533697338</v>
      </c>
      <c r="V85" s="61">
        <f t="shared" si="21"/>
        <v>-2.485979647534426</v>
      </c>
      <c r="W85" s="61">
        <f t="shared" si="21"/>
        <v>2.8042632757403285</v>
      </c>
      <c r="X85" s="61">
        <f t="shared" si="21"/>
        <v>4.7998584767307761</v>
      </c>
      <c r="Y85" s="61">
        <f t="shared" si="21"/>
        <v>4.7298915785514541</v>
      </c>
      <c r="Z85" s="61">
        <f t="shared" si="21"/>
        <v>3.5364852196293786</v>
      </c>
      <c r="AA85" s="61">
        <f t="shared" si="21"/>
        <v>4.8062032813411113</v>
      </c>
      <c r="AB85" s="61">
        <f t="shared" si="21"/>
        <v>5.3964746505335386</v>
      </c>
      <c r="AC85" s="61">
        <f t="shared" si="21"/>
        <v>14.199850146913061</v>
      </c>
      <c r="AD85" s="61">
        <f t="shared" si="21"/>
        <v>-16.285759801105367</v>
      </c>
      <c r="AE85" s="61">
        <f t="shared" si="21"/>
        <v>3.5682613185812482</v>
      </c>
      <c r="AF85" s="61">
        <f t="shared" si="21"/>
        <v>11.23987634975119</v>
      </c>
      <c r="AG85" s="61">
        <f t="shared" si="21"/>
        <v>2.18474571000842</v>
      </c>
      <c r="AH85" s="61">
        <f t="shared" si="21"/>
        <v>30.467991392462949</v>
      </c>
      <c r="AI85" s="61">
        <f t="shared" ref="AI85:AZ85" si="22">AI77/AI70</f>
        <v>8.6862075046972489</v>
      </c>
      <c r="AJ85" s="61">
        <f t="shared" si="22"/>
        <v>0.86743793273764669</v>
      </c>
      <c r="AK85" s="61">
        <f t="shared" si="22"/>
        <v>3.8317539856682248</v>
      </c>
      <c r="AL85" s="61">
        <f t="shared" si="22"/>
        <v>1.8588116827911696</v>
      </c>
      <c r="AM85" s="61">
        <f t="shared" si="22"/>
        <v>1.825962262559703</v>
      </c>
      <c r="AN85" s="61">
        <f t="shared" si="22"/>
        <v>1.8936739021727833</v>
      </c>
      <c r="AO85" s="61">
        <f t="shared" si="22"/>
        <v>2.827452130956349</v>
      </c>
      <c r="AP85" s="61">
        <f t="shared" si="22"/>
        <v>1.7024264742268951</v>
      </c>
      <c r="AQ85" s="61">
        <f t="shared" si="22"/>
        <v>1.7470739335198116</v>
      </c>
      <c r="AR85" s="61">
        <f t="shared" si="22"/>
        <v>2.1162857421017924</v>
      </c>
      <c r="AS85" s="61">
        <f t="shared" si="22"/>
        <v>1.1024052713988108</v>
      </c>
      <c r="AT85" s="61">
        <f t="shared" si="22"/>
        <v>2.5167697279576644</v>
      </c>
      <c r="AU85" s="61">
        <f t="shared" si="22"/>
        <v>-11.466754297205215</v>
      </c>
      <c r="AV85" s="61">
        <f t="shared" si="22"/>
        <v>4.2611693754715141</v>
      </c>
      <c r="AW85" s="61">
        <f t="shared" si="22"/>
        <v>1.6108108066753253</v>
      </c>
      <c r="AX85" s="61">
        <f t="shared" si="22"/>
        <v>1.5085705341226807</v>
      </c>
      <c r="AY85" s="61">
        <f t="shared" si="22"/>
        <v>1.9801968180220875</v>
      </c>
      <c r="AZ85" s="61">
        <f t="shared" si="22"/>
        <v>3.8196761563483448</v>
      </c>
      <c r="BA85" s="48"/>
      <c r="BB85" s="48"/>
      <c r="BC85" s="48"/>
      <c r="BD85" s="48"/>
      <c r="BE85" s="48"/>
      <c r="BF85" s="48"/>
      <c r="BG85" s="48"/>
      <c r="BH85" s="48"/>
    </row>
    <row r="86" spans="1:60">
      <c r="B86" s="1" t="s">
        <v>79</v>
      </c>
      <c r="C86" s="61">
        <f t="shared" ref="C86:AH86" si="23">C78/C71</f>
        <v>2.1100307282558393</v>
      </c>
      <c r="D86" s="61">
        <f t="shared" si="23"/>
        <v>2.258174656733364</v>
      </c>
      <c r="E86" s="61">
        <f t="shared" si="23"/>
        <v>1.2807103675972253</v>
      </c>
      <c r="F86" s="61">
        <f t="shared" si="23"/>
        <v>1.4929845601967191</v>
      </c>
      <c r="G86" s="62">
        <f t="shared" si="23"/>
        <v>1.9321946718359564</v>
      </c>
      <c r="H86" s="61">
        <f t="shared" si="23"/>
        <v>1.7441333745359184</v>
      </c>
      <c r="I86" s="61">
        <f t="shared" si="23"/>
        <v>3.6774908868567455</v>
      </c>
      <c r="J86" s="61">
        <f t="shared" si="23"/>
        <v>2.9540125198224825</v>
      </c>
      <c r="K86" s="61">
        <f t="shared" si="23"/>
        <v>11.543629455258763</v>
      </c>
      <c r="L86" s="61">
        <f t="shared" si="23"/>
        <v>59.754123647548866</v>
      </c>
      <c r="M86" s="61">
        <f t="shared" si="23"/>
        <v>3.5630308138531155</v>
      </c>
      <c r="N86" s="61">
        <f t="shared" si="23"/>
        <v>99.393433441220481</v>
      </c>
      <c r="O86" s="61">
        <f t="shared" si="23"/>
        <v>3.2104599313325881</v>
      </c>
      <c r="P86" s="61">
        <f t="shared" si="23"/>
        <v>5.1519913515789044</v>
      </c>
      <c r="Q86" s="61">
        <f t="shared" si="23"/>
        <v>32.175783351940687</v>
      </c>
      <c r="R86" s="61">
        <f t="shared" si="23"/>
        <v>2.9006189934333411</v>
      </c>
      <c r="S86" s="61">
        <f t="shared" si="23"/>
        <v>7.1833536648109995</v>
      </c>
      <c r="T86" s="61">
        <f t="shared" si="23"/>
        <v>50.405233178518202</v>
      </c>
      <c r="U86" s="61">
        <f t="shared" si="23"/>
        <v>3.6290762752189432</v>
      </c>
      <c r="V86" s="61">
        <f t="shared" si="23"/>
        <v>12.582955995142616</v>
      </c>
      <c r="W86" s="61">
        <f t="shared" si="23"/>
        <v>12.614009740373334</v>
      </c>
      <c r="X86" s="61">
        <f t="shared" si="23"/>
        <v>3.0879521102685508</v>
      </c>
      <c r="Y86" s="61">
        <f t="shared" si="23"/>
        <v>12.839036508376774</v>
      </c>
      <c r="Z86" s="61">
        <f t="shared" si="23"/>
        <v>2.1734614401923764</v>
      </c>
      <c r="AA86" s="61">
        <f t="shared" si="23"/>
        <v>66.558352883628018</v>
      </c>
      <c r="AB86" s="61">
        <f t="shared" si="23"/>
        <v>5.5499753443995345</v>
      </c>
      <c r="AC86" s="61">
        <f t="shared" si="23"/>
        <v>30.982499415697415</v>
      </c>
      <c r="AD86" s="61">
        <f t="shared" si="23"/>
        <v>4.3764250681158696</v>
      </c>
      <c r="AE86" s="61">
        <f t="shared" si="23"/>
        <v>404.89222949917718</v>
      </c>
      <c r="AF86" s="61">
        <f t="shared" si="23"/>
        <v>4.8113275954346912</v>
      </c>
      <c r="AG86" s="61">
        <f t="shared" si="23"/>
        <v>2.7579355153593177</v>
      </c>
      <c r="AH86" s="61">
        <f t="shared" si="23"/>
        <v>38.674545248332642</v>
      </c>
      <c r="AI86" s="61">
        <f t="shared" ref="AI86:AZ86" si="24">AI78/AI71</f>
        <v>1.5091346055094703</v>
      </c>
      <c r="AJ86" s="61">
        <f t="shared" si="24"/>
        <v>1.9945048493551287</v>
      </c>
      <c r="AK86" s="61">
        <f t="shared" si="24"/>
        <v>3.0121790743718218</v>
      </c>
      <c r="AL86" s="61">
        <f t="shared" si="24"/>
        <v>1.882449238704043</v>
      </c>
      <c r="AM86" s="61">
        <f t="shared" si="24"/>
        <v>2.2738813392730051</v>
      </c>
      <c r="AN86" s="61">
        <f t="shared" si="24"/>
        <v>1.6385576533995745</v>
      </c>
      <c r="AO86" s="61">
        <f t="shared" si="24"/>
        <v>2.2325355289594873</v>
      </c>
      <c r="AP86" s="61">
        <f t="shared" si="24"/>
        <v>1.4102781901271477</v>
      </c>
      <c r="AQ86" s="61">
        <f t="shared" si="24"/>
        <v>1.8941713206950346</v>
      </c>
      <c r="AR86" s="61">
        <f t="shared" si="24"/>
        <v>2.0984711133863487</v>
      </c>
      <c r="AS86" s="61">
        <f t="shared" si="24"/>
        <v>1.4778694499250933</v>
      </c>
      <c r="AT86" s="61">
        <f t="shared" si="24"/>
        <v>2.6475597508942639</v>
      </c>
      <c r="AU86" s="61">
        <f t="shared" si="24"/>
        <v>1.4549612750061283</v>
      </c>
      <c r="AV86" s="61">
        <f t="shared" si="24"/>
        <v>3.8615941526015374</v>
      </c>
      <c r="AW86" s="61">
        <f t="shared" si="24"/>
        <v>2.4526662263495744</v>
      </c>
      <c r="AX86" s="61">
        <f t="shared" si="24"/>
        <v>1.9848375192608585</v>
      </c>
      <c r="AY86" s="61">
        <f t="shared" si="24"/>
        <v>2.3928864125789286</v>
      </c>
      <c r="AZ86" s="61">
        <f t="shared" si="24"/>
        <v>1.4645591703878291</v>
      </c>
      <c r="BA86" s="48"/>
      <c r="BB86" s="48"/>
      <c r="BC86" s="48"/>
      <c r="BD86" s="48"/>
      <c r="BE86" s="48"/>
      <c r="BF86" s="48"/>
      <c r="BG86" s="48"/>
      <c r="BH86" s="48"/>
    </row>
    <row r="87" spans="1:60">
      <c r="B87" s="1" t="s">
        <v>237</v>
      </c>
      <c r="C87" s="61">
        <f>C79/C72</f>
        <v>1.5782842849640371</v>
      </c>
      <c r="D87" s="61">
        <f t="shared" ref="D87:AZ87" si="25">D79/D72</f>
        <v>1.8242906571546946</v>
      </c>
      <c r="E87" s="61">
        <f t="shared" si="25"/>
        <v>1.5288686774768412</v>
      </c>
      <c r="F87" s="61">
        <f t="shared" si="25"/>
        <v>3.0220293586942577</v>
      </c>
      <c r="G87" s="62">
        <f t="shared" si="25"/>
        <v>2.5292195107326174</v>
      </c>
      <c r="H87" s="61">
        <f t="shared" si="25"/>
        <v>3.345981283581978</v>
      </c>
      <c r="I87" s="61">
        <f t="shared" si="25"/>
        <v>4.2217814823051603</v>
      </c>
      <c r="J87" s="61">
        <f t="shared" si="25"/>
        <v>3.8712271305499693</v>
      </c>
      <c r="K87" s="61">
        <f t="shared" si="25"/>
        <v>2.8363163561306362</v>
      </c>
      <c r="L87" s="61">
        <f t="shared" si="25"/>
        <v>1.5432044363382265</v>
      </c>
      <c r="M87" s="61">
        <f t="shared" si="25"/>
        <v>2.9899380256454373</v>
      </c>
      <c r="N87" s="61">
        <f t="shared" si="25"/>
        <v>2.4993844688610403</v>
      </c>
      <c r="O87" s="61">
        <f t="shared" si="25"/>
        <v>2.5644519322084407</v>
      </c>
      <c r="P87" s="61">
        <f t="shared" si="25"/>
        <v>7.2480949880787948</v>
      </c>
      <c r="Q87" s="61">
        <f t="shared" si="25"/>
        <v>2.516758657347427</v>
      </c>
      <c r="R87" s="61">
        <f t="shared" si="25"/>
        <v>5.2775909843533499</v>
      </c>
      <c r="S87" s="61">
        <f t="shared" si="25"/>
        <v>293.17200780981443</v>
      </c>
      <c r="T87" s="61">
        <f t="shared" si="25"/>
        <v>4.0598509786853532</v>
      </c>
      <c r="U87" s="61">
        <f t="shared" si="25"/>
        <v>4.5075476658088238</v>
      </c>
      <c r="V87" s="61">
        <f t="shared" si="25"/>
        <v>2.1180694580157198</v>
      </c>
      <c r="W87" s="61">
        <f t="shared" si="25"/>
        <v>2.8851175634324413</v>
      </c>
      <c r="X87" s="61">
        <f t="shared" si="25"/>
        <v>2.0494995954116431</v>
      </c>
      <c r="Y87" s="61">
        <f t="shared" si="25"/>
        <v>2.2255189684523176</v>
      </c>
      <c r="Z87" s="61">
        <f t="shared" si="25"/>
        <v>3.4363209972526567</v>
      </c>
      <c r="AA87" s="61">
        <f t="shared" si="25"/>
        <v>5.0657041438616606</v>
      </c>
      <c r="AB87" s="61">
        <f t="shared" si="25"/>
        <v>4.53521636876867</v>
      </c>
      <c r="AC87" s="61">
        <f t="shared" si="25"/>
        <v>2.1862478662570783</v>
      </c>
      <c r="AD87" s="61">
        <f t="shared" si="25"/>
        <v>3.8718651645259969</v>
      </c>
      <c r="AE87" s="61">
        <f t="shared" si="25"/>
        <v>5.8441986472825924</v>
      </c>
      <c r="AF87" s="61">
        <f t="shared" si="25"/>
        <v>3.3619325485124847</v>
      </c>
      <c r="AG87" s="61">
        <f t="shared" si="25"/>
        <v>1.9842069544786665</v>
      </c>
      <c r="AH87" s="61">
        <f t="shared" si="25"/>
        <v>5.9993399300500494</v>
      </c>
      <c r="AI87" s="61">
        <f t="shared" si="25"/>
        <v>3.5644040279256912</v>
      </c>
      <c r="AJ87" s="61">
        <f t="shared" si="25"/>
        <v>2.903282228451475</v>
      </c>
      <c r="AK87" s="61">
        <f t="shared" si="25"/>
        <v>1.7364734353244728</v>
      </c>
      <c r="AL87" s="61">
        <f t="shared" si="25"/>
        <v>1.3633336179294864</v>
      </c>
      <c r="AM87" s="61">
        <f t="shared" si="25"/>
        <v>1.2429891070191947</v>
      </c>
      <c r="AN87" s="61">
        <f t="shared" si="25"/>
        <v>1.9431209487280945</v>
      </c>
      <c r="AO87" s="61">
        <f t="shared" si="25"/>
        <v>2.9055026734981988</v>
      </c>
      <c r="AP87" s="61">
        <f t="shared" si="25"/>
        <v>1.7546178720826795</v>
      </c>
      <c r="AQ87" s="61">
        <f t="shared" si="25"/>
        <v>2.4559989150573984</v>
      </c>
      <c r="AR87" s="61">
        <f t="shared" si="25"/>
        <v>3.4104502918520003</v>
      </c>
      <c r="AS87" s="61">
        <f t="shared" si="25"/>
        <v>6.5386657671156705</v>
      </c>
      <c r="AT87" s="61">
        <f t="shared" si="25"/>
        <v>1.8689360280800476</v>
      </c>
      <c r="AU87" s="61">
        <f t="shared" si="25"/>
        <v>1.7357956651076578</v>
      </c>
      <c r="AV87" s="61">
        <f t="shared" si="25"/>
        <v>6.957576914004509</v>
      </c>
      <c r="AW87" s="61">
        <f t="shared" si="25"/>
        <v>1.4130379174490624</v>
      </c>
      <c r="AX87" s="61">
        <f t="shared" si="25"/>
        <v>1.1625458722479201</v>
      </c>
      <c r="AY87" s="61">
        <f t="shared" si="25"/>
        <v>1.3216719521532714</v>
      </c>
      <c r="AZ87" s="61">
        <f t="shared" si="25"/>
        <v>1.8284589546861292</v>
      </c>
      <c r="BA87" s="48"/>
      <c r="BB87" s="48"/>
      <c r="BC87" s="48"/>
      <c r="BD87" s="48"/>
      <c r="BE87" s="48"/>
      <c r="BF87" s="48"/>
      <c r="BG87" s="48"/>
      <c r="BH87" s="48"/>
    </row>
    <row r="88" spans="1:60">
      <c r="C88" s="48"/>
      <c r="D88" s="48"/>
      <c r="E88" s="48"/>
      <c r="F88" s="48"/>
      <c r="G88" s="59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48"/>
      <c r="BC88" s="48"/>
      <c r="BD88" s="48"/>
      <c r="BE88" s="48"/>
      <c r="BF88" s="48"/>
      <c r="BG88" s="48"/>
      <c r="BH88" s="48"/>
    </row>
    <row r="89" spans="1:60">
      <c r="A89" s="1" t="s">
        <v>242</v>
      </c>
      <c r="C89" s="48"/>
      <c r="D89" s="48"/>
      <c r="E89" s="48"/>
      <c r="F89" s="48"/>
      <c r="G89" s="59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  <c r="AN89" s="48"/>
      <c r="AO89" s="48"/>
      <c r="AP89" s="48"/>
      <c r="AQ89" s="48"/>
      <c r="AR89" s="48"/>
      <c r="AS89" s="48"/>
      <c r="AT89" s="48"/>
      <c r="AU89" s="48"/>
      <c r="AV89" s="48"/>
      <c r="AW89" s="48"/>
      <c r="AX89" s="48"/>
      <c r="AY89" s="48"/>
      <c r="AZ89" s="48"/>
      <c r="BA89" s="48"/>
      <c r="BB89" s="48"/>
      <c r="BC89" s="48"/>
      <c r="BD89" s="48"/>
      <c r="BE89" s="48"/>
      <c r="BF89" s="48"/>
      <c r="BG89" s="48"/>
      <c r="BH89" s="48"/>
    </row>
    <row r="90" spans="1:60">
      <c r="C90" s="48"/>
      <c r="D90" s="48"/>
      <c r="E90" s="48"/>
      <c r="F90" s="48"/>
      <c r="G90" s="59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  <c r="AK90" s="48"/>
      <c r="AL90" s="48"/>
      <c r="AM90" s="48"/>
      <c r="AN90" s="48"/>
      <c r="AO90" s="48"/>
      <c r="AP90" s="48"/>
      <c r="AQ90" s="48"/>
      <c r="AR90" s="48"/>
      <c r="AS90" s="48"/>
      <c r="AT90" s="48"/>
      <c r="AU90" s="48"/>
      <c r="AV90" s="48"/>
      <c r="AW90" s="48"/>
      <c r="AX90" s="48"/>
      <c r="AY90" s="48"/>
      <c r="AZ90" s="48"/>
      <c r="BA90" s="48"/>
      <c r="BB90" s="48"/>
      <c r="BC90" s="48"/>
      <c r="BD90" s="48"/>
      <c r="BE90" s="48"/>
      <c r="BF90" s="48"/>
      <c r="BG90" s="48"/>
      <c r="BH90" s="48"/>
    </row>
    <row r="91" spans="1:60">
      <c r="B91" s="1" t="s">
        <v>241</v>
      </c>
      <c r="C91" s="48">
        <f t="array" ref="C91:AZ91">TRANSPOSE(BK4:BK53)</f>
        <v>7830.8077682907997</v>
      </c>
      <c r="D91" s="48">
        <v>633.09838789629532</v>
      </c>
      <c r="E91" s="48">
        <v>241.29315897593196</v>
      </c>
      <c r="F91" s="48">
        <v>1487.8776197542807</v>
      </c>
      <c r="G91" s="59">
        <v>1514.4156555199634</v>
      </c>
      <c r="H91" s="48">
        <v>4488.386593288561</v>
      </c>
      <c r="I91" s="48">
        <v>12818.935402551409</v>
      </c>
      <c r="J91" s="48">
        <v>3302.3157679631313</v>
      </c>
      <c r="K91" s="48">
        <v>1988.0381926719899</v>
      </c>
      <c r="L91" s="48">
        <v>2254.7884044060352</v>
      </c>
      <c r="M91" s="48">
        <v>421.46211234441279</v>
      </c>
      <c r="N91" s="48">
        <v>727.91965847988354</v>
      </c>
      <c r="O91" s="48">
        <v>1285.2780608783869</v>
      </c>
      <c r="P91" s="48">
        <v>2535.437398658014</v>
      </c>
      <c r="Q91" s="48">
        <v>1505.0664396509283</v>
      </c>
      <c r="R91" s="48">
        <v>5764.7769984625702</v>
      </c>
      <c r="S91" s="48">
        <v>4647.7203328926598</v>
      </c>
      <c r="T91" s="48">
        <v>5498.9687459611478</v>
      </c>
      <c r="U91" s="48">
        <v>912.82346159048848</v>
      </c>
      <c r="V91" s="48">
        <v>1296.0588879921993</v>
      </c>
      <c r="W91" s="48">
        <v>455.37241181415391</v>
      </c>
      <c r="X91" s="48">
        <v>473.15521490612099</v>
      </c>
      <c r="Y91" s="48">
        <v>671.80703380319437</v>
      </c>
      <c r="Z91" s="48">
        <v>1451.0729632111065</v>
      </c>
      <c r="AA91" s="48">
        <v>2212.4474444035545</v>
      </c>
      <c r="AB91" s="48">
        <v>1426.7548477875189</v>
      </c>
      <c r="AC91" s="48">
        <v>1817.6345575106773</v>
      </c>
      <c r="AD91" s="48">
        <v>1582.8973316328775</v>
      </c>
      <c r="AE91" s="48">
        <v>2064.7295039994451</v>
      </c>
      <c r="AF91" s="48">
        <v>2668.7203031402255</v>
      </c>
      <c r="AG91" s="48">
        <v>438.6305974105814</v>
      </c>
      <c r="AH91" s="48">
        <v>6894.9640668046868</v>
      </c>
      <c r="AI91" s="48">
        <v>5358.8337889234454</v>
      </c>
      <c r="AJ91" s="48">
        <v>1874.4078686771782</v>
      </c>
      <c r="AK91" s="48">
        <v>499.3739958758689</v>
      </c>
      <c r="AL91" s="48">
        <v>18274.348560054295</v>
      </c>
      <c r="AM91" s="48">
        <v>2699.1968055862217</v>
      </c>
      <c r="AN91" s="48">
        <v>13682.897400057853</v>
      </c>
      <c r="AO91" s="48">
        <v>5484.2197363612449</v>
      </c>
      <c r="AP91" s="48">
        <v>7992.3481970812172</v>
      </c>
      <c r="AQ91" s="48">
        <v>5460.4544426977591</v>
      </c>
      <c r="AR91" s="48">
        <v>5225.2330692119995</v>
      </c>
      <c r="AS91" s="48">
        <v>12477.696560378878</v>
      </c>
      <c r="AT91" s="48">
        <v>634.32288788622986</v>
      </c>
      <c r="AU91" s="48">
        <v>15.315710047412709</v>
      </c>
      <c r="AV91" s="48">
        <v>9384.4077926849041</v>
      </c>
      <c r="AW91" s="48">
        <v>840.43338144355414</v>
      </c>
      <c r="AX91" s="48">
        <v>2945.5858091449527</v>
      </c>
      <c r="AY91" s="48">
        <v>6015.7288725929993</v>
      </c>
      <c r="AZ91" s="48">
        <v>16658.344644209083</v>
      </c>
      <c r="BA91" s="48"/>
      <c r="BB91" s="48"/>
      <c r="BC91" s="48"/>
      <c r="BD91" s="48"/>
      <c r="BE91" s="48"/>
      <c r="BF91" s="48"/>
      <c r="BG91" s="48"/>
      <c r="BH91" s="48"/>
    </row>
    <row r="92" spans="1:60">
      <c r="B92" s="1" t="s">
        <v>78</v>
      </c>
      <c r="C92" s="61">
        <f>C$91*C68</f>
        <v>2977.3705394207309</v>
      </c>
      <c r="D92" s="61">
        <f t="shared" ref="D92:AZ92" si="26">D$91*D68</f>
        <v>249.54182962919703</v>
      </c>
      <c r="E92" s="61">
        <f t="shared" si="26"/>
        <v>172.02076458705011</v>
      </c>
      <c r="F92" s="61">
        <f t="shared" si="26"/>
        <v>890.63562370534896</v>
      </c>
      <c r="G92" s="61">
        <f t="shared" si="26"/>
        <v>783.36082353768427</v>
      </c>
      <c r="H92" s="61">
        <f t="shared" si="26"/>
        <v>2264.1868118224456</v>
      </c>
      <c r="I92" s="61">
        <f t="shared" si="26"/>
        <v>3676.2324976715558</v>
      </c>
      <c r="J92" s="61">
        <f t="shared" si="26"/>
        <v>1117.1947570186694</v>
      </c>
      <c r="K92" s="61">
        <f t="shared" si="26"/>
        <v>361.6190203700807</v>
      </c>
      <c r="L92" s="61">
        <f t="shared" si="26"/>
        <v>528.50435569123351</v>
      </c>
      <c r="M92" s="61">
        <f t="shared" si="26"/>
        <v>100.677061318592</v>
      </c>
      <c r="N92" s="61">
        <f t="shared" si="26"/>
        <v>119.18137469667218</v>
      </c>
      <c r="O92" s="61">
        <f t="shared" si="26"/>
        <v>456.05225688292137</v>
      </c>
      <c r="P92" s="61">
        <f t="shared" si="26"/>
        <v>561.11406939431606</v>
      </c>
      <c r="Q92" s="61">
        <f t="shared" si="26"/>
        <v>457.81882232532365</v>
      </c>
      <c r="R92" s="61">
        <f t="shared" si="26"/>
        <v>1468.7639850360169</v>
      </c>
      <c r="S92" s="61">
        <f t="shared" si="26"/>
        <v>825.10994504602684</v>
      </c>
      <c r="T92" s="61">
        <f t="shared" si="26"/>
        <v>1160.1779222717366</v>
      </c>
      <c r="U92" s="61">
        <f t="shared" si="26"/>
        <v>262.18014312496774</v>
      </c>
      <c r="V92" s="61">
        <f t="shared" si="26"/>
        <v>467.83802629173101</v>
      </c>
      <c r="W92" s="61">
        <f t="shared" si="26"/>
        <v>143.14937410594732</v>
      </c>
      <c r="X92" s="61">
        <f t="shared" si="26"/>
        <v>139.29897232141846</v>
      </c>
      <c r="Y92" s="61">
        <f t="shared" si="26"/>
        <v>155.5956489821784</v>
      </c>
      <c r="Z92" s="61">
        <f t="shared" si="26"/>
        <v>558.18404417500199</v>
      </c>
      <c r="AA92" s="61">
        <f t="shared" si="26"/>
        <v>224.00261821838339</v>
      </c>
      <c r="AB92" s="61">
        <f t="shared" si="26"/>
        <v>293.23633964038606</v>
      </c>
      <c r="AC92" s="61">
        <f t="shared" si="26"/>
        <v>493.22110403573271</v>
      </c>
      <c r="AD92" s="61">
        <f t="shared" si="26"/>
        <v>504.88486248904502</v>
      </c>
      <c r="AE92" s="61">
        <f t="shared" si="26"/>
        <v>293.27379133064932</v>
      </c>
      <c r="AF92" s="61">
        <f t="shared" si="26"/>
        <v>741.86206043324353</v>
      </c>
      <c r="AG92" s="61">
        <f t="shared" si="26"/>
        <v>142.67069523058689</v>
      </c>
      <c r="AH92" s="61">
        <f t="shared" si="26"/>
        <v>993.34118388921831</v>
      </c>
      <c r="AI92" s="61">
        <f t="shared" si="26"/>
        <v>3216.6808188899668</v>
      </c>
      <c r="AJ92" s="61">
        <f t="shared" si="26"/>
        <v>856.86851749537936</v>
      </c>
      <c r="AK92" s="61">
        <f t="shared" si="26"/>
        <v>151.25984047860615</v>
      </c>
      <c r="AL92" s="61">
        <f t="shared" si="26"/>
        <v>9859.3662490216375</v>
      </c>
      <c r="AM92" s="61">
        <f t="shared" si="26"/>
        <v>1063.4984092420707</v>
      </c>
      <c r="AN92" s="61">
        <f t="shared" si="26"/>
        <v>7297.3325853494198</v>
      </c>
      <c r="AO92" s="61">
        <f t="shared" si="26"/>
        <v>2029.925850661268</v>
      </c>
      <c r="AP92" s="61">
        <f t="shared" si="26"/>
        <v>5317.5695825545317</v>
      </c>
      <c r="AQ92" s="61">
        <f t="shared" si="26"/>
        <v>2637.1075637993072</v>
      </c>
      <c r="AR92" s="61">
        <f t="shared" si="26"/>
        <v>2525.1862239462826</v>
      </c>
      <c r="AS92" s="61">
        <f t="shared" si="26"/>
        <v>6947.6909553000987</v>
      </c>
      <c r="AT92" s="61">
        <f t="shared" si="26"/>
        <v>210.15055224051952</v>
      </c>
      <c r="AU92" s="61">
        <f t="shared" si="26"/>
        <v>10.30818847618613</v>
      </c>
      <c r="AV92" s="61">
        <f t="shared" si="26"/>
        <v>3660.3660197832155</v>
      </c>
      <c r="AW92" s="61">
        <f t="shared" si="26"/>
        <v>565.40773198961494</v>
      </c>
      <c r="AX92" s="61">
        <f t="shared" si="26"/>
        <v>1345.6907180486792</v>
      </c>
      <c r="AY92" s="61">
        <f t="shared" si="26"/>
        <v>2442.6394411542065</v>
      </c>
      <c r="AZ92" s="61">
        <f t="shared" si="26"/>
        <v>10222.998687339106</v>
      </c>
      <c r="BA92" s="48">
        <f>SUM(C92:AZ92)</f>
        <v>83942.349260464194</v>
      </c>
      <c r="BB92" s="48"/>
      <c r="BC92" s="73">
        <f>BA92/BA56</f>
        <v>2.4559597156649932E-2</v>
      </c>
      <c r="BD92" s="67"/>
      <c r="BE92" s="48"/>
      <c r="BF92" s="48"/>
      <c r="BG92" s="48"/>
      <c r="BH92" s="48"/>
    </row>
    <row r="93" spans="1:60">
      <c r="B93" s="1" t="s">
        <v>224</v>
      </c>
      <c r="C93" s="61">
        <f t="shared" ref="C93:AZ93" si="27">C$91*C69</f>
        <v>881.88336136602368</v>
      </c>
      <c r="D93" s="61">
        <f t="shared" si="27"/>
        <v>97.062689057323411</v>
      </c>
      <c r="E93" s="61">
        <f t="shared" si="27"/>
        <v>53.941279750495475</v>
      </c>
      <c r="F93" s="61">
        <f t="shared" si="27"/>
        <v>265.52401964376105</v>
      </c>
      <c r="G93" s="61">
        <f t="shared" si="27"/>
        <v>388.09814240285806</v>
      </c>
      <c r="H93" s="61">
        <f t="shared" si="27"/>
        <v>835.86358820455246</v>
      </c>
      <c r="I93" s="61">
        <f t="shared" si="27"/>
        <v>1888.1605853219723</v>
      </c>
      <c r="J93" s="61">
        <f t="shared" si="27"/>
        <v>580.35862381036543</v>
      </c>
      <c r="K93" s="61">
        <f t="shared" si="27"/>
        <v>280.04380249182822</v>
      </c>
      <c r="L93" s="61">
        <f t="shared" si="27"/>
        <v>502.99099439077162</v>
      </c>
      <c r="M93" s="61">
        <f t="shared" si="27"/>
        <v>33.354595161559594</v>
      </c>
      <c r="N93" s="61">
        <f t="shared" si="27"/>
        <v>110.83507014617398</v>
      </c>
      <c r="O93" s="61">
        <f t="shared" si="27"/>
        <v>266.03336804493767</v>
      </c>
      <c r="P93" s="61">
        <f t="shared" si="27"/>
        <v>320.31552790162272</v>
      </c>
      <c r="Q93" s="61">
        <f t="shared" si="27"/>
        <v>431.03995934320744</v>
      </c>
      <c r="R93" s="61">
        <f t="shared" si="27"/>
        <v>215.31451750850132</v>
      </c>
      <c r="S93" s="61">
        <f t="shared" si="27"/>
        <v>556.92452412397313</v>
      </c>
      <c r="T93" s="61">
        <f t="shared" si="27"/>
        <v>1093.6680517228449</v>
      </c>
      <c r="U93" s="61">
        <f t="shared" si="27"/>
        <v>143.13394353712727</v>
      </c>
      <c r="V93" s="61">
        <f t="shared" si="27"/>
        <v>434.67099863129334</v>
      </c>
      <c r="W93" s="61">
        <f t="shared" si="27"/>
        <v>128.0375230233376</v>
      </c>
      <c r="X93" s="61">
        <f t="shared" si="27"/>
        <v>52.752857374549329</v>
      </c>
      <c r="Y93" s="61">
        <f t="shared" si="27"/>
        <v>133.19451365297161</v>
      </c>
      <c r="Z93" s="61">
        <f t="shared" si="27"/>
        <v>135.03710865033156</v>
      </c>
      <c r="AA93" s="61">
        <f t="shared" si="27"/>
        <v>202.79300927454128</v>
      </c>
      <c r="AB93" s="61">
        <f t="shared" si="27"/>
        <v>165.81138474442</v>
      </c>
      <c r="AC93" s="61">
        <f t="shared" si="27"/>
        <v>470.92850525583742</v>
      </c>
      <c r="AD93" s="61">
        <f t="shared" si="27"/>
        <v>359.82234958238831</v>
      </c>
      <c r="AE93" s="61">
        <f t="shared" si="27"/>
        <v>282.6493981450493</v>
      </c>
      <c r="AF93" s="61">
        <f t="shared" si="27"/>
        <v>510.71904285215845</v>
      </c>
      <c r="AG93" s="61">
        <f t="shared" si="27"/>
        <v>60.900032779574722</v>
      </c>
      <c r="AH93" s="61">
        <f t="shared" si="27"/>
        <v>922.15481201244995</v>
      </c>
      <c r="AI93" s="61">
        <f t="shared" si="27"/>
        <v>913.8673232613213</v>
      </c>
      <c r="AJ93" s="61">
        <f t="shared" si="27"/>
        <v>244.00291666408978</v>
      </c>
      <c r="AK93" s="61">
        <f t="shared" si="27"/>
        <v>69.34156089707993</v>
      </c>
      <c r="AL93" s="61">
        <f t="shared" si="27"/>
        <v>5023.1740131059496</v>
      </c>
      <c r="AM93" s="61">
        <f t="shared" si="27"/>
        <v>480.54547204768551</v>
      </c>
      <c r="AN93" s="61">
        <f t="shared" si="27"/>
        <v>2359.371411557031</v>
      </c>
      <c r="AO93" s="61">
        <f t="shared" si="27"/>
        <v>765.40901119528826</v>
      </c>
      <c r="AP93" s="61">
        <f t="shared" si="27"/>
        <v>2654.4375503668834</v>
      </c>
      <c r="AQ93" s="61">
        <f t="shared" si="27"/>
        <v>1150.3576589144013</v>
      </c>
      <c r="AR93" s="61">
        <f t="shared" si="27"/>
        <v>1710.8111624389649</v>
      </c>
      <c r="AS93" s="61">
        <f t="shared" si="27"/>
        <v>471.68653909460988</v>
      </c>
      <c r="AT93" s="61">
        <f t="shared" si="27"/>
        <v>83.490127803055387</v>
      </c>
      <c r="AU93" s="61">
        <f t="shared" si="27"/>
        <v>4.8621301737818126</v>
      </c>
      <c r="AV93" s="61">
        <f t="shared" si="27"/>
        <v>2645.2585179835855</v>
      </c>
      <c r="AW93" s="61">
        <f t="shared" si="27"/>
        <v>488.28703474746061</v>
      </c>
      <c r="AX93" s="61">
        <f t="shared" si="27"/>
        <v>559.07849787629254</v>
      </c>
      <c r="AY93" s="61">
        <f t="shared" si="27"/>
        <v>1268.9274001855051</v>
      </c>
      <c r="AZ93" s="61">
        <f t="shared" si="27"/>
        <v>3995.874320177626</v>
      </c>
      <c r="BA93" s="48"/>
      <c r="BB93" s="48"/>
      <c r="BC93" s="48"/>
      <c r="BD93" s="48"/>
      <c r="BE93" s="48"/>
      <c r="BF93" s="48"/>
      <c r="BG93" s="48"/>
      <c r="BH93" s="48"/>
    </row>
    <row r="94" spans="1:60">
      <c r="B94" s="1" t="s">
        <v>222</v>
      </c>
      <c r="C94" s="61">
        <f t="shared" ref="C94:AZ94" si="28">C$91*C70</f>
        <v>3.2947961315444712</v>
      </c>
      <c r="D94" s="61">
        <f t="shared" si="28"/>
        <v>6.4179113098212346</v>
      </c>
      <c r="E94" s="61">
        <f t="shared" si="28"/>
        <v>0.83455778979142714</v>
      </c>
      <c r="F94" s="61">
        <f t="shared" si="28"/>
        <v>10.501764217898886</v>
      </c>
      <c r="G94" s="61">
        <f t="shared" si="28"/>
        <v>8.6997609487755749</v>
      </c>
      <c r="H94" s="61">
        <f t="shared" si="28"/>
        <v>19.686885590628101</v>
      </c>
      <c r="I94" s="61">
        <f t="shared" si="28"/>
        <v>15.934237404641285</v>
      </c>
      <c r="J94" s="61">
        <f t="shared" si="28"/>
        <v>23.069290631919259</v>
      </c>
      <c r="K94" s="61">
        <f t="shared" si="28"/>
        <v>5.7131028516698921</v>
      </c>
      <c r="L94" s="61">
        <f t="shared" si="28"/>
        <v>12.430707886353714</v>
      </c>
      <c r="M94" s="61">
        <f t="shared" si="28"/>
        <v>-0.11614158031109552</v>
      </c>
      <c r="N94" s="61">
        <f t="shared" si="28"/>
        <v>5.4735074264940602</v>
      </c>
      <c r="O94" s="61">
        <f t="shared" si="28"/>
        <v>4.7846643555023594</v>
      </c>
      <c r="P94" s="61">
        <f t="shared" si="28"/>
        <v>2.1094105660970124</v>
      </c>
      <c r="Q94" s="61">
        <f t="shared" si="28"/>
        <v>10.665455550293116</v>
      </c>
      <c r="R94" s="61">
        <f t="shared" si="28"/>
        <v>24.151451654772284</v>
      </c>
      <c r="S94" s="61">
        <f t="shared" si="28"/>
        <v>-42.872729064702995</v>
      </c>
      <c r="T94" s="61">
        <f t="shared" si="28"/>
        <v>24.834294971126262</v>
      </c>
      <c r="U94" s="61">
        <f t="shared" si="28"/>
        <v>0.97710176924075676</v>
      </c>
      <c r="V94" s="61">
        <f t="shared" si="28"/>
        <v>-1.1962100961986109</v>
      </c>
      <c r="W94" s="61">
        <f t="shared" si="28"/>
        <v>2.2039272116713602</v>
      </c>
      <c r="X94" s="61">
        <f t="shared" si="28"/>
        <v>1.0420665595019205</v>
      </c>
      <c r="Y94" s="61">
        <f t="shared" si="28"/>
        <v>1.8668052000459501</v>
      </c>
      <c r="Z94" s="61">
        <f t="shared" si="28"/>
        <v>3.8541349416639163</v>
      </c>
      <c r="AA94" s="61">
        <f t="shared" si="28"/>
        <v>5.896262914349526</v>
      </c>
      <c r="AB94" s="61">
        <f t="shared" si="28"/>
        <v>2.1405710812972827</v>
      </c>
      <c r="AC94" s="61">
        <f t="shared" si="28"/>
        <v>1.3499256040421532</v>
      </c>
      <c r="AD94" s="61">
        <f t="shared" si="28"/>
        <v>-0.81538154992234024</v>
      </c>
      <c r="AE94" s="61">
        <f t="shared" si="28"/>
        <v>8.5812654949043008</v>
      </c>
      <c r="AF94" s="61">
        <f t="shared" si="28"/>
        <v>2.502398018958619</v>
      </c>
      <c r="AG94" s="61">
        <f t="shared" si="28"/>
        <v>3.6461493494962491</v>
      </c>
      <c r="AH94" s="61">
        <f t="shared" si="28"/>
        <v>2.4037127266015159</v>
      </c>
      <c r="AI94" s="61">
        <f t="shared" si="28"/>
        <v>3.4254954617925142</v>
      </c>
      <c r="AJ94" s="61">
        <f t="shared" si="28"/>
        <v>-8.4809587246390183</v>
      </c>
      <c r="AK94" s="61">
        <f t="shared" si="28"/>
        <v>1.7014613479655631</v>
      </c>
      <c r="AL94" s="61">
        <f t="shared" si="28"/>
        <v>209.84456965356495</v>
      </c>
      <c r="AM94" s="61">
        <f t="shared" si="28"/>
        <v>30.736908199811971</v>
      </c>
      <c r="AN94" s="61">
        <f t="shared" si="28"/>
        <v>105.29572318603618</v>
      </c>
      <c r="AO94" s="61">
        <f t="shared" si="28"/>
        <v>30.165547728660627</v>
      </c>
      <c r="AP94" s="61">
        <f t="shared" si="28"/>
        <v>66.262493267622588</v>
      </c>
      <c r="AQ94" s="61">
        <f t="shared" si="28"/>
        <v>55.671269756061875</v>
      </c>
      <c r="AR94" s="61">
        <f t="shared" si="28"/>
        <v>30.220074186790551</v>
      </c>
      <c r="AS94" s="61">
        <f t="shared" si="28"/>
        <v>877.23648264967449</v>
      </c>
      <c r="AT94" s="61">
        <f t="shared" si="28"/>
        <v>4.4962158146645406</v>
      </c>
      <c r="AU94" s="61">
        <f t="shared" si="28"/>
        <v>-6.4509892344865316E-3</v>
      </c>
      <c r="AV94" s="61">
        <f t="shared" si="28"/>
        <v>31.94112902798155</v>
      </c>
      <c r="AW94" s="61">
        <f t="shared" si="28"/>
        <v>6.2852734666235985</v>
      </c>
      <c r="AX94" s="61">
        <f t="shared" si="28"/>
        <v>52.431062599694137</v>
      </c>
      <c r="AY94" s="61">
        <f t="shared" si="28"/>
        <v>63.687255504524998</v>
      </c>
      <c r="AZ94" s="61">
        <f t="shared" si="28"/>
        <v>34.946352441366244</v>
      </c>
      <c r="BA94" s="48"/>
      <c r="BB94" s="48"/>
      <c r="BC94" s="48"/>
      <c r="BD94" s="48"/>
      <c r="BE94" s="48"/>
      <c r="BF94" s="48"/>
      <c r="BG94" s="48"/>
      <c r="BH94" s="48"/>
    </row>
    <row r="95" spans="1:60">
      <c r="B95" s="1" t="s">
        <v>79</v>
      </c>
      <c r="C95" s="61">
        <f t="shared" ref="C95:AZ95" si="29">C$91*C71</f>
        <v>2092.1923819243871</v>
      </c>
      <c r="D95" s="61">
        <f t="shared" si="29"/>
        <v>146.06122926205236</v>
      </c>
      <c r="E95" s="61">
        <f t="shared" si="29"/>
        <v>117.24492704676321</v>
      </c>
      <c r="F95" s="61">
        <f t="shared" si="29"/>
        <v>614.60983984368909</v>
      </c>
      <c r="G95" s="61">
        <f t="shared" si="29"/>
        <v>386.56292018605063</v>
      </c>
      <c r="H95" s="61">
        <f t="shared" si="29"/>
        <v>1408.6363380272646</v>
      </c>
      <c r="I95" s="61">
        <f t="shared" si="29"/>
        <v>1772.1376749463059</v>
      </c>
      <c r="J95" s="61">
        <f t="shared" si="29"/>
        <v>513.76684257567126</v>
      </c>
      <c r="K95" s="61">
        <f t="shared" si="29"/>
        <v>75.862115026251246</v>
      </c>
      <c r="L95" s="61">
        <f t="shared" si="29"/>
        <v>13.082653415052572</v>
      </c>
      <c r="M95" s="61">
        <f t="shared" si="29"/>
        <v>67.438607737400375</v>
      </c>
      <c r="N95" s="61">
        <f t="shared" si="29"/>
        <v>2.8727971241636729</v>
      </c>
      <c r="O95" s="61">
        <f t="shared" si="29"/>
        <v>185.23422448248132</v>
      </c>
      <c r="P95" s="61">
        <f t="shared" si="29"/>
        <v>238.68913092734994</v>
      </c>
      <c r="Q95" s="61">
        <f t="shared" si="29"/>
        <v>16.113407432812171</v>
      </c>
      <c r="R95" s="61">
        <f t="shared" si="29"/>
        <v>1229.2980158741636</v>
      </c>
      <c r="S95" s="61">
        <f t="shared" si="29"/>
        <v>311.05814999824315</v>
      </c>
      <c r="T95" s="61">
        <f t="shared" si="29"/>
        <v>41.675575577319059</v>
      </c>
      <c r="U95" s="61">
        <f t="shared" si="29"/>
        <v>118.06909781855556</v>
      </c>
      <c r="V95" s="61">
        <f t="shared" si="29"/>
        <v>34.363237756491536</v>
      </c>
      <c r="W95" s="61">
        <f t="shared" si="29"/>
        <v>12.907923870938314</v>
      </c>
      <c r="X95" s="61">
        <f t="shared" si="29"/>
        <v>85.50404838727259</v>
      </c>
      <c r="Y95" s="61">
        <f t="shared" si="29"/>
        <v>20.534330129260233</v>
      </c>
      <c r="Z95" s="61">
        <f t="shared" si="29"/>
        <v>419.29280058328413</v>
      </c>
      <c r="AA95" s="61">
        <f t="shared" si="29"/>
        <v>15.313346029068423</v>
      </c>
      <c r="AB95" s="61">
        <f t="shared" si="29"/>
        <v>125.28438381461142</v>
      </c>
      <c r="AC95" s="61">
        <f t="shared" si="29"/>
        <v>20.942673176747618</v>
      </c>
      <c r="AD95" s="61">
        <f t="shared" si="29"/>
        <v>145.87789445708287</v>
      </c>
      <c r="AE95" s="61">
        <f t="shared" si="29"/>
        <v>2.0431276906957354</v>
      </c>
      <c r="AF95" s="61">
        <f t="shared" si="29"/>
        <v>228.64061956195604</v>
      </c>
      <c r="AG95" s="61">
        <f t="shared" si="29"/>
        <v>78.124513101563252</v>
      </c>
      <c r="AH95" s="61">
        <f t="shared" si="29"/>
        <v>68.782659149009433</v>
      </c>
      <c r="AI95" s="61">
        <f t="shared" si="29"/>
        <v>2299.3880001675097</v>
      </c>
      <c r="AJ95" s="61">
        <f t="shared" si="29"/>
        <v>621.34655955592848</v>
      </c>
      <c r="AK95" s="61">
        <f t="shared" si="29"/>
        <v>80.216818233560645</v>
      </c>
      <c r="AL95" s="61">
        <f t="shared" si="29"/>
        <v>4626.3476662621224</v>
      </c>
      <c r="AM95" s="61">
        <f t="shared" si="29"/>
        <v>552.21602899457321</v>
      </c>
      <c r="AN95" s="61">
        <f t="shared" si="29"/>
        <v>4832.6654506063533</v>
      </c>
      <c r="AO95" s="61">
        <f t="shared" si="29"/>
        <v>1234.3512917367357</v>
      </c>
      <c r="AP95" s="61">
        <f t="shared" si="29"/>
        <v>2596.8695389200252</v>
      </c>
      <c r="AQ95" s="61">
        <f t="shared" si="29"/>
        <v>1431.0786351288439</v>
      </c>
      <c r="AR95" s="61">
        <f t="shared" si="29"/>
        <v>784.15498732052743</v>
      </c>
      <c r="AS95" s="61">
        <f t="shared" si="29"/>
        <v>5598.7679335694456</v>
      </c>
      <c r="AT95" s="61">
        <f t="shared" si="29"/>
        <v>122.16420862279956</v>
      </c>
      <c r="AU95" s="61">
        <f t="shared" si="29"/>
        <v>5.4525092916388047</v>
      </c>
      <c r="AV95" s="61">
        <f t="shared" si="29"/>
        <v>983.1663727728469</v>
      </c>
      <c r="AW95" s="61">
        <f t="shared" si="29"/>
        <v>70.835423775530828</v>
      </c>
      <c r="AX95" s="61">
        <f t="shared" si="29"/>
        <v>734.18115757660132</v>
      </c>
      <c r="AY95" s="61">
        <f t="shared" si="29"/>
        <v>1110.0247854656802</v>
      </c>
      <c r="AZ95" s="61">
        <f t="shared" si="29"/>
        <v>6192.1780147201143</v>
      </c>
      <c r="BA95" s="48"/>
      <c r="BB95" s="48"/>
      <c r="BC95" s="48"/>
      <c r="BD95" s="48"/>
      <c r="BE95" s="48"/>
      <c r="BF95" s="48"/>
      <c r="BG95" s="48"/>
      <c r="BH95" s="48"/>
    </row>
    <row r="96" spans="1:60">
      <c r="B96" s="1" t="s">
        <v>237</v>
      </c>
      <c r="C96" s="61">
        <f t="shared" ref="C96:AZ96" si="30">C$91*C72</f>
        <v>29246.574655759992</v>
      </c>
      <c r="D96" s="61">
        <f t="shared" si="30"/>
        <v>1646.1005506667811</v>
      </c>
      <c r="E96" s="61">
        <f t="shared" si="30"/>
        <v>407.39450294706506</v>
      </c>
      <c r="F96" s="61">
        <f t="shared" si="30"/>
        <v>901.33362793128492</v>
      </c>
      <c r="G96" s="61">
        <f t="shared" si="30"/>
        <v>1381.7542477264758</v>
      </c>
      <c r="H96" s="61">
        <f t="shared" si="30"/>
        <v>2689.4905872775339</v>
      </c>
      <c r="I96" s="61">
        <f t="shared" si="30"/>
        <v>12498.684576013518</v>
      </c>
      <c r="J96" s="61">
        <f t="shared" si="30"/>
        <v>2716.4545216877723</v>
      </c>
      <c r="K96" s="61">
        <f t="shared" si="30"/>
        <v>3847.2278775268055</v>
      </c>
      <c r="L96" s="61">
        <f t="shared" si="30"/>
        <v>14410.434112142097</v>
      </c>
      <c r="M96" s="61">
        <f t="shared" si="30"/>
        <v>836.12019197797486</v>
      </c>
      <c r="N96" s="61">
        <f t="shared" si="30"/>
        <v>1709.348446567614</v>
      </c>
      <c r="O96" s="61">
        <f t="shared" si="30"/>
        <v>2001.2544967825004</v>
      </c>
      <c r="P96" s="61">
        <f t="shared" si="30"/>
        <v>1065.4668439736058</v>
      </c>
      <c r="Q96" s="61">
        <f t="shared" si="30"/>
        <v>2336.8755351969162</v>
      </c>
      <c r="R96" s="61">
        <f t="shared" si="30"/>
        <v>2306.3412105311641</v>
      </c>
      <c r="S96" s="61">
        <f t="shared" si="30"/>
        <v>33.860788573488698</v>
      </c>
      <c r="T96" s="61">
        <f t="shared" si="30"/>
        <v>4361.6471086706242</v>
      </c>
      <c r="U96" s="61">
        <f t="shared" si="30"/>
        <v>604.24162591885488</v>
      </c>
      <c r="V96" s="61">
        <f t="shared" si="30"/>
        <v>2144.2704680215083</v>
      </c>
      <c r="W96" s="61">
        <f t="shared" si="30"/>
        <v>471.04385191400991</v>
      </c>
      <c r="X96" s="61">
        <f t="shared" si="30"/>
        <v>890.42980983219184</v>
      </c>
      <c r="Y96" s="61">
        <f t="shared" si="30"/>
        <v>1582.9433146357826</v>
      </c>
      <c r="Z96" s="61">
        <f t="shared" si="30"/>
        <v>1144.7388447139299</v>
      </c>
      <c r="AA96" s="61">
        <f t="shared" si="30"/>
        <v>1325.3957677884896</v>
      </c>
      <c r="AB96" s="61">
        <f t="shared" si="30"/>
        <v>844.64526657699457</v>
      </c>
      <c r="AC96" s="61">
        <f t="shared" si="30"/>
        <v>3705.0381305204392</v>
      </c>
      <c r="AD96" s="61">
        <f t="shared" si="30"/>
        <v>1262.5603501779981</v>
      </c>
      <c r="AE96" s="61">
        <f t="shared" si="30"/>
        <v>1329.4351083490183</v>
      </c>
      <c r="AF96" s="61">
        <f t="shared" si="30"/>
        <v>2707.5943468985506</v>
      </c>
      <c r="AG96" s="61">
        <f t="shared" si="30"/>
        <v>990.31126906483632</v>
      </c>
      <c r="AH96" s="61">
        <f t="shared" si="30"/>
        <v>4194.861917388318</v>
      </c>
      <c r="AI96" s="61">
        <f t="shared" si="30"/>
        <v>2063.8735868711115</v>
      </c>
      <c r="AJ96" s="61">
        <f t="shared" si="30"/>
        <v>1303.1770375085969</v>
      </c>
      <c r="AK96" s="61">
        <f t="shared" si="30"/>
        <v>1731.2850882400048</v>
      </c>
      <c r="AL96" s="61">
        <f t="shared" si="30"/>
        <v>71687.884194744998</v>
      </c>
      <c r="AM96" s="61">
        <f t="shared" si="30"/>
        <v>20059.410500497095</v>
      </c>
      <c r="AN96" s="61">
        <f t="shared" si="30"/>
        <v>22464.068790794354</v>
      </c>
      <c r="AO96" s="61">
        <f t="shared" si="30"/>
        <v>5606.0584006243753</v>
      </c>
      <c r="AP96" s="61">
        <f t="shared" si="30"/>
        <v>8508.081808571189</v>
      </c>
      <c r="AQ96" s="61">
        <f t="shared" si="30"/>
        <v>3725.1582614881099</v>
      </c>
      <c r="AR96" s="61">
        <f t="shared" si="30"/>
        <v>434.32503569121531</v>
      </c>
      <c r="AS96" s="61">
        <f t="shared" si="30"/>
        <v>3196.7606652734235</v>
      </c>
      <c r="AT96" s="61">
        <f t="shared" si="30"/>
        <v>1594.1729631006792</v>
      </c>
      <c r="AU96" s="61">
        <f t="shared" si="30"/>
        <v>27.177731533785341</v>
      </c>
      <c r="AV96" s="61">
        <f t="shared" si="30"/>
        <v>3555.3628843096189</v>
      </c>
      <c r="AW96" s="61">
        <f t="shared" si="30"/>
        <v>2217.2138080508944</v>
      </c>
      <c r="AX96" s="61">
        <f t="shared" si="30"/>
        <v>35925.883595681495</v>
      </c>
      <c r="AY96" s="61">
        <f t="shared" si="30"/>
        <v>36512.279328408069</v>
      </c>
      <c r="AZ96" s="61">
        <f t="shared" si="30"/>
        <v>26077.993379248117</v>
      </c>
      <c r="BA96" s="48">
        <f>SUM(C96:AZ96)</f>
        <v>354284.04101439123</v>
      </c>
      <c r="BB96" s="48"/>
      <c r="BC96" s="61">
        <f>BA96/G61</f>
        <v>1.1500768853224417</v>
      </c>
      <c r="BD96" s="48"/>
      <c r="BE96" s="48"/>
      <c r="BF96" s="48"/>
      <c r="BG96" s="48"/>
      <c r="BH96" s="48"/>
    </row>
    <row r="97" spans="2:60">
      <c r="C97" s="48"/>
      <c r="D97" s="48"/>
      <c r="E97" s="48"/>
      <c r="F97" s="48"/>
      <c r="G97" s="59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48"/>
      <c r="AZ97" s="48"/>
      <c r="BA97" s="48"/>
      <c r="BB97" s="48"/>
      <c r="BC97" s="48"/>
      <c r="BD97" s="48"/>
      <c r="BE97" s="48"/>
      <c r="BF97" s="48"/>
      <c r="BG97" s="48"/>
      <c r="BH97" s="48"/>
    </row>
    <row r="98" spans="2:60">
      <c r="C98" s="48"/>
      <c r="D98" s="48"/>
      <c r="E98" s="48"/>
      <c r="F98" s="48"/>
      <c r="G98" s="59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8"/>
      <c r="AI98" s="48"/>
      <c r="AJ98" s="48"/>
      <c r="AK98" s="48"/>
      <c r="AL98" s="48"/>
      <c r="AM98" s="48"/>
      <c r="AN98" s="48"/>
      <c r="AO98" s="48"/>
      <c r="AP98" s="48"/>
      <c r="AQ98" s="48"/>
      <c r="AR98" s="48"/>
      <c r="AS98" s="48"/>
      <c r="AT98" s="48"/>
      <c r="AU98" s="48"/>
      <c r="AV98" s="48"/>
      <c r="AW98" s="48"/>
      <c r="AX98" s="48"/>
      <c r="AY98" s="48"/>
      <c r="AZ98" s="48"/>
      <c r="BA98" s="48"/>
      <c r="BB98" s="48"/>
      <c r="BC98" s="48"/>
      <c r="BD98" s="48"/>
      <c r="BE98" s="48"/>
      <c r="BF98" s="48"/>
      <c r="BG98" s="48"/>
      <c r="BH98" s="48"/>
    </row>
    <row r="99" spans="2:60">
      <c r="C99" s="48"/>
      <c r="D99" s="48"/>
      <c r="E99" s="48"/>
      <c r="F99" s="48"/>
      <c r="G99" s="59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</row>
    <row r="100" spans="2:60">
      <c r="B100" s="1" t="s">
        <v>293</v>
      </c>
      <c r="C100" s="48">
        <v>124205.2889398</v>
      </c>
      <c r="D100" s="48">
        <v>1037.0147944</v>
      </c>
      <c r="E100" s="48">
        <v>7017.3511625000001</v>
      </c>
      <c r="F100" s="48">
        <v>0</v>
      </c>
      <c r="G100" s="59">
        <v>0</v>
      </c>
      <c r="H100" s="48">
        <v>2876.8857653</v>
      </c>
      <c r="I100" s="48">
        <v>59064.240342999998</v>
      </c>
      <c r="J100" s="48">
        <v>23527.028493500002</v>
      </c>
      <c r="K100" s="48">
        <v>9996.2564743000003</v>
      </c>
      <c r="L100" s="48">
        <v>28016.123145599999</v>
      </c>
      <c r="M100" s="48">
        <v>689.81222979999995</v>
      </c>
      <c r="N100" s="48">
        <v>6581.7198243000003</v>
      </c>
      <c r="O100" s="48">
        <v>14363.0866037</v>
      </c>
      <c r="P100" s="48">
        <v>6580.0083182999997</v>
      </c>
      <c r="Q100" s="48">
        <v>22090.0072439</v>
      </c>
      <c r="R100" s="48">
        <v>3817.88762</v>
      </c>
      <c r="S100" s="48">
        <v>0</v>
      </c>
      <c r="T100" s="48">
        <v>12912.961986800001</v>
      </c>
      <c r="U100" s="48">
        <v>0</v>
      </c>
      <c r="V100" s="48">
        <v>6915.3838834999997</v>
      </c>
      <c r="W100" s="48">
        <v>2014.4826022</v>
      </c>
      <c r="X100" s="48">
        <v>7080.5164746</v>
      </c>
      <c r="Y100" s="48">
        <v>5904.4137688000001</v>
      </c>
      <c r="Z100" s="48">
        <v>9351.3339245000006</v>
      </c>
      <c r="AA100" s="48">
        <v>4780.5052936000002</v>
      </c>
      <c r="AB100" s="48">
        <v>0</v>
      </c>
      <c r="AC100" s="48">
        <v>26185.1888927</v>
      </c>
      <c r="AD100" s="48">
        <v>15701.257927500001</v>
      </c>
      <c r="AE100" s="48">
        <v>3838.0721196</v>
      </c>
      <c r="AF100" s="48">
        <v>4228.6144827999997</v>
      </c>
      <c r="AG100" s="48">
        <v>6702.8438599000001</v>
      </c>
      <c r="AH100" s="48">
        <v>11042.390529300001</v>
      </c>
      <c r="AI100" s="48">
        <v>7585.5828812</v>
      </c>
      <c r="AJ100" s="48">
        <v>1689.8286811999999</v>
      </c>
      <c r="AK100" s="48">
        <v>192978.867768</v>
      </c>
      <c r="AL100" s="48">
        <v>360226.88575999998</v>
      </c>
      <c r="AM100" s="48">
        <v>117057.95017549999</v>
      </c>
      <c r="AN100" s="48">
        <v>98982.721413499996</v>
      </c>
      <c r="AO100" s="48">
        <v>35517.195668499997</v>
      </c>
      <c r="AP100" s="48">
        <v>39794.268160400003</v>
      </c>
      <c r="AQ100" s="48">
        <v>18299.135062599998</v>
      </c>
      <c r="AR100" s="48">
        <v>3364.2438312999998</v>
      </c>
      <c r="AS100" s="48">
        <v>11173.1145571</v>
      </c>
      <c r="AT100" s="48">
        <v>12336.132762200001</v>
      </c>
      <c r="AU100" s="48">
        <v>7109.1132202999997</v>
      </c>
      <c r="AV100" s="48">
        <v>26265.308938999999</v>
      </c>
      <c r="AW100" s="48">
        <v>372953.1233712</v>
      </c>
      <c r="AX100" s="48">
        <v>112285.3266169</v>
      </c>
      <c r="AY100" s="48">
        <v>127885.7939322</v>
      </c>
      <c r="AZ100" s="48">
        <v>112034.24133819999</v>
      </c>
      <c r="BA100" s="48"/>
      <c r="BB100" s="48"/>
      <c r="BC100" s="48"/>
      <c r="BD100" s="48"/>
      <c r="BE100" s="48"/>
      <c r="BF100" s="48"/>
      <c r="BG100" s="48"/>
      <c r="BH100" s="48"/>
    </row>
    <row r="101" spans="2:60">
      <c r="B101" s="1" t="s">
        <v>294</v>
      </c>
      <c r="C101" s="48">
        <v>80517.627306499999</v>
      </c>
      <c r="D101" s="48">
        <v>6225.2896928999999</v>
      </c>
      <c r="E101" s="48">
        <v>3273.9561795999998</v>
      </c>
      <c r="F101" s="48">
        <v>0</v>
      </c>
      <c r="G101" s="59">
        <v>1065.5232174</v>
      </c>
      <c r="H101" s="48">
        <v>293.63339769999999</v>
      </c>
      <c r="I101" s="48">
        <v>19733.5438474</v>
      </c>
      <c r="J101" s="48">
        <v>5211.7995803000003</v>
      </c>
      <c r="K101" s="48">
        <v>4885.8332191</v>
      </c>
      <c r="L101" s="48">
        <v>8279.0108350999999</v>
      </c>
      <c r="M101" s="48">
        <v>484.50606599999998</v>
      </c>
      <c r="N101" s="48">
        <v>851.36767559999998</v>
      </c>
      <c r="O101" s="48">
        <v>5473.6150060999998</v>
      </c>
      <c r="P101" s="48">
        <v>3623.6878431</v>
      </c>
      <c r="Q101" s="48">
        <v>2167.1066096999998</v>
      </c>
      <c r="R101" s="48">
        <v>1160.7543444999999</v>
      </c>
      <c r="S101" s="48">
        <v>0</v>
      </c>
      <c r="T101" s="48">
        <v>10702.586443599999</v>
      </c>
      <c r="U101" s="48">
        <v>1426.0723783999999</v>
      </c>
      <c r="V101" s="48">
        <v>1769.1319122</v>
      </c>
      <c r="W101" s="48">
        <v>540.51572820000001</v>
      </c>
      <c r="X101" s="48">
        <v>4183.6957560999999</v>
      </c>
      <c r="Y101" s="48">
        <v>660.76911619999998</v>
      </c>
      <c r="Z101" s="48">
        <v>2641.5719816999999</v>
      </c>
      <c r="AA101" s="48">
        <v>2238.9296310999998</v>
      </c>
      <c r="AB101" s="48">
        <v>0</v>
      </c>
      <c r="AC101" s="48">
        <v>9461.4353334000007</v>
      </c>
      <c r="AD101" s="48">
        <v>1702.0478419000001</v>
      </c>
      <c r="AE101" s="48">
        <v>3788.9144876999999</v>
      </c>
      <c r="AF101" s="48">
        <v>1957.567579</v>
      </c>
      <c r="AG101" s="48">
        <v>1621.0282069</v>
      </c>
      <c r="AH101" s="48">
        <v>40285.3777519</v>
      </c>
      <c r="AI101" s="48">
        <v>4874.1705873999999</v>
      </c>
      <c r="AJ101" s="48">
        <v>3259.1946926999999</v>
      </c>
      <c r="AK101" s="48">
        <v>130961.2239102</v>
      </c>
      <c r="AL101" s="48">
        <v>240921.34537</v>
      </c>
      <c r="AM101" s="48">
        <v>50885.481356600001</v>
      </c>
      <c r="AN101" s="48">
        <v>58056.370242800003</v>
      </c>
      <c r="AO101" s="48">
        <v>9648.7727500000001</v>
      </c>
      <c r="AP101" s="48">
        <v>11643.786406900001</v>
      </c>
      <c r="AQ101" s="48">
        <v>7461.5951366999998</v>
      </c>
      <c r="AR101" s="48">
        <v>1875.4577810999999</v>
      </c>
      <c r="AS101" s="48">
        <v>4295.2996259000001</v>
      </c>
      <c r="AT101" s="48">
        <v>2451.6756226000002</v>
      </c>
      <c r="AU101" s="48">
        <v>0</v>
      </c>
      <c r="AV101" s="48">
        <v>4841.0861703999999</v>
      </c>
      <c r="AW101" s="48">
        <v>187378.1728763</v>
      </c>
      <c r="AX101" s="48">
        <v>126396.6398591</v>
      </c>
      <c r="AY101" s="48">
        <v>96553.383782200006</v>
      </c>
      <c r="AZ101" s="48">
        <v>59191.620233900001</v>
      </c>
      <c r="BA101" s="48"/>
      <c r="BB101" s="48"/>
      <c r="BC101" s="48"/>
      <c r="BD101" s="48"/>
      <c r="BE101" s="48"/>
      <c r="BF101" s="48"/>
      <c r="BG101" s="48"/>
      <c r="BH101" s="48"/>
    </row>
    <row r="102" spans="2:60">
      <c r="B102" s="1" t="s">
        <v>295</v>
      </c>
      <c r="C102" s="48">
        <v>60326.028739900001</v>
      </c>
      <c r="D102" s="48">
        <v>1126.6585774</v>
      </c>
      <c r="E102" s="48">
        <v>0</v>
      </c>
      <c r="F102" s="48">
        <v>0</v>
      </c>
      <c r="G102" s="59">
        <v>9349.3983979000004</v>
      </c>
      <c r="H102" s="48">
        <v>10840.0325302</v>
      </c>
      <c r="I102" s="48">
        <v>2977.5132075000001</v>
      </c>
      <c r="J102" s="48">
        <v>613.26398270000004</v>
      </c>
      <c r="K102" s="48">
        <v>0</v>
      </c>
      <c r="L102" s="48">
        <v>467.66581639999998</v>
      </c>
      <c r="M102" s="48">
        <v>0</v>
      </c>
      <c r="N102" s="48">
        <v>0</v>
      </c>
      <c r="O102" s="48">
        <v>310.275756</v>
      </c>
      <c r="P102" s="48">
        <v>0</v>
      </c>
      <c r="Q102" s="48">
        <v>653.80179950000002</v>
      </c>
      <c r="R102" s="48">
        <v>0</v>
      </c>
      <c r="S102" s="48">
        <v>0</v>
      </c>
      <c r="T102" s="48">
        <v>0</v>
      </c>
      <c r="U102" s="48">
        <v>0</v>
      </c>
      <c r="V102" s="48">
        <v>368.04674779999999</v>
      </c>
      <c r="W102" s="48">
        <v>0</v>
      </c>
      <c r="X102" s="48">
        <v>361.67373379999998</v>
      </c>
      <c r="Y102" s="48">
        <v>231.34730529999999</v>
      </c>
      <c r="Z102" s="48">
        <v>269.46380060000001</v>
      </c>
      <c r="AA102" s="48">
        <v>0</v>
      </c>
      <c r="AB102" s="48">
        <v>0</v>
      </c>
      <c r="AC102" s="48">
        <v>5102.7954540999999</v>
      </c>
      <c r="AD102" s="48">
        <v>0</v>
      </c>
      <c r="AE102" s="48">
        <v>0</v>
      </c>
      <c r="AF102" s="48">
        <v>0</v>
      </c>
      <c r="AG102" s="48">
        <v>0</v>
      </c>
      <c r="AH102" s="48">
        <v>0</v>
      </c>
      <c r="AI102" s="48">
        <v>295.49913429999998</v>
      </c>
      <c r="AJ102" s="48">
        <v>1406.7299685</v>
      </c>
      <c r="AK102" s="48">
        <v>29794.9132847</v>
      </c>
      <c r="AL102" s="48">
        <v>37186.634782699999</v>
      </c>
      <c r="AM102" s="48">
        <v>10912.271841399999</v>
      </c>
      <c r="AN102" s="48">
        <v>6191.4413305999997</v>
      </c>
      <c r="AO102" s="48">
        <v>720.58167500000002</v>
      </c>
      <c r="AP102" s="48">
        <v>4409.6763553000001</v>
      </c>
      <c r="AQ102" s="48">
        <v>1007.0894043</v>
      </c>
      <c r="AR102" s="48">
        <v>324.72419189999999</v>
      </c>
      <c r="AS102" s="48">
        <v>0</v>
      </c>
      <c r="AT102" s="48">
        <v>264.9327088</v>
      </c>
      <c r="AU102" s="48">
        <v>0</v>
      </c>
      <c r="AV102" s="48">
        <v>0</v>
      </c>
      <c r="AW102" s="48">
        <v>47675.771705899999</v>
      </c>
      <c r="AX102" s="48">
        <v>17431.972823299999</v>
      </c>
      <c r="AY102" s="48">
        <v>25780.931568399999</v>
      </c>
      <c r="AZ102" s="48">
        <v>15306.3232491</v>
      </c>
      <c r="BA102" s="48"/>
      <c r="BB102" s="48"/>
      <c r="BC102" s="48"/>
      <c r="BD102" s="48"/>
      <c r="BE102" s="48"/>
      <c r="BF102" s="48"/>
      <c r="BG102" s="48"/>
      <c r="BH102" s="48"/>
    </row>
    <row r="103" spans="2:60">
      <c r="B103" s="1" t="s">
        <v>296</v>
      </c>
      <c r="C103" s="48">
        <v>54469.082932400001</v>
      </c>
      <c r="D103" s="48">
        <v>232.44269199999999</v>
      </c>
      <c r="E103" s="48">
        <v>245.01966210000001</v>
      </c>
      <c r="F103" s="48">
        <v>426.2217235</v>
      </c>
      <c r="G103" s="59">
        <v>23940.948265300001</v>
      </c>
      <c r="H103" s="48">
        <v>1689.9639070000001</v>
      </c>
      <c r="I103" s="48">
        <v>23162.956145600001</v>
      </c>
      <c r="J103" s="48">
        <v>4363.8393560000004</v>
      </c>
      <c r="K103" s="48">
        <v>271.95716959999999</v>
      </c>
      <c r="L103" s="48">
        <v>12685.0106939</v>
      </c>
      <c r="M103" s="48">
        <v>0</v>
      </c>
      <c r="N103" s="48">
        <v>0</v>
      </c>
      <c r="O103" s="48">
        <v>468.32851849999997</v>
      </c>
      <c r="P103" s="48">
        <v>2702.7731408</v>
      </c>
      <c r="Q103" s="48">
        <v>0</v>
      </c>
      <c r="R103" s="48">
        <v>11582.787606899999</v>
      </c>
      <c r="S103" s="48">
        <v>0</v>
      </c>
      <c r="T103" s="48">
        <v>2708.5758605000001</v>
      </c>
      <c r="U103" s="48">
        <v>0</v>
      </c>
      <c r="V103" s="48">
        <v>2195.0562986999998</v>
      </c>
      <c r="W103" s="48">
        <v>0</v>
      </c>
      <c r="X103" s="48">
        <v>677.08642689999999</v>
      </c>
      <c r="Y103" s="48">
        <v>2363.1390695</v>
      </c>
      <c r="Z103" s="48">
        <v>2321.0837772999998</v>
      </c>
      <c r="AA103" s="48">
        <v>2260.6887105000001</v>
      </c>
      <c r="AB103" s="48">
        <v>0</v>
      </c>
      <c r="AC103" s="48">
        <v>6006.0926208999999</v>
      </c>
      <c r="AD103" s="48">
        <v>1966.1249111</v>
      </c>
      <c r="AE103" s="48">
        <v>0</v>
      </c>
      <c r="AF103" s="48">
        <v>0</v>
      </c>
      <c r="AG103" s="48">
        <v>0</v>
      </c>
      <c r="AH103" s="48">
        <v>861.5311256</v>
      </c>
      <c r="AI103" s="48">
        <v>3276.5057102999999</v>
      </c>
      <c r="AJ103" s="48">
        <v>1885.8710899</v>
      </c>
      <c r="AK103" s="48">
        <v>55250.763658600001</v>
      </c>
      <c r="AL103" s="48">
        <v>143668.2476152</v>
      </c>
      <c r="AM103" s="48">
        <v>26998.048835599999</v>
      </c>
      <c r="AN103" s="48">
        <v>30072.1667161</v>
      </c>
      <c r="AO103" s="48">
        <v>2596.6999430000001</v>
      </c>
      <c r="AP103" s="48">
        <v>5864.1394155999997</v>
      </c>
      <c r="AQ103" s="48">
        <v>5164.3500517000002</v>
      </c>
      <c r="AR103" s="48">
        <v>0</v>
      </c>
      <c r="AS103" s="48">
        <v>2428.0892595999999</v>
      </c>
      <c r="AT103" s="48">
        <v>1320.0403096</v>
      </c>
      <c r="AU103" s="48">
        <v>0</v>
      </c>
      <c r="AV103" s="48">
        <v>2357.8071159000001</v>
      </c>
      <c r="AW103" s="48">
        <v>97775.797552000004</v>
      </c>
      <c r="AX103" s="48">
        <v>54855.365746900003</v>
      </c>
      <c r="AY103" s="48">
        <v>64571.182750300002</v>
      </c>
      <c r="AZ103" s="48">
        <v>46051.195261000001</v>
      </c>
      <c r="BA103" s="48"/>
      <c r="BB103" s="48"/>
      <c r="BC103" s="48"/>
      <c r="BD103" s="48"/>
      <c r="BE103" s="48"/>
      <c r="BF103" s="48"/>
      <c r="BG103" s="48"/>
      <c r="BH103" s="48"/>
    </row>
    <row r="104" spans="2:60">
      <c r="B104" s="1" t="s">
        <v>297</v>
      </c>
      <c r="C104" s="48">
        <v>84984.915122000006</v>
      </c>
      <c r="D104" s="48">
        <v>18441.3910813</v>
      </c>
      <c r="E104" s="48">
        <v>0</v>
      </c>
      <c r="F104" s="48">
        <v>3340.7660406</v>
      </c>
      <c r="G104" s="59">
        <v>0</v>
      </c>
      <c r="H104" s="48">
        <v>726.50116400000002</v>
      </c>
      <c r="I104" s="48">
        <v>46285.744638600001</v>
      </c>
      <c r="J104" s="48">
        <v>7696.2449626999996</v>
      </c>
      <c r="K104" s="48">
        <v>16954.382625400001</v>
      </c>
      <c r="L104" s="48">
        <v>67082.478356599997</v>
      </c>
      <c r="M104" s="48">
        <v>10619.155886099999</v>
      </c>
      <c r="N104" s="48">
        <v>12264.1430289</v>
      </c>
      <c r="O104" s="48">
        <v>8015.3894068999998</v>
      </c>
      <c r="P104" s="48">
        <v>9824.5770866000003</v>
      </c>
      <c r="Q104" s="48">
        <v>13364.433849499999</v>
      </c>
      <c r="R104" s="48">
        <v>10126.466175699999</v>
      </c>
      <c r="S104" s="48">
        <v>0</v>
      </c>
      <c r="T104" s="48">
        <v>10331.905643599999</v>
      </c>
      <c r="U104" s="48">
        <v>7360.7262553999999</v>
      </c>
      <c r="V104" s="48">
        <v>18496.577422099999</v>
      </c>
      <c r="W104" s="48">
        <v>807.54784050000001</v>
      </c>
      <c r="X104" s="48">
        <v>12466.648333200001</v>
      </c>
      <c r="Y104" s="48">
        <v>21277.026851300001</v>
      </c>
      <c r="Z104" s="48">
        <v>6308.4322939000003</v>
      </c>
      <c r="AA104" s="48">
        <v>19321.683613500001</v>
      </c>
      <c r="AB104" s="48">
        <v>2376.8252836000001</v>
      </c>
      <c r="AC104" s="48">
        <v>25587.242449500001</v>
      </c>
      <c r="AD104" s="48">
        <v>11726.050730700001</v>
      </c>
      <c r="AE104" s="48">
        <v>5273.4581012999997</v>
      </c>
      <c r="AF104" s="48">
        <v>2290.1775131999998</v>
      </c>
      <c r="AG104" s="48">
        <v>1646.7603872</v>
      </c>
      <c r="AH104" s="48">
        <v>19250.9789681</v>
      </c>
      <c r="AI104" s="48">
        <v>7126.9792957</v>
      </c>
      <c r="AJ104" s="48">
        <v>10195.232399099999</v>
      </c>
      <c r="AK104" s="48">
        <v>281891.94656700001</v>
      </c>
      <c r="AL104" s="48">
        <v>442833.92363719997</v>
      </c>
      <c r="AM104" s="48">
        <v>92016.568275500002</v>
      </c>
      <c r="AN104" s="48">
        <v>161179.94957729999</v>
      </c>
      <c r="AO104" s="48">
        <v>11561.164662900001</v>
      </c>
      <c r="AP104" s="48">
        <v>20415.198282000001</v>
      </c>
      <c r="AQ104" s="48">
        <v>6377.9803725000002</v>
      </c>
      <c r="AR104" s="48">
        <v>1077.5275008000001</v>
      </c>
      <c r="AS104" s="48">
        <v>1976.2298932000001</v>
      </c>
      <c r="AT104" s="48">
        <v>8395.5666022999994</v>
      </c>
      <c r="AU104" s="48">
        <v>1047.1243351999999</v>
      </c>
      <c r="AV104" s="48">
        <v>8852.0091733999998</v>
      </c>
      <c r="AW104" s="48">
        <v>353258.39276199997</v>
      </c>
      <c r="AX104" s="48">
        <v>165080.72382869999</v>
      </c>
      <c r="AY104" s="48">
        <v>147277.15510979999</v>
      </c>
      <c r="AZ104" s="48">
        <v>124250.3929874</v>
      </c>
      <c r="BA104" s="48"/>
      <c r="BB104" s="48"/>
      <c r="BC104" s="48"/>
      <c r="BD104" s="48"/>
      <c r="BE104" s="48"/>
      <c r="BF104" s="48"/>
      <c r="BG104" s="48"/>
      <c r="BH104" s="48"/>
    </row>
    <row r="105" spans="2:60">
      <c r="B105" s="1" t="s">
        <v>298</v>
      </c>
      <c r="C105" s="48">
        <v>42849.301775100001</v>
      </c>
      <c r="D105" s="48">
        <v>438.06524839999997</v>
      </c>
      <c r="E105" s="48">
        <v>0</v>
      </c>
      <c r="F105" s="48">
        <v>0</v>
      </c>
      <c r="G105" s="59">
        <v>145533.04934970001</v>
      </c>
      <c r="H105" s="48">
        <v>4636.0353771999999</v>
      </c>
      <c r="I105" s="48">
        <v>13507.3054343</v>
      </c>
      <c r="J105" s="48">
        <v>2155.9786303000001</v>
      </c>
      <c r="K105" s="48">
        <v>3342.5601753000001</v>
      </c>
      <c r="L105" s="48">
        <v>4295.3194867000002</v>
      </c>
      <c r="M105" s="48">
        <v>1015.736736</v>
      </c>
      <c r="N105" s="48">
        <v>0</v>
      </c>
      <c r="O105" s="48">
        <v>413.31500019999999</v>
      </c>
      <c r="P105" s="48">
        <v>428.72367550000001</v>
      </c>
      <c r="Q105" s="48">
        <v>2990.0425936000001</v>
      </c>
      <c r="R105" s="48">
        <v>0</v>
      </c>
      <c r="S105" s="48">
        <v>0</v>
      </c>
      <c r="T105" s="48">
        <v>2426.9472934</v>
      </c>
      <c r="U105" s="48">
        <v>2085.8120236</v>
      </c>
      <c r="V105" s="48">
        <v>1633.9509499000001</v>
      </c>
      <c r="W105" s="48">
        <v>0</v>
      </c>
      <c r="X105" s="48">
        <v>9384.0703100999999</v>
      </c>
      <c r="Y105" s="48">
        <v>2106.8910698</v>
      </c>
      <c r="Z105" s="48">
        <v>326.18050110000001</v>
      </c>
      <c r="AA105" s="48">
        <v>2750.9673615000002</v>
      </c>
      <c r="AB105" s="48">
        <v>6025.7404066999998</v>
      </c>
      <c r="AC105" s="48">
        <v>7555.6356629000002</v>
      </c>
      <c r="AD105" s="48">
        <v>6676.2028687000002</v>
      </c>
      <c r="AE105" s="48">
        <v>2107.3874142</v>
      </c>
      <c r="AF105" s="48">
        <v>0</v>
      </c>
      <c r="AG105" s="48">
        <v>0</v>
      </c>
      <c r="AH105" s="48">
        <v>5624.0598827000003</v>
      </c>
      <c r="AI105" s="48">
        <v>1197.5859046999999</v>
      </c>
      <c r="AJ105" s="48">
        <v>1156.5616113000001</v>
      </c>
      <c r="AK105" s="48">
        <v>55927.630525499997</v>
      </c>
      <c r="AL105" s="48">
        <v>150211.73295500001</v>
      </c>
      <c r="AM105" s="48">
        <v>30010.4542368</v>
      </c>
      <c r="AN105" s="48">
        <v>34004.929280700002</v>
      </c>
      <c r="AO105" s="48">
        <v>2737.3134163</v>
      </c>
      <c r="AP105" s="48">
        <v>5622.9925741999996</v>
      </c>
      <c r="AQ105" s="48">
        <v>1115.4983904000001</v>
      </c>
      <c r="AR105" s="48">
        <v>0</v>
      </c>
      <c r="AS105" s="48">
        <v>11382.0574371</v>
      </c>
      <c r="AT105" s="48">
        <v>3598.8562302</v>
      </c>
      <c r="AU105" s="48">
        <v>444.72876919999999</v>
      </c>
      <c r="AV105" s="48">
        <v>513.61083450000001</v>
      </c>
      <c r="AW105" s="48">
        <v>119732.9154207</v>
      </c>
      <c r="AX105" s="48">
        <v>47622.678843100002</v>
      </c>
      <c r="AY105" s="48">
        <v>64129.627941400002</v>
      </c>
      <c r="AZ105" s="48">
        <v>63512.031410800002</v>
      </c>
      <c r="BA105" s="48"/>
      <c r="BB105" s="48"/>
      <c r="BC105" s="48"/>
      <c r="BD105" s="48"/>
      <c r="BE105" s="48"/>
      <c r="BF105" s="48"/>
      <c r="BG105" s="48"/>
      <c r="BH105" s="48"/>
    </row>
    <row r="106" spans="2:60">
      <c r="B106" s="1" t="s">
        <v>299</v>
      </c>
      <c r="C106" s="48">
        <v>56197.028848800001</v>
      </c>
      <c r="D106" s="48">
        <v>0</v>
      </c>
      <c r="E106" s="48">
        <v>0</v>
      </c>
      <c r="F106" s="48">
        <v>9777.0278684000004</v>
      </c>
      <c r="G106" s="59">
        <v>45147.279719400001</v>
      </c>
      <c r="H106" s="48">
        <v>18743.395456499999</v>
      </c>
      <c r="I106" s="48">
        <v>74998.256584200004</v>
      </c>
      <c r="J106" s="48">
        <v>16348.738875999999</v>
      </c>
      <c r="K106" s="48">
        <v>15930.360024600001</v>
      </c>
      <c r="L106" s="48">
        <v>20414.859809099999</v>
      </c>
      <c r="M106" s="48">
        <v>1892.0042831999999</v>
      </c>
      <c r="N106" s="48">
        <v>1731.6858503999999</v>
      </c>
      <c r="O106" s="48">
        <v>20819.611794799999</v>
      </c>
      <c r="P106" s="48">
        <v>9161.8946290000004</v>
      </c>
      <c r="Q106" s="48">
        <v>27077.949934600001</v>
      </c>
      <c r="R106" s="48">
        <v>19999.892799099998</v>
      </c>
      <c r="S106" s="48">
        <v>795.92050919999997</v>
      </c>
      <c r="T106" s="48">
        <v>54295.543553299998</v>
      </c>
      <c r="U106" s="48">
        <v>1560.1415423000001</v>
      </c>
      <c r="V106" s="48">
        <v>24996.452399999998</v>
      </c>
      <c r="W106" s="48">
        <v>7047.5475402000002</v>
      </c>
      <c r="X106" s="48">
        <v>34430.138165199998</v>
      </c>
      <c r="Y106" s="48">
        <v>12238.227446700001</v>
      </c>
      <c r="Z106" s="48">
        <v>18614.221446399999</v>
      </c>
      <c r="AA106" s="48">
        <v>55250.554528100001</v>
      </c>
      <c r="AB106" s="48">
        <v>14097.779013199999</v>
      </c>
      <c r="AC106" s="48">
        <v>83249.561249299994</v>
      </c>
      <c r="AD106" s="48">
        <v>34154.340250399997</v>
      </c>
      <c r="AE106" s="48">
        <v>16592.534448499999</v>
      </c>
      <c r="AF106" s="48">
        <v>7415.4340125999997</v>
      </c>
      <c r="AG106" s="48">
        <v>10019.5293702</v>
      </c>
      <c r="AH106" s="48">
        <v>47913.620196800002</v>
      </c>
      <c r="AI106" s="48">
        <v>22490.5977709</v>
      </c>
      <c r="AJ106" s="48">
        <v>14704.1761768</v>
      </c>
      <c r="AK106" s="48">
        <v>368137.34237610002</v>
      </c>
      <c r="AL106" s="48">
        <v>844808.673862</v>
      </c>
      <c r="AM106" s="48">
        <v>166088.74102459999</v>
      </c>
      <c r="AN106" s="48">
        <v>278152.17734140001</v>
      </c>
      <c r="AO106" s="48">
        <v>120417.3297355</v>
      </c>
      <c r="AP106" s="48">
        <v>152915.60655990001</v>
      </c>
      <c r="AQ106" s="48">
        <v>60759.837679199998</v>
      </c>
      <c r="AR106" s="48">
        <v>5081.1322387999999</v>
      </c>
      <c r="AS106" s="48">
        <v>54568.038910900003</v>
      </c>
      <c r="AT106" s="48">
        <v>24494.463851500001</v>
      </c>
      <c r="AU106" s="48">
        <v>15018.4686141</v>
      </c>
      <c r="AV106" s="48">
        <v>76825.047534700003</v>
      </c>
      <c r="AW106" s="48">
        <v>863813.40770900005</v>
      </c>
      <c r="AX106" s="48">
        <v>249889.19878139999</v>
      </c>
      <c r="AY106" s="48">
        <v>293268.28900669998</v>
      </c>
      <c r="AZ106" s="48">
        <v>206642.21938520001</v>
      </c>
      <c r="BA106" s="48"/>
      <c r="BB106" s="48"/>
      <c r="BC106" s="48"/>
      <c r="BD106" s="48"/>
      <c r="BE106" s="48"/>
      <c r="BF106" s="48"/>
      <c r="BG106" s="48"/>
      <c r="BH106" s="48"/>
    </row>
    <row r="107" spans="2:60">
      <c r="B107" s="1" t="s">
        <v>300</v>
      </c>
      <c r="C107" s="48">
        <v>77211.301162400006</v>
      </c>
      <c r="D107" s="48">
        <v>12399.5787894</v>
      </c>
      <c r="E107" s="48">
        <v>0</v>
      </c>
      <c r="F107" s="48">
        <v>55655.031298100002</v>
      </c>
      <c r="G107" s="59">
        <v>19233.499047000001</v>
      </c>
      <c r="H107" s="48">
        <v>2368.9920839000001</v>
      </c>
      <c r="I107" s="48">
        <v>17541.549695599999</v>
      </c>
      <c r="J107" s="48">
        <v>7308.2750205000002</v>
      </c>
      <c r="K107" s="48">
        <v>2565.9191197</v>
      </c>
      <c r="L107" s="48">
        <v>1327.1384092000001</v>
      </c>
      <c r="M107" s="48">
        <v>0</v>
      </c>
      <c r="N107" s="48">
        <v>0</v>
      </c>
      <c r="O107" s="48">
        <v>8362.6041268000008</v>
      </c>
      <c r="P107" s="48">
        <v>0</v>
      </c>
      <c r="Q107" s="48">
        <v>1900.9160912</v>
      </c>
      <c r="R107" s="48">
        <v>16905.391907199999</v>
      </c>
      <c r="S107" s="48">
        <v>0</v>
      </c>
      <c r="T107" s="48">
        <v>1429.2794401000001</v>
      </c>
      <c r="U107" s="48">
        <v>1260.5632078000001</v>
      </c>
      <c r="V107" s="48">
        <v>2903.3013600999998</v>
      </c>
      <c r="W107" s="48">
        <v>0</v>
      </c>
      <c r="X107" s="48">
        <v>7196.4867906999998</v>
      </c>
      <c r="Y107" s="48">
        <v>1849.3622831</v>
      </c>
      <c r="Z107" s="48">
        <v>910.65320910000003</v>
      </c>
      <c r="AA107" s="48">
        <v>7143.8399890999999</v>
      </c>
      <c r="AB107" s="48">
        <v>6014.7858890999996</v>
      </c>
      <c r="AC107" s="48">
        <v>4946.6862776999997</v>
      </c>
      <c r="AD107" s="48">
        <v>3248.8514620999999</v>
      </c>
      <c r="AE107" s="48">
        <v>470.22793539999998</v>
      </c>
      <c r="AF107" s="48">
        <v>0</v>
      </c>
      <c r="AG107" s="48">
        <v>926.52943149999999</v>
      </c>
      <c r="AH107" s="48">
        <v>1146.7637935</v>
      </c>
      <c r="AI107" s="48">
        <v>12614.505273299999</v>
      </c>
      <c r="AJ107" s="48">
        <v>1693.6214934</v>
      </c>
      <c r="AK107" s="48">
        <v>110008.48048709999</v>
      </c>
      <c r="AL107" s="48">
        <v>222882.04459780001</v>
      </c>
      <c r="AM107" s="48">
        <v>35509.206023400002</v>
      </c>
      <c r="AN107" s="48">
        <v>49746.074061799998</v>
      </c>
      <c r="AO107" s="48">
        <v>6428.1492662999999</v>
      </c>
      <c r="AP107" s="48">
        <v>6467.7205067000004</v>
      </c>
      <c r="AQ107" s="48">
        <v>8129.0510874000001</v>
      </c>
      <c r="AR107" s="48">
        <v>1911.3465100999999</v>
      </c>
      <c r="AS107" s="48">
        <v>1792.7987324000001</v>
      </c>
      <c r="AT107" s="48">
        <v>2897.5810093</v>
      </c>
      <c r="AU107" s="48">
        <v>947.19035129999997</v>
      </c>
      <c r="AV107" s="48">
        <v>774.58074190000002</v>
      </c>
      <c r="AW107" s="48">
        <v>153100.31286619999</v>
      </c>
      <c r="AX107" s="48">
        <v>57201.329288100002</v>
      </c>
      <c r="AY107" s="48">
        <v>60378.341183899996</v>
      </c>
      <c r="AZ107" s="48">
        <v>59442.316246499999</v>
      </c>
      <c r="BA107" s="48"/>
      <c r="BB107" s="48"/>
      <c r="BC107" s="48"/>
      <c r="BD107" s="48"/>
      <c r="BE107" s="48"/>
      <c r="BF107" s="48"/>
      <c r="BG107" s="48"/>
      <c r="BH107" s="48"/>
    </row>
    <row r="108" spans="2:60">
      <c r="B108" s="1" t="s">
        <v>301</v>
      </c>
      <c r="C108" s="48">
        <v>111864.70697840001</v>
      </c>
      <c r="D108" s="48">
        <v>9140.0863637999992</v>
      </c>
      <c r="E108" s="48">
        <v>658.93373910000003</v>
      </c>
      <c r="F108" s="48">
        <v>0</v>
      </c>
      <c r="G108" s="59">
        <v>63782.785742300002</v>
      </c>
      <c r="H108" s="48">
        <v>9312.4634643999998</v>
      </c>
      <c r="I108" s="48">
        <v>17684.491879599998</v>
      </c>
      <c r="J108" s="48">
        <v>8930.3035457999995</v>
      </c>
      <c r="K108" s="48">
        <v>4101.2116714000003</v>
      </c>
      <c r="L108" s="48">
        <v>10017.4102778</v>
      </c>
      <c r="M108" s="48">
        <v>0</v>
      </c>
      <c r="N108" s="48">
        <v>0</v>
      </c>
      <c r="O108" s="48">
        <v>12417.0934077</v>
      </c>
      <c r="P108" s="48">
        <v>197.76539639999999</v>
      </c>
      <c r="Q108" s="48">
        <v>637.55024630000003</v>
      </c>
      <c r="R108" s="48">
        <v>1363.3559766999999</v>
      </c>
      <c r="S108" s="48">
        <v>0</v>
      </c>
      <c r="T108" s="48">
        <v>2867.6861924</v>
      </c>
      <c r="U108" s="48">
        <v>0</v>
      </c>
      <c r="V108" s="48">
        <v>0</v>
      </c>
      <c r="W108" s="48">
        <v>0</v>
      </c>
      <c r="X108" s="48">
        <v>18307.672879099999</v>
      </c>
      <c r="Y108" s="48">
        <v>1155.573026</v>
      </c>
      <c r="Z108" s="48">
        <v>498.71874839999998</v>
      </c>
      <c r="AA108" s="48">
        <v>0</v>
      </c>
      <c r="AB108" s="48">
        <v>942.45465879999995</v>
      </c>
      <c r="AC108" s="48">
        <v>14172.999155899999</v>
      </c>
      <c r="AD108" s="48">
        <v>0</v>
      </c>
      <c r="AE108" s="48">
        <v>0</v>
      </c>
      <c r="AF108" s="48">
        <v>0</v>
      </c>
      <c r="AG108" s="48">
        <v>0</v>
      </c>
      <c r="AH108" s="48">
        <v>730.37106779999999</v>
      </c>
      <c r="AI108" s="48">
        <v>3346.8026713999998</v>
      </c>
      <c r="AJ108" s="48">
        <v>4716.5570386999998</v>
      </c>
      <c r="AK108" s="48">
        <v>118454.1530831</v>
      </c>
      <c r="AL108" s="48">
        <v>283894.12800239999</v>
      </c>
      <c r="AM108" s="48">
        <v>32366.7033433</v>
      </c>
      <c r="AN108" s="48">
        <v>53128.076148200002</v>
      </c>
      <c r="AO108" s="48">
        <v>2532.0104153000002</v>
      </c>
      <c r="AP108" s="48">
        <v>10140.7760659</v>
      </c>
      <c r="AQ108" s="48">
        <v>3606.2370507999999</v>
      </c>
      <c r="AR108" s="48">
        <v>453.11371650000001</v>
      </c>
      <c r="AS108" s="48">
        <v>1499.0748957999999</v>
      </c>
      <c r="AT108" s="48">
        <v>644.86785620000001</v>
      </c>
      <c r="AU108" s="48">
        <v>0</v>
      </c>
      <c r="AV108" s="48">
        <v>1169.5496191</v>
      </c>
      <c r="AW108" s="48">
        <v>106645.1284862</v>
      </c>
      <c r="AX108" s="48">
        <v>88334.735286199997</v>
      </c>
      <c r="AY108" s="48">
        <v>91217.894119499993</v>
      </c>
      <c r="AZ108" s="48">
        <v>57497.420260699997</v>
      </c>
      <c r="BA108" s="48"/>
      <c r="BB108" s="48"/>
      <c r="BC108" s="48"/>
      <c r="BD108" s="48"/>
      <c r="BE108" s="48"/>
      <c r="BF108" s="48"/>
      <c r="BG108" s="48"/>
      <c r="BH108" s="48"/>
    </row>
    <row r="109" spans="2:60">
      <c r="C109" s="48">
        <f>SUM(C100:C108)</f>
        <v>692625.28180529992</v>
      </c>
      <c r="D109" s="48">
        <f>SUM(D100:D108)</f>
        <v>49040.5272396</v>
      </c>
      <c r="E109" s="48">
        <f>SUM(E100:E108)</f>
        <v>11195.260743300001</v>
      </c>
      <c r="F109" s="48">
        <f>SUM(F100:F108)</f>
        <v>69199.046930600001</v>
      </c>
      <c r="G109" s="59">
        <f>SUM(G100:G108)</f>
        <v>308052.48373899999</v>
      </c>
      <c r="H109" s="48">
        <f>SUM(H100:H108)</f>
        <v>51487.903146199998</v>
      </c>
      <c r="I109" s="48">
        <f>SUM(I100:I108)</f>
        <v>274955.60177579999</v>
      </c>
      <c r="J109" s="48">
        <f>SUM(J100:J108)</f>
        <v>76155.472447799999</v>
      </c>
      <c r="K109" s="48">
        <f>SUM(K100:K108)</f>
        <v>58048.480479400008</v>
      </c>
      <c r="L109" s="48">
        <f>SUM(L100:L108)</f>
        <v>152585.01683039998</v>
      </c>
      <c r="M109" s="48">
        <f>SUM(M100:M108)</f>
        <v>14701.2152011</v>
      </c>
      <c r="N109" s="48">
        <f>SUM(N100:N108)</f>
        <v>21428.9163792</v>
      </c>
      <c r="O109" s="48">
        <f>SUM(O100:O108)</f>
        <v>70643.3196207</v>
      </c>
      <c r="P109" s="48">
        <f>SUM(P100:P108)</f>
        <v>32519.430089699999</v>
      </c>
      <c r="Q109" s="48">
        <f>SUM(Q100:Q108)</f>
        <v>70881.8083683</v>
      </c>
      <c r="R109" s="48">
        <f>SUM(R100:R108)</f>
        <v>64956.536430099994</v>
      </c>
      <c r="S109" s="48">
        <f>SUM(S100:S108)</f>
        <v>795.92050919999997</v>
      </c>
      <c r="T109" s="48">
        <f>SUM(T100:T108)</f>
        <v>97675.486413699997</v>
      </c>
      <c r="U109" s="48">
        <f>SUM(U100:U108)</f>
        <v>13693.315407499998</v>
      </c>
      <c r="V109" s="48">
        <f>SUM(V100:V108)</f>
        <v>59277.900974299992</v>
      </c>
      <c r="W109" s="48">
        <f>SUM(W100:W108)</f>
        <v>10410.0937111</v>
      </c>
      <c r="X109" s="48">
        <f>SUM(X100:X108)</f>
        <v>94087.988869699999</v>
      </c>
      <c r="Y109" s="48">
        <f>SUM(Y100:Y108)</f>
        <v>47786.749936700005</v>
      </c>
      <c r="Z109" s="48">
        <f>SUM(Z100:Z108)</f>
        <v>41241.659683000005</v>
      </c>
      <c r="AA109" s="48">
        <f>SUM(AA100:AA108)</f>
        <v>93747.169127400004</v>
      </c>
      <c r="AB109" s="48">
        <f>SUM(AB100:AB108)</f>
        <v>29457.5852514</v>
      </c>
      <c r="AC109" s="48">
        <f>SUM(AC100:AC108)</f>
        <v>182267.63709639999</v>
      </c>
      <c r="AD109" s="48">
        <f>SUM(AD100:AD108)</f>
        <v>75174.875992400004</v>
      </c>
      <c r="AE109" s="48">
        <f>SUM(AE100:AE108)</f>
        <v>32070.594506699999</v>
      </c>
      <c r="AF109" s="48">
        <f>SUM(AF100:AF108)</f>
        <v>15891.793587600001</v>
      </c>
      <c r="AG109" s="48">
        <f>SUM(AG100:AG108)</f>
        <v>20916.6912557</v>
      </c>
      <c r="AH109" s="48">
        <f>SUM(AH100:AH108)</f>
        <v>126855.09331570001</v>
      </c>
      <c r="AI109" s="48">
        <f>SUM(AI100:AI108)</f>
        <v>62808.229229199998</v>
      </c>
      <c r="AJ109" s="48">
        <f>SUM(AJ100:AJ108)</f>
        <v>40707.773151599999</v>
      </c>
      <c r="AK109" s="48">
        <f>SUM(AK100:AK108)</f>
        <v>1343405.3216603</v>
      </c>
      <c r="AL109" s="48">
        <f>SUM(AL100:AL108)</f>
        <v>2726633.6165823</v>
      </c>
      <c r="AM109" s="48">
        <f>SUM(AM100:AM108)</f>
        <v>561845.42511270009</v>
      </c>
      <c r="AN109" s="48">
        <f>SUM(AN100:AN108)</f>
        <v>769513.9061124</v>
      </c>
      <c r="AO109" s="48">
        <f>SUM(AO100:AO108)</f>
        <v>192159.21753279999</v>
      </c>
      <c r="AP109" s="48">
        <f>SUM(AP100:AP108)</f>
        <v>257274.16432690001</v>
      </c>
      <c r="AQ109" s="48">
        <f>SUM(AQ100:AQ108)</f>
        <v>111920.77423559999</v>
      </c>
      <c r="AR109" s="48">
        <f>SUM(AR100:AR108)</f>
        <v>14087.545770500001</v>
      </c>
      <c r="AS109" s="48">
        <f>SUM(AS100:AS108)</f>
        <v>89114.703312000012</v>
      </c>
      <c r="AT109" s="48">
        <f>SUM(AT100:AT108)</f>
        <v>56404.116952700002</v>
      </c>
      <c r="AU109" s="48">
        <f>SUM(AU100:AU108)</f>
        <v>24566.625290099997</v>
      </c>
      <c r="AV109" s="48">
        <f>SUM(AV100:AV108)</f>
        <v>121599.00012890001</v>
      </c>
      <c r="AW109" s="48">
        <f>SUM(AW100:AW108)</f>
        <v>2302333.0227495003</v>
      </c>
      <c r="AX109" s="48">
        <f>SUM(AX100:AX108)</f>
        <v>919097.97107369988</v>
      </c>
      <c r="AY109" s="48">
        <f>SUM(AY100:AY108)</f>
        <v>971062.59939440002</v>
      </c>
      <c r="AZ109" s="48">
        <f>SUM(AZ100:AZ108)</f>
        <v>743927.76037280005</v>
      </c>
      <c r="BA109" s="48"/>
      <c r="BB109" s="48"/>
      <c r="BC109" s="48"/>
      <c r="BD109" s="48"/>
      <c r="BE109" s="48"/>
      <c r="BF109" s="48"/>
      <c r="BG109" s="48"/>
      <c r="BH109" s="48"/>
    </row>
    <row r="110" spans="2:60">
      <c r="C110" s="48"/>
      <c r="D110" s="48"/>
      <c r="E110" s="48"/>
      <c r="F110" s="48"/>
      <c r="G110" s="59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E110" s="48"/>
      <c r="BF110" s="48"/>
      <c r="BG110" s="48"/>
      <c r="BH110" s="48"/>
    </row>
    <row r="111" spans="2:60">
      <c r="C111" s="48"/>
      <c r="D111" s="48"/>
      <c r="E111" s="48"/>
      <c r="F111" s="48"/>
      <c r="G111" s="59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  <c r="AF111" s="48"/>
      <c r="AG111" s="48"/>
      <c r="AH111" s="48"/>
      <c r="AI111" s="48"/>
      <c r="AJ111" s="48"/>
      <c r="AK111" s="48"/>
      <c r="AL111" s="48"/>
      <c r="AM111" s="48"/>
      <c r="AN111" s="48"/>
      <c r="AO111" s="48"/>
      <c r="AP111" s="48"/>
      <c r="AQ111" s="48"/>
      <c r="AR111" s="48"/>
      <c r="AS111" s="48"/>
      <c r="AT111" s="48"/>
      <c r="AU111" s="48"/>
      <c r="AV111" s="48"/>
      <c r="AW111" s="48"/>
      <c r="AX111" s="48"/>
      <c r="AY111" s="48"/>
      <c r="AZ111" s="48"/>
      <c r="BA111" s="48"/>
      <c r="BB111" s="48"/>
      <c r="BC111" s="48"/>
      <c r="BD111" s="48"/>
      <c r="BE111" s="48"/>
      <c r="BF111" s="48"/>
      <c r="BG111" s="48"/>
      <c r="BH111" s="48"/>
    </row>
    <row r="112" spans="2:60">
      <c r="B112" s="1" t="s">
        <v>293</v>
      </c>
      <c r="C112" s="61">
        <f>C100/C$109*C$87</f>
        <v>0.28302642250100413</v>
      </c>
      <c r="D112" s="61">
        <f t="shared" ref="D112:AZ117" si="31">D100/D$109*D$87</f>
        <v>3.8576591795438195E-2</v>
      </c>
      <c r="E112" s="61">
        <f t="shared" si="31"/>
        <v>0.95831697333379862</v>
      </c>
      <c r="F112" s="61">
        <f t="shared" si="31"/>
        <v>0</v>
      </c>
      <c r="G112" s="61">
        <f t="shared" si="31"/>
        <v>0</v>
      </c>
      <c r="H112" s="61">
        <f t="shared" si="31"/>
        <v>0.18695665073724507</v>
      </c>
      <c r="I112" s="61">
        <f t="shared" si="31"/>
        <v>0.90689665726405166</v>
      </c>
      <c r="J112" s="61">
        <f t="shared" si="31"/>
        <v>1.1959543822367882</v>
      </c>
      <c r="K112" s="61">
        <f t="shared" si="31"/>
        <v>0.48842873239714668</v>
      </c>
      <c r="L112" s="61">
        <f t="shared" si="31"/>
        <v>0.28334764726830125</v>
      </c>
      <c r="M112" s="61">
        <f t="shared" si="31"/>
        <v>0.14029424018498585</v>
      </c>
      <c r="N112" s="61">
        <f t="shared" si="31"/>
        <v>0.76766589668610996</v>
      </c>
      <c r="O112" s="61">
        <f t="shared" si="31"/>
        <v>0.52140025965799386</v>
      </c>
      <c r="P112" s="61">
        <f t="shared" si="31"/>
        <v>1.4665855207743272</v>
      </c>
      <c r="Q112" s="61">
        <f t="shared" si="31"/>
        <v>0.7843368877255702</v>
      </c>
      <c r="R112" s="61">
        <f t="shared" si="31"/>
        <v>0.31019586926819848</v>
      </c>
      <c r="S112" s="61">
        <f t="shared" si="31"/>
        <v>0</v>
      </c>
      <c r="T112" s="61">
        <f t="shared" si="31"/>
        <v>0.53672321771497877</v>
      </c>
      <c r="U112" s="61">
        <f t="shared" si="31"/>
        <v>0</v>
      </c>
      <c r="V112" s="61">
        <f t="shared" si="31"/>
        <v>0.24709483894252307</v>
      </c>
      <c r="W112" s="61">
        <f t="shared" si="31"/>
        <v>0.55830613038949972</v>
      </c>
      <c r="X112" s="61">
        <f t="shared" si="31"/>
        <v>0.15423345555929349</v>
      </c>
      <c r="Y112" s="61">
        <f t="shared" si="31"/>
        <v>0.27497967234561149</v>
      </c>
      <c r="Z112" s="61">
        <f t="shared" si="31"/>
        <v>0.77916808790132897</v>
      </c>
      <c r="AA112" s="61">
        <f t="shared" si="31"/>
        <v>0.25831847191708102</v>
      </c>
      <c r="AB112" s="61">
        <f t="shared" si="31"/>
        <v>0</v>
      </c>
      <c r="AC112" s="61">
        <f t="shared" si="31"/>
        <v>0.31408380695650456</v>
      </c>
      <c r="AD112" s="61">
        <f t="shared" si="31"/>
        <v>0.80868977575527945</v>
      </c>
      <c r="AE112" s="61">
        <f t="shared" si="31"/>
        <v>0.69940879595647387</v>
      </c>
      <c r="AF112" s="61">
        <f t="shared" si="31"/>
        <v>0.89456967751766359</v>
      </c>
      <c r="AG112" s="61">
        <f t="shared" si="31"/>
        <v>0.63584767012200727</v>
      </c>
      <c r="AH112" s="61">
        <f t="shared" si="31"/>
        <v>0.52222620861402214</v>
      </c>
      <c r="AI112" s="61">
        <f t="shared" si="31"/>
        <v>0.43048629945044292</v>
      </c>
      <c r="AJ112" s="61">
        <f t="shared" si="31"/>
        <v>0.12051874124838301</v>
      </c>
      <c r="AK112" s="61">
        <f t="shared" si="31"/>
        <v>0.24944271997075046</v>
      </c>
      <c r="AL112" s="61">
        <f t="shared" si="31"/>
        <v>0.18011566367109999</v>
      </c>
      <c r="AM112" s="61">
        <f t="shared" si="31"/>
        <v>0.25897115194798653</v>
      </c>
      <c r="AN112" s="61">
        <f t="shared" si="31"/>
        <v>0.24994402052117701</v>
      </c>
      <c r="AO112" s="61">
        <f t="shared" si="31"/>
        <v>0.53703022053766847</v>
      </c>
      <c r="AP112" s="61">
        <f t="shared" si="31"/>
        <v>0.27139815730571576</v>
      </c>
      <c r="AQ112" s="61">
        <f t="shared" si="31"/>
        <v>0.40155776411649358</v>
      </c>
      <c r="AR112" s="61">
        <f t="shared" si="31"/>
        <v>0.81444891418522436</v>
      </c>
      <c r="AS112" s="61">
        <f t="shared" si="31"/>
        <v>0.81981153447585775</v>
      </c>
      <c r="AT112" s="61">
        <f t="shared" si="31"/>
        <v>0.40875461246540401</v>
      </c>
      <c r="AU112" s="61">
        <f t="shared" si="31"/>
        <v>0.50230618836886454</v>
      </c>
      <c r="AV112" s="61">
        <f t="shared" si="31"/>
        <v>1.5028323170377023</v>
      </c>
      <c r="AW112" s="61">
        <f t="shared" si="31"/>
        <v>0.22889690568100854</v>
      </c>
      <c r="AX112" s="61">
        <f t="shared" si="31"/>
        <v>0.14202712559575351</v>
      </c>
      <c r="AY112" s="61">
        <f t="shared" si="31"/>
        <v>0.17405990821235667</v>
      </c>
      <c r="AZ112" s="61">
        <f t="shared" si="31"/>
        <v>0.27536277407317539</v>
      </c>
      <c r="BA112" s="48"/>
      <c r="BB112" s="48"/>
      <c r="BC112" s="48"/>
      <c r="BD112" s="48"/>
      <c r="BE112" s="48"/>
      <c r="BF112" s="48"/>
      <c r="BG112" s="48"/>
      <c r="BH112" s="48"/>
    </row>
    <row r="113" spans="1:60">
      <c r="B113" s="1" t="s">
        <v>294</v>
      </c>
      <c r="C113" s="61">
        <f t="shared" ref="C113:R120" si="32">C101/C$109*C$87</f>
        <v>0.1834754075236931</v>
      </c>
      <c r="D113" s="61">
        <f t="shared" si="32"/>
        <v>0.23157862413168295</v>
      </c>
      <c r="E113" s="61">
        <f t="shared" si="32"/>
        <v>0.44710428539306524</v>
      </c>
      <c r="F113" s="61">
        <f t="shared" si="32"/>
        <v>0</v>
      </c>
      <c r="G113" s="61">
        <f t="shared" si="32"/>
        <v>8.7483213180971596E-3</v>
      </c>
      <c r="H113" s="61">
        <f t="shared" si="32"/>
        <v>1.9081993884058471E-2</v>
      </c>
      <c r="I113" s="61">
        <f t="shared" si="32"/>
        <v>0.30299695462521314</v>
      </c>
      <c r="J113" s="61">
        <f t="shared" si="32"/>
        <v>0.26493250301973742</v>
      </c>
      <c r="K113" s="61">
        <f t="shared" si="32"/>
        <v>0.23872750084435909</v>
      </c>
      <c r="L113" s="61">
        <f t="shared" si="32"/>
        <v>8.3731722253040528E-2</v>
      </c>
      <c r="M113" s="61">
        <f t="shared" si="32"/>
        <v>9.8539004468207847E-2</v>
      </c>
      <c r="N113" s="61">
        <f t="shared" si="32"/>
        <v>9.9300174961269069E-2</v>
      </c>
      <c r="O113" s="61">
        <f t="shared" si="32"/>
        <v>0.19869992879617129</v>
      </c>
      <c r="P113" s="61">
        <f t="shared" si="32"/>
        <v>0.80766586688289244</v>
      </c>
      <c r="Q113" s="61">
        <f t="shared" si="32"/>
        <v>7.6946179096024581E-2</v>
      </c>
      <c r="R113" s="61">
        <f t="shared" si="32"/>
        <v>9.4309010305289015E-2</v>
      </c>
      <c r="S113" s="61">
        <f t="shared" si="31"/>
        <v>0</v>
      </c>
      <c r="T113" s="61">
        <f t="shared" si="31"/>
        <v>0.44484965105246316</v>
      </c>
      <c r="U113" s="61">
        <f t="shared" si="31"/>
        <v>0.46943264134634727</v>
      </c>
      <c r="V113" s="61">
        <f t="shared" si="31"/>
        <v>6.3213174030172681E-2</v>
      </c>
      <c r="W113" s="61">
        <f t="shared" si="31"/>
        <v>0.14980186192545941</v>
      </c>
      <c r="X113" s="61">
        <f t="shared" si="31"/>
        <v>9.1132596864483259E-2</v>
      </c>
      <c r="Y113" s="61">
        <f t="shared" si="31"/>
        <v>3.0773262542828729E-2</v>
      </c>
      <c r="Z113" s="61">
        <f t="shared" si="31"/>
        <v>0.22009999927844126</v>
      </c>
      <c r="AA113" s="61">
        <f t="shared" si="31"/>
        <v>0.12098237435484342</v>
      </c>
      <c r="AB113" s="61">
        <f t="shared" si="31"/>
        <v>0</v>
      </c>
      <c r="AC113" s="61">
        <f t="shared" si="31"/>
        <v>0.11348719464901449</v>
      </c>
      <c r="AD113" s="61">
        <f t="shared" si="31"/>
        <v>8.7663593194028083E-2</v>
      </c>
      <c r="AE113" s="61">
        <f t="shared" si="31"/>
        <v>0.69045084022560721</v>
      </c>
      <c r="AF113" s="61">
        <f t="shared" si="31"/>
        <v>0.41412633026444862</v>
      </c>
      <c r="AG113" s="61">
        <f t="shared" si="31"/>
        <v>0.15377458137221142</v>
      </c>
      <c r="AH113" s="61">
        <f t="shared" si="31"/>
        <v>1.9052106543538503</v>
      </c>
      <c r="AI113" s="61">
        <f t="shared" si="31"/>
        <v>0.27661205367096103</v>
      </c>
      <c r="AJ113" s="61">
        <f t="shared" si="31"/>
        <v>0.23244607350887142</v>
      </c>
      <c r="AK113" s="61">
        <f t="shared" si="31"/>
        <v>0.16927928057973457</v>
      </c>
      <c r="AL113" s="61">
        <f t="shared" si="31"/>
        <v>0.12046215795997736</v>
      </c>
      <c r="AM113" s="61">
        <f t="shared" si="31"/>
        <v>0.11257562348041694</v>
      </c>
      <c r="AN113" s="61">
        <f t="shared" si="31"/>
        <v>0.14659975385736726</v>
      </c>
      <c r="AO113" s="61">
        <f t="shared" si="31"/>
        <v>0.14589222094597834</v>
      </c>
      <c r="AP113" s="61">
        <f t="shared" si="31"/>
        <v>7.9410988591534809E-2</v>
      </c>
      <c r="AQ113" s="61">
        <f t="shared" si="31"/>
        <v>0.16373787337957579</v>
      </c>
      <c r="AR113" s="61">
        <f t="shared" si="31"/>
        <v>0.45402908647881429</v>
      </c>
      <c r="AS113" s="61">
        <f t="shared" si="31"/>
        <v>0.31516155673039348</v>
      </c>
      <c r="AT113" s="61">
        <f t="shared" si="31"/>
        <v>8.1235646399449316E-2</v>
      </c>
      <c r="AU113" s="61">
        <f t="shared" si="31"/>
        <v>0</v>
      </c>
      <c r="AV113" s="61">
        <f t="shared" si="31"/>
        <v>0.2769942955302015</v>
      </c>
      <c r="AW113" s="61">
        <f t="shared" si="31"/>
        <v>0.11500180927793836</v>
      </c>
      <c r="AX113" s="61">
        <f t="shared" si="31"/>
        <v>0.15987620096967964</v>
      </c>
      <c r="AY113" s="61">
        <f t="shared" si="31"/>
        <v>0.13141469902147301</v>
      </c>
      <c r="AZ113" s="61">
        <f t="shared" si="31"/>
        <v>0.14548381418757481</v>
      </c>
      <c r="BA113" s="48"/>
      <c r="BB113" s="48"/>
      <c r="BC113" s="48"/>
      <c r="BD113" s="48"/>
      <c r="BE113" s="48"/>
      <c r="BF113" s="48"/>
      <c r="BG113" s="48"/>
      <c r="BH113" s="48"/>
    </row>
    <row r="114" spans="1:60">
      <c r="B114" s="1" t="s">
        <v>295</v>
      </c>
      <c r="C114" s="61">
        <f t="shared" si="32"/>
        <v>0.13746483940971338</v>
      </c>
      <c r="D114" s="61">
        <f t="shared" si="31"/>
        <v>4.1911309527976108E-2</v>
      </c>
      <c r="E114" s="61">
        <f t="shared" si="31"/>
        <v>0</v>
      </c>
      <c r="F114" s="61">
        <f t="shared" si="31"/>
        <v>0</v>
      </c>
      <c r="G114" s="61">
        <f t="shared" si="31"/>
        <v>7.6761857442499318E-2</v>
      </c>
      <c r="H114" s="61">
        <f t="shared" si="31"/>
        <v>0.7044479138425721</v>
      </c>
      <c r="I114" s="61">
        <f t="shared" si="31"/>
        <v>4.5717963342287206E-2</v>
      </c>
      <c r="J114" s="61">
        <f t="shared" si="31"/>
        <v>3.1174176874086877E-2</v>
      </c>
      <c r="K114" s="61">
        <f t="shared" si="31"/>
        <v>0</v>
      </c>
      <c r="L114" s="61">
        <f t="shared" si="31"/>
        <v>4.729848169787213E-3</v>
      </c>
      <c r="M114" s="61">
        <f t="shared" si="31"/>
        <v>0</v>
      </c>
      <c r="N114" s="61">
        <f t="shared" si="31"/>
        <v>0</v>
      </c>
      <c r="O114" s="61">
        <f t="shared" si="31"/>
        <v>1.1263446653750986E-2</v>
      </c>
      <c r="P114" s="61">
        <f t="shared" si="31"/>
        <v>0</v>
      </c>
      <c r="Q114" s="61">
        <f t="shared" si="31"/>
        <v>2.3214155746862131E-2</v>
      </c>
      <c r="R114" s="61">
        <f t="shared" si="31"/>
        <v>0</v>
      </c>
      <c r="S114" s="61">
        <f t="shared" si="31"/>
        <v>0</v>
      </c>
      <c r="T114" s="61">
        <f t="shared" si="31"/>
        <v>0</v>
      </c>
      <c r="U114" s="61">
        <f t="shared" si="31"/>
        <v>0</v>
      </c>
      <c r="V114" s="61">
        <f t="shared" si="31"/>
        <v>1.3150745266354295E-2</v>
      </c>
      <c r="W114" s="61">
        <f t="shared" si="31"/>
        <v>0</v>
      </c>
      <c r="X114" s="61">
        <f t="shared" si="31"/>
        <v>7.8782656532350413E-3</v>
      </c>
      <c r="Y114" s="61">
        <f t="shared" si="31"/>
        <v>1.0774279835466761E-2</v>
      </c>
      <c r="Z114" s="61">
        <f t="shared" si="31"/>
        <v>2.2452154523329469E-2</v>
      </c>
      <c r="AA114" s="61">
        <f t="shared" si="31"/>
        <v>0</v>
      </c>
      <c r="AB114" s="61">
        <f t="shared" si="31"/>
        <v>0</v>
      </c>
      <c r="AC114" s="61">
        <f t="shared" si="31"/>
        <v>6.1206563332864915E-2</v>
      </c>
      <c r="AD114" s="61">
        <f t="shared" si="31"/>
        <v>0</v>
      </c>
      <c r="AE114" s="61">
        <f t="shared" si="31"/>
        <v>0</v>
      </c>
      <c r="AF114" s="61">
        <f t="shared" si="31"/>
        <v>0</v>
      </c>
      <c r="AG114" s="61">
        <f t="shared" si="31"/>
        <v>0</v>
      </c>
      <c r="AH114" s="61">
        <f t="shared" si="31"/>
        <v>0</v>
      </c>
      <c r="AI114" s="61">
        <f t="shared" si="31"/>
        <v>1.676975003870668E-2</v>
      </c>
      <c r="AJ114" s="61">
        <f t="shared" si="31"/>
        <v>0.10032811430304506</v>
      </c>
      <c r="AK114" s="61">
        <f t="shared" si="31"/>
        <v>3.8512632481413171E-2</v>
      </c>
      <c r="AL114" s="61">
        <f t="shared" si="31"/>
        <v>1.8593546646163642E-2</v>
      </c>
      <c r="AM114" s="61">
        <f t="shared" si="31"/>
        <v>2.4141577781774642E-2</v>
      </c>
      <c r="AN114" s="61">
        <f t="shared" si="31"/>
        <v>1.563418056093261E-2</v>
      </c>
      <c r="AO114" s="61">
        <f t="shared" si="31"/>
        <v>1.0895402313078952E-2</v>
      </c>
      <c r="AP114" s="61">
        <f t="shared" si="31"/>
        <v>3.007413108639451E-2</v>
      </c>
      <c r="AQ114" s="61">
        <f t="shared" si="31"/>
        <v>2.2099654878368898E-2</v>
      </c>
      <c r="AR114" s="61">
        <f t="shared" si="31"/>
        <v>7.8612395166504132E-2</v>
      </c>
      <c r="AS114" s="61">
        <f t="shared" si="31"/>
        <v>0</v>
      </c>
      <c r="AT114" s="61">
        <f t="shared" si="31"/>
        <v>8.778477728999496E-3</v>
      </c>
      <c r="AU114" s="61">
        <f t="shared" si="31"/>
        <v>0</v>
      </c>
      <c r="AV114" s="61">
        <f t="shared" si="31"/>
        <v>0</v>
      </c>
      <c r="AW114" s="61">
        <f t="shared" si="31"/>
        <v>2.9260611952492351E-2</v>
      </c>
      <c r="AX114" s="61">
        <f t="shared" si="31"/>
        <v>2.2049301259136719E-2</v>
      </c>
      <c r="AY114" s="61">
        <f t="shared" si="31"/>
        <v>3.5089328098504902E-2</v>
      </c>
      <c r="AZ114" s="61">
        <f t="shared" si="31"/>
        <v>3.7620566537418139E-2</v>
      </c>
      <c r="BA114" s="48"/>
      <c r="BB114" s="48"/>
      <c r="BC114" s="48"/>
      <c r="BD114" s="48"/>
      <c r="BE114" s="48"/>
      <c r="BF114" s="48"/>
      <c r="BG114" s="48"/>
      <c r="BH114" s="48"/>
    </row>
    <row r="115" spans="1:60">
      <c r="B115" s="1" t="s">
        <v>296</v>
      </c>
      <c r="C115" s="61">
        <f t="shared" si="32"/>
        <v>0.12411862498657056</v>
      </c>
      <c r="D115" s="61">
        <f t="shared" si="31"/>
        <v>8.6467877734616502E-3</v>
      </c>
      <c r="E115" s="61">
        <f t="shared" si="31"/>
        <v>3.3460845204059869E-2</v>
      </c>
      <c r="F115" s="61">
        <f t="shared" si="31"/>
        <v>1.861376158868288E-2</v>
      </c>
      <c r="G115" s="61">
        <f t="shared" si="31"/>
        <v>0.19656362683100484</v>
      </c>
      <c r="H115" s="61">
        <f t="shared" si="31"/>
        <v>0.10982361403793942</v>
      </c>
      <c r="I115" s="61">
        <f t="shared" si="31"/>
        <v>0.35565356260927578</v>
      </c>
      <c r="J115" s="61">
        <f t="shared" si="31"/>
        <v>0.22182796278873229</v>
      </c>
      <c r="K115" s="61">
        <f t="shared" si="31"/>
        <v>1.3288144012265904E-2</v>
      </c>
      <c r="L115" s="61">
        <f t="shared" si="31"/>
        <v>0.12829283755680149</v>
      </c>
      <c r="M115" s="61">
        <f t="shared" si="31"/>
        <v>0</v>
      </c>
      <c r="N115" s="61">
        <f t="shared" si="31"/>
        <v>0</v>
      </c>
      <c r="O115" s="61">
        <f t="shared" si="31"/>
        <v>1.700098439065597E-2</v>
      </c>
      <c r="P115" s="61">
        <f t="shared" si="31"/>
        <v>0.6024077421317191</v>
      </c>
      <c r="Q115" s="61">
        <f t="shared" si="31"/>
        <v>0</v>
      </c>
      <c r="R115" s="61">
        <f t="shared" si="31"/>
        <v>0.94107873983762302</v>
      </c>
      <c r="S115" s="61">
        <f t="shared" si="31"/>
        <v>0</v>
      </c>
      <c r="T115" s="61">
        <f t="shared" si="31"/>
        <v>0.11258110670183555</v>
      </c>
      <c r="U115" s="61">
        <f t="shared" si="31"/>
        <v>0</v>
      </c>
      <c r="V115" s="61">
        <f t="shared" si="31"/>
        <v>7.8431955728614652E-2</v>
      </c>
      <c r="W115" s="61">
        <f t="shared" si="31"/>
        <v>0</v>
      </c>
      <c r="X115" s="61">
        <f t="shared" si="31"/>
        <v>1.4748836431311529E-2</v>
      </c>
      <c r="Y115" s="61">
        <f t="shared" si="31"/>
        <v>0.11005583830726182</v>
      </c>
      <c r="Z115" s="61">
        <f t="shared" si="31"/>
        <v>0.19339640988323845</v>
      </c>
      <c r="AA115" s="61">
        <f t="shared" si="31"/>
        <v>0.12215814381763546</v>
      </c>
      <c r="AB115" s="61">
        <f t="shared" si="31"/>
        <v>0</v>
      </c>
      <c r="AC115" s="61">
        <f t="shared" si="31"/>
        <v>7.2041352958562926E-2</v>
      </c>
      <c r="AD115" s="61">
        <f t="shared" si="31"/>
        <v>0.10126482354509603</v>
      </c>
      <c r="AE115" s="61">
        <f t="shared" si="31"/>
        <v>0</v>
      </c>
      <c r="AF115" s="61">
        <f t="shared" si="31"/>
        <v>0</v>
      </c>
      <c r="AG115" s="61">
        <f t="shared" si="31"/>
        <v>0</v>
      </c>
      <c r="AH115" s="61">
        <f t="shared" si="31"/>
        <v>4.0744269289448853E-2</v>
      </c>
      <c r="AI115" s="61">
        <f t="shared" si="31"/>
        <v>0.18594363023190111</v>
      </c>
      <c r="AJ115" s="61">
        <f t="shared" si="31"/>
        <v>0.13450050436477592</v>
      </c>
      <c r="AK115" s="61">
        <f t="shared" si="31"/>
        <v>7.141663191863544E-2</v>
      </c>
      <c r="AL115" s="61">
        <f t="shared" si="31"/>
        <v>7.1835009519295237E-2</v>
      </c>
      <c r="AM115" s="61">
        <f t="shared" si="31"/>
        <v>5.9728671113930709E-2</v>
      </c>
      <c r="AN115" s="61">
        <f t="shared" si="31"/>
        <v>7.5936063865183021E-2</v>
      </c>
      <c r="AO115" s="61">
        <f t="shared" si="31"/>
        <v>3.9262850481639265E-2</v>
      </c>
      <c r="AP115" s="61">
        <f t="shared" si="31"/>
        <v>3.9993614788006178E-2</v>
      </c>
      <c r="AQ115" s="61">
        <f t="shared" si="31"/>
        <v>0.11332693336495328</v>
      </c>
      <c r="AR115" s="61">
        <f t="shared" si="31"/>
        <v>0</v>
      </c>
      <c r="AS115" s="61">
        <f t="shared" si="31"/>
        <v>0.17815762754281492</v>
      </c>
      <c r="AT115" s="61">
        <f t="shared" si="31"/>
        <v>4.3739198952414141E-2</v>
      </c>
      <c r="AU115" s="61">
        <f t="shared" si="31"/>
        <v>0</v>
      </c>
      <c r="AV115" s="61">
        <f t="shared" si="31"/>
        <v>0.13490755960058726</v>
      </c>
      <c r="AW115" s="61">
        <f t="shared" si="31"/>
        <v>6.00090899034251E-2</v>
      </c>
      <c r="AX115" s="61">
        <f t="shared" si="31"/>
        <v>6.9385289737077277E-2</v>
      </c>
      <c r="AY115" s="61">
        <f t="shared" si="31"/>
        <v>8.788508713203233E-2</v>
      </c>
      <c r="AZ115" s="61">
        <f t="shared" si="31"/>
        <v>0.11318668939949073</v>
      </c>
      <c r="BA115" s="48"/>
      <c r="BB115" s="48"/>
      <c r="BC115" s="48"/>
      <c r="BD115" s="48"/>
      <c r="BE115" s="48"/>
      <c r="BF115" s="48"/>
      <c r="BG115" s="48"/>
      <c r="BH115" s="48"/>
    </row>
    <row r="116" spans="1:60">
      <c r="B116" s="1" t="s">
        <v>297</v>
      </c>
      <c r="C116" s="61">
        <f t="shared" si="32"/>
        <v>0.19365501017584832</v>
      </c>
      <c r="D116" s="61">
        <f t="shared" si="31"/>
        <v>0.68601337196443057</v>
      </c>
      <c r="E116" s="61">
        <f t="shared" si="31"/>
        <v>0</v>
      </c>
      <c r="F116" s="61">
        <f t="shared" si="31"/>
        <v>0.14589641769701228</v>
      </c>
      <c r="G116" s="61">
        <f t="shared" si="31"/>
        <v>0</v>
      </c>
      <c r="H116" s="61">
        <f t="shared" si="31"/>
        <v>4.7212241103353765E-2</v>
      </c>
      <c r="I116" s="61">
        <f t="shared" si="31"/>
        <v>0.71069037454739192</v>
      </c>
      <c r="J116" s="61">
        <f t="shared" si="31"/>
        <v>0.39122483710392197</v>
      </c>
      <c r="K116" s="61">
        <f t="shared" si="31"/>
        <v>0.82841087917166678</v>
      </c>
      <c r="L116" s="61">
        <f t="shared" si="31"/>
        <v>0.67845441414168506</v>
      </c>
      <c r="M116" s="61">
        <f t="shared" si="31"/>
        <v>2.1597274476827777</v>
      </c>
      <c r="N116" s="61">
        <f t="shared" si="31"/>
        <v>1.4304413750046754</v>
      </c>
      <c r="O116" s="61">
        <f t="shared" si="31"/>
        <v>0.29096991707485809</v>
      </c>
      <c r="P116" s="61">
        <f t="shared" si="31"/>
        <v>2.1897514115394561</v>
      </c>
      <c r="Q116" s="61">
        <f t="shared" si="31"/>
        <v>0.47452308801870952</v>
      </c>
      <c r="R116" s="61">
        <f t="shared" si="31"/>
        <v>0.82275548434981716</v>
      </c>
      <c r="S116" s="61">
        <f t="shared" si="31"/>
        <v>0</v>
      </c>
      <c r="T116" s="61">
        <f t="shared" si="31"/>
        <v>0.429442419781703</v>
      </c>
      <c r="U116" s="61">
        <f t="shared" si="31"/>
        <v>2.4229942467412635</v>
      </c>
      <c r="V116" s="61">
        <f t="shared" si="31"/>
        <v>0.66090457104003053</v>
      </c>
      <c r="W116" s="61">
        <f t="shared" si="31"/>
        <v>0.22380878814320493</v>
      </c>
      <c r="X116" s="61">
        <f t="shared" si="31"/>
        <v>0.27155847438100422</v>
      </c>
      <c r="Y116" s="61">
        <f t="shared" si="31"/>
        <v>0.99091122356222416</v>
      </c>
      <c r="Z116" s="61">
        <f t="shared" si="31"/>
        <v>0.52562866087106097</v>
      </c>
      <c r="AA116" s="61">
        <f t="shared" si="31"/>
        <v>1.0440628091316262</v>
      </c>
      <c r="AB116" s="61">
        <f t="shared" si="31"/>
        <v>0.36593009372258894</v>
      </c>
      <c r="AC116" s="61">
        <f t="shared" si="31"/>
        <v>0.30691161140710699</v>
      </c>
      <c r="AD116" s="61">
        <f t="shared" si="31"/>
        <v>0.60394761869978941</v>
      </c>
      <c r="AE116" s="61">
        <f t="shared" si="31"/>
        <v>0.96097802913133812</v>
      </c>
      <c r="AF116" s="61">
        <f t="shared" si="31"/>
        <v>0.48449045609969044</v>
      </c>
      <c r="AG116" s="61">
        <f t="shared" si="31"/>
        <v>0.15621559704151547</v>
      </c>
      <c r="AH116" s="61">
        <f t="shared" si="31"/>
        <v>0.91043381702027582</v>
      </c>
      <c r="AI116" s="61">
        <f t="shared" si="31"/>
        <v>0.40446027567237713</v>
      </c>
      <c r="AJ116" s="61">
        <f t="shared" si="31"/>
        <v>0.72712493825215108</v>
      </c>
      <c r="AK116" s="61">
        <f t="shared" si="31"/>
        <v>0.36437095264781005</v>
      </c>
      <c r="AL116" s="61">
        <f t="shared" si="31"/>
        <v>0.22141969188033406</v>
      </c>
      <c r="AM116" s="61">
        <f t="shared" si="31"/>
        <v>0.20357127942937686</v>
      </c>
      <c r="AN116" s="61">
        <f t="shared" si="31"/>
        <v>0.40699996978721631</v>
      </c>
      <c r="AO116" s="61">
        <f t="shared" si="31"/>
        <v>0.17480813706516654</v>
      </c>
      <c r="AP116" s="61">
        <f t="shared" si="31"/>
        <v>0.1392322927621826</v>
      </c>
      <c r="AQ116" s="61">
        <f t="shared" si="31"/>
        <v>0.13995893954542396</v>
      </c>
      <c r="AR116" s="61">
        <f t="shared" si="31"/>
        <v>0.26085835243760047</v>
      </c>
      <c r="AS116" s="61">
        <f t="shared" si="31"/>
        <v>0.14500308333380782</v>
      </c>
      <c r="AT116" s="61">
        <f t="shared" si="31"/>
        <v>0.27818495788777631</v>
      </c>
      <c r="AU116" s="61">
        <f t="shared" si="31"/>
        <v>7.3986307048911695E-2</v>
      </c>
      <c r="AV116" s="61">
        <f t="shared" si="31"/>
        <v>0.50648882476103885</v>
      </c>
      <c r="AW116" s="61">
        <f t="shared" si="31"/>
        <v>0.21680942708874573</v>
      </c>
      <c r="AX116" s="61">
        <f t="shared" si="31"/>
        <v>0.20880680853920086</v>
      </c>
      <c r="AY116" s="61">
        <f t="shared" si="31"/>
        <v>0.20045266414641405</v>
      </c>
      <c r="AZ116" s="61">
        <f t="shared" si="31"/>
        <v>0.3053881785070548</v>
      </c>
      <c r="BA116" s="48"/>
      <c r="BB116" s="48"/>
      <c r="BC116" s="48"/>
      <c r="BD116" s="48"/>
      <c r="BE116" s="48"/>
      <c r="BF116" s="48"/>
      <c r="BG116" s="48"/>
      <c r="BH116" s="48"/>
    </row>
    <row r="117" spans="1:60">
      <c r="B117" s="1" t="s">
        <v>298</v>
      </c>
      <c r="C117" s="61">
        <f t="shared" si="32"/>
        <v>9.7640645511886739E-2</v>
      </c>
      <c r="D117" s="61">
        <f t="shared" si="31"/>
        <v>1.6295875775881825E-2</v>
      </c>
      <c r="E117" s="61">
        <f t="shared" si="31"/>
        <v>0</v>
      </c>
      <c r="F117" s="61">
        <f t="shared" si="31"/>
        <v>0</v>
      </c>
      <c r="G117" s="61">
        <f t="shared" si="31"/>
        <v>1.1948776500810077</v>
      </c>
      <c r="H117" s="61">
        <f t="shared" si="31"/>
        <v>0.30127635141964343</v>
      </c>
      <c r="I117" s="61">
        <f t="shared" si="31"/>
        <v>0.20739672729005154</v>
      </c>
      <c r="J117" s="61">
        <f t="shared" si="31"/>
        <v>0.10959531466664064</v>
      </c>
      <c r="K117" s="61">
        <f t="shared" si="31"/>
        <v>0.16332138271765262</v>
      </c>
      <c r="L117" s="61">
        <f t="shared" si="31"/>
        <v>4.3441723342555916E-2</v>
      </c>
      <c r="M117" s="61">
        <f t="shared" si="31"/>
        <v>0.20658087440173936</v>
      </c>
      <c r="N117" s="61">
        <f t="shared" si="31"/>
        <v>0</v>
      </c>
      <c r="O117" s="61">
        <f t="shared" si="31"/>
        <v>1.5003916245224708E-2</v>
      </c>
      <c r="P117" s="61">
        <f t="shared" si="31"/>
        <v>9.5556100309596062E-2</v>
      </c>
      <c r="Q117" s="61">
        <f t="shared" si="31"/>
        <v>0.10616568279662864</v>
      </c>
      <c r="R117" s="61">
        <f t="shared" si="31"/>
        <v>0</v>
      </c>
      <c r="S117" s="61">
        <f t="shared" si="31"/>
        <v>0</v>
      </c>
      <c r="T117" s="61">
        <f t="shared" si="31"/>
        <v>0.1008753035802212</v>
      </c>
      <c r="U117" s="61">
        <f t="shared" si="31"/>
        <v>0.68660487533534975</v>
      </c>
      <c r="V117" s="61">
        <f t="shared" si="31"/>
        <v>5.8382998486727913E-2</v>
      </c>
      <c r="W117" s="61">
        <f t="shared" si="31"/>
        <v>0</v>
      </c>
      <c r="X117" s="61">
        <f t="shared" si="31"/>
        <v>0.20441130196224255</v>
      </c>
      <c r="Y117" s="61">
        <f t="shared" si="31"/>
        <v>9.8121886223980728E-2</v>
      </c>
      <c r="Z117" s="61">
        <f t="shared" si="31"/>
        <v>2.7177880653681527E-2</v>
      </c>
      <c r="AA117" s="61">
        <f t="shared" si="31"/>
        <v>0.14865074745713788</v>
      </c>
      <c r="AB117" s="61">
        <f t="shared" si="31"/>
        <v>0.927707967003773</v>
      </c>
      <c r="AC117" s="61">
        <f t="shared" ref="D117:AZ120" si="33">AC105/AC$109*AC$87</f>
        <v>9.0627675924138437E-2</v>
      </c>
      <c r="AD117" s="61">
        <f t="shared" si="33"/>
        <v>0.34385633467810928</v>
      </c>
      <c r="AE117" s="61">
        <f t="shared" si="33"/>
        <v>0.38402751382719197</v>
      </c>
      <c r="AF117" s="61">
        <f t="shared" si="33"/>
        <v>0</v>
      </c>
      <c r="AG117" s="61">
        <f t="shared" si="33"/>
        <v>0</v>
      </c>
      <c r="AH117" s="61">
        <f t="shared" si="33"/>
        <v>0.26597786609407548</v>
      </c>
      <c r="AI117" s="61">
        <f t="shared" si="33"/>
        <v>6.7963705948824504E-2</v>
      </c>
      <c r="AJ117" s="61">
        <f t="shared" si="33"/>
        <v>8.2486083424205076E-2</v>
      </c>
      <c r="AK117" s="61">
        <f t="shared" si="33"/>
        <v>7.2291543841844538E-2</v>
      </c>
      <c r="AL117" s="61">
        <f t="shared" si="33"/>
        <v>7.510679252964339E-2</v>
      </c>
      <c r="AM117" s="61">
        <f t="shared" si="33"/>
        <v>6.6393114628561636E-2</v>
      </c>
      <c r="AN117" s="61">
        <f t="shared" si="33"/>
        <v>8.5866791906544337E-2</v>
      </c>
      <c r="AO117" s="61">
        <f t="shared" si="33"/>
        <v>4.1388966667209599E-2</v>
      </c>
      <c r="AP117" s="61">
        <f t="shared" si="33"/>
        <v>3.8348985764241866E-2</v>
      </c>
      <c r="AQ117" s="61">
        <f t="shared" si="33"/>
        <v>2.4478590818211448E-2</v>
      </c>
      <c r="AR117" s="61">
        <f t="shared" si="33"/>
        <v>0</v>
      </c>
      <c r="AS117" s="61">
        <f t="shared" si="33"/>
        <v>0.83514242383488224</v>
      </c>
      <c r="AT117" s="61">
        <f t="shared" si="33"/>
        <v>0.11924718321787596</v>
      </c>
      <c r="AU117" s="61">
        <f t="shared" si="33"/>
        <v>3.1423048978449324E-2</v>
      </c>
      <c r="AV117" s="61">
        <f t="shared" si="33"/>
        <v>2.938746931398898E-2</v>
      </c>
      <c r="AW117" s="61">
        <f t="shared" si="33"/>
        <v>7.3485090030165734E-2</v>
      </c>
      <c r="AX117" s="61">
        <f t="shared" si="33"/>
        <v>6.0236830519556021E-2</v>
      </c>
      <c r="AY117" s="61">
        <f t="shared" si="33"/>
        <v>8.7284105684877961E-2</v>
      </c>
      <c r="AZ117" s="61">
        <f t="shared" si="33"/>
        <v>0.15610271420062194</v>
      </c>
      <c r="BA117" s="48"/>
      <c r="BB117" s="48"/>
      <c r="BC117" s="48"/>
      <c r="BD117" s="48"/>
      <c r="BE117" s="48"/>
      <c r="BF117" s="48"/>
      <c r="BG117" s="48"/>
      <c r="BH117" s="48"/>
    </row>
    <row r="118" spans="1:60">
      <c r="B118" s="1" t="s">
        <v>299</v>
      </c>
      <c r="C118" s="61">
        <f t="shared" si="32"/>
        <v>0.12805609298949067</v>
      </c>
      <c r="D118" s="61">
        <f t="shared" si="33"/>
        <v>0</v>
      </c>
      <c r="E118" s="61">
        <f t="shared" si="33"/>
        <v>0</v>
      </c>
      <c r="F118" s="61">
        <f t="shared" si="33"/>
        <v>0.42697792194607831</v>
      </c>
      <c r="G118" s="61">
        <f t="shared" si="33"/>
        <v>0.37067508541679445</v>
      </c>
      <c r="H118" s="61">
        <f t="shared" si="33"/>
        <v>1.2180540778703879</v>
      </c>
      <c r="I118" s="61">
        <f t="shared" si="33"/>
        <v>1.1515541011254795</v>
      </c>
      <c r="J118" s="61">
        <f t="shared" si="33"/>
        <v>0.83105887801338874</v>
      </c>
      <c r="K118" s="61">
        <f t="shared" si="33"/>
        <v>0.77837594237901131</v>
      </c>
      <c r="L118" s="61">
        <f t="shared" si="33"/>
        <v>0.20647048366251761</v>
      </c>
      <c r="M118" s="61">
        <f t="shared" si="33"/>
        <v>0.3847964589077264</v>
      </c>
      <c r="N118" s="61">
        <f t="shared" si="33"/>
        <v>0.20197702220898603</v>
      </c>
      <c r="O118" s="61">
        <f t="shared" si="33"/>
        <v>0.75578121160885869</v>
      </c>
      <c r="P118" s="61">
        <f t="shared" si="33"/>
        <v>2.0420493950413365</v>
      </c>
      <c r="Q118" s="61">
        <f t="shared" si="33"/>
        <v>0.96144083354964771</v>
      </c>
      <c r="R118" s="61">
        <f t="shared" si="33"/>
        <v>1.6249520021460471</v>
      </c>
      <c r="S118" s="61">
        <f t="shared" si="33"/>
        <v>293.17200780981443</v>
      </c>
      <c r="T118" s="61">
        <f t="shared" si="33"/>
        <v>2.2567772501228149</v>
      </c>
      <c r="U118" s="61">
        <f t="shared" si="33"/>
        <v>0.51356535346246424</v>
      </c>
      <c r="V118" s="61">
        <f t="shared" si="33"/>
        <v>0.89315278572596157</v>
      </c>
      <c r="W118" s="61">
        <f t="shared" si="33"/>
        <v>1.953200782974277</v>
      </c>
      <c r="X118" s="61">
        <f t="shared" si="33"/>
        <v>0.74998472267557315</v>
      </c>
      <c r="Y118" s="61">
        <f t="shared" si="33"/>
        <v>0.56995730739049877</v>
      </c>
      <c r="Z118" s="61">
        <f t="shared" si="33"/>
        <v>1.5509666801828894</v>
      </c>
      <c r="AA118" s="61">
        <f t="shared" si="33"/>
        <v>2.9855084225881749</v>
      </c>
      <c r="AB118" s="61">
        <f t="shared" si="33"/>
        <v>2.170458902122991</v>
      </c>
      <c r="AC118" s="61">
        <f t="shared" si="33"/>
        <v>0.99855453522919924</v>
      </c>
      <c r="AD118" s="61">
        <f t="shared" si="33"/>
        <v>1.7591116511620333</v>
      </c>
      <c r="AE118" s="61">
        <f t="shared" si="33"/>
        <v>3.0236442096093699</v>
      </c>
      <c r="AF118" s="61">
        <f t="shared" si="33"/>
        <v>1.5687460846306818</v>
      </c>
      <c r="AG118" s="61">
        <f t="shared" si="33"/>
        <v>0.95047632600765086</v>
      </c>
      <c r="AH118" s="61">
        <f t="shared" si="33"/>
        <v>2.2659720420097549</v>
      </c>
      <c r="AI118" s="61">
        <f t="shared" si="33"/>
        <v>1.2763546794562866</v>
      </c>
      <c r="AJ118" s="61">
        <f t="shared" si="33"/>
        <v>1.0487032346166316</v>
      </c>
      <c r="AK118" s="61">
        <f t="shared" si="33"/>
        <v>0.47585096268413812</v>
      </c>
      <c r="AL118" s="61">
        <f t="shared" si="33"/>
        <v>0.4224095451585318</v>
      </c>
      <c r="AM118" s="61">
        <f t="shared" si="33"/>
        <v>0.36744358263787397</v>
      </c>
      <c r="AN118" s="61">
        <f t="shared" si="33"/>
        <v>0.70236979271360944</v>
      </c>
      <c r="AO118" s="61">
        <f t="shared" si="33"/>
        <v>1.8207446823220386</v>
      </c>
      <c r="AP118" s="61">
        <f t="shared" si="33"/>
        <v>1.042889234106863</v>
      </c>
      <c r="AQ118" s="61">
        <f t="shared" si="33"/>
        <v>1.3333190056838677</v>
      </c>
      <c r="AR118" s="61">
        <f t="shared" si="33"/>
        <v>1.2300899822481302</v>
      </c>
      <c r="AS118" s="61">
        <f t="shared" si="33"/>
        <v>4.0038529529311848</v>
      </c>
      <c r="AT118" s="61">
        <f t="shared" si="33"/>
        <v>0.81161781185161064</v>
      </c>
      <c r="AU118" s="61">
        <f t="shared" si="33"/>
        <v>1.0611548150822177</v>
      </c>
      <c r="AV118" s="61">
        <f t="shared" si="33"/>
        <v>4.3957283906785278</v>
      </c>
      <c r="AW118" s="61">
        <f t="shared" si="33"/>
        <v>0.53015835964339886</v>
      </c>
      <c r="AX118" s="61">
        <f t="shared" si="33"/>
        <v>0.31607909679452606</v>
      </c>
      <c r="AY118" s="61">
        <f t="shared" si="33"/>
        <v>0.39915497958407953</v>
      </c>
      <c r="AZ118" s="61">
        <f t="shared" si="33"/>
        <v>0.50789449806489473</v>
      </c>
      <c r="BA118" s="48"/>
      <c r="BB118" s="48"/>
      <c r="BC118" s="48"/>
      <c r="BD118" s="48"/>
      <c r="BE118" s="48"/>
      <c r="BF118" s="48"/>
      <c r="BG118" s="48"/>
      <c r="BH118" s="48"/>
    </row>
    <row r="119" spans="1:60">
      <c r="B119" s="1" t="s">
        <v>300</v>
      </c>
      <c r="C119" s="61">
        <f t="shared" si="32"/>
        <v>0.17594128664869788</v>
      </c>
      <c r="D119" s="61">
        <f t="shared" si="33"/>
        <v>0.46126004371115414</v>
      </c>
      <c r="E119" s="61">
        <f t="shared" si="33"/>
        <v>0</v>
      </c>
      <c r="F119" s="61">
        <f t="shared" si="33"/>
        <v>2.4305412574624845</v>
      </c>
      <c r="G119" s="61">
        <f t="shared" si="33"/>
        <v>0.15791380890324233</v>
      </c>
      <c r="H119" s="61">
        <f t="shared" si="33"/>
        <v>0.15395078628810466</v>
      </c>
      <c r="I119" s="61">
        <f t="shared" si="33"/>
        <v>0.26934017418639783</v>
      </c>
      <c r="J119" s="61">
        <f t="shared" si="33"/>
        <v>0.37150307952291534</v>
      </c>
      <c r="K119" s="61">
        <f t="shared" si="33"/>
        <v>0.12537379630972653</v>
      </c>
      <c r="L119" s="61">
        <f t="shared" si="33"/>
        <v>1.3422326275906392E-2</v>
      </c>
      <c r="M119" s="61">
        <f t="shared" si="33"/>
        <v>0</v>
      </c>
      <c r="N119" s="61">
        <f t="shared" si="33"/>
        <v>0</v>
      </c>
      <c r="O119" s="61">
        <f t="shared" si="33"/>
        <v>0.30357430010951175</v>
      </c>
      <c r="P119" s="61">
        <f t="shared" si="33"/>
        <v>0</v>
      </c>
      <c r="Q119" s="61">
        <f t="shared" si="33"/>
        <v>6.7494709002912698E-2</v>
      </c>
      <c r="R119" s="61">
        <f t="shared" si="33"/>
        <v>1.3735298835153957</v>
      </c>
      <c r="S119" s="61">
        <f t="shared" si="33"/>
        <v>0</v>
      </c>
      <c r="T119" s="61">
        <f t="shared" si="33"/>
        <v>5.9407551953495633E-2</v>
      </c>
      <c r="U119" s="61">
        <f t="shared" si="33"/>
        <v>0.41495054892339989</v>
      </c>
      <c r="V119" s="61">
        <f t="shared" si="33"/>
        <v>0.10373838879533515</v>
      </c>
      <c r="W119" s="61">
        <f t="shared" si="33"/>
        <v>0</v>
      </c>
      <c r="X119" s="61">
        <f t="shared" si="33"/>
        <v>0.15675961345449377</v>
      </c>
      <c r="Y119" s="61">
        <f t="shared" si="33"/>
        <v>8.6128285477276745E-2</v>
      </c>
      <c r="Z119" s="61">
        <f t="shared" si="33"/>
        <v>7.5877080789155393E-2</v>
      </c>
      <c r="AA119" s="61">
        <f t="shared" si="33"/>
        <v>0.38602317459516194</v>
      </c>
      <c r="AB119" s="61">
        <f t="shared" si="33"/>
        <v>0.92602143679067206</v>
      </c>
      <c r="AC119" s="61">
        <f t="shared" si="33"/>
        <v>5.9334078676539753E-2</v>
      </c>
      <c r="AD119" s="61">
        <f t="shared" si="33"/>
        <v>0.16733136749166119</v>
      </c>
      <c r="AE119" s="61">
        <f t="shared" si="33"/>
        <v>8.5689258532611487E-2</v>
      </c>
      <c r="AF119" s="61">
        <f t="shared" si="33"/>
        <v>0</v>
      </c>
      <c r="AG119" s="61">
        <f t="shared" si="33"/>
        <v>8.7892779935281412E-2</v>
      </c>
      <c r="AH119" s="61">
        <f t="shared" si="33"/>
        <v>5.4233737383792918E-2</v>
      </c>
      <c r="AI119" s="61">
        <f t="shared" si="33"/>
        <v>0.71588060924883834</v>
      </c>
      <c r="AJ119" s="61">
        <f t="shared" si="33"/>
        <v>0.12078924497294453</v>
      </c>
      <c r="AK119" s="61">
        <f t="shared" si="33"/>
        <v>0.14219595601286722</v>
      </c>
      <c r="AL119" s="61">
        <f t="shared" si="33"/>
        <v>0.11144239636197126</v>
      </c>
      <c r="AM119" s="61">
        <f t="shared" si="33"/>
        <v>7.8558184000756204E-2</v>
      </c>
      <c r="AN119" s="61">
        <f t="shared" si="33"/>
        <v>0.12561519403178104</v>
      </c>
      <c r="AO119" s="61">
        <f t="shared" si="33"/>
        <v>9.7195466960579846E-2</v>
      </c>
      <c r="AP119" s="61">
        <f t="shared" si="33"/>
        <v>4.411005676524863E-2</v>
      </c>
      <c r="AQ119" s="61">
        <f t="shared" si="33"/>
        <v>0.17838458308975919</v>
      </c>
      <c r="AR119" s="61">
        <f t="shared" si="33"/>
        <v>0.46271737954889269</v>
      </c>
      <c r="AS119" s="61">
        <f t="shared" si="33"/>
        <v>0.13154408041768925</v>
      </c>
      <c r="AT119" s="61">
        <f t="shared" si="33"/>
        <v>9.6010607649484506E-2</v>
      </c>
      <c r="AU119" s="61">
        <f t="shared" si="33"/>
        <v>6.6925305629214782E-2</v>
      </c>
      <c r="AV119" s="61">
        <f t="shared" si="33"/>
        <v>4.4319485210923965E-2</v>
      </c>
      <c r="AW119" s="61">
        <f t="shared" si="33"/>
        <v>9.3964055206444852E-2</v>
      </c>
      <c r="AX119" s="61">
        <f t="shared" si="33"/>
        <v>7.2352645032269722E-2</v>
      </c>
      <c r="AY119" s="61">
        <f t="shared" si="33"/>
        <v>8.2178389024629928E-2</v>
      </c>
      <c r="AZ119" s="61">
        <f t="shared" si="33"/>
        <v>0.14609998607086744</v>
      </c>
      <c r="BA119" s="48"/>
      <c r="BB119" s="48"/>
      <c r="BC119" s="48"/>
      <c r="BD119" s="48"/>
      <c r="BE119" s="48"/>
      <c r="BF119" s="48"/>
      <c r="BG119" s="48"/>
      <c r="BH119" s="48"/>
    </row>
    <row r="120" spans="1:60">
      <c r="B120" s="1" t="s">
        <v>301</v>
      </c>
      <c r="C120" s="61">
        <f t="shared" si="32"/>
        <v>0.25490595521713255</v>
      </c>
      <c r="D120" s="61">
        <f t="shared" si="33"/>
        <v>0.34000805247466925</v>
      </c>
      <c r="E120" s="61">
        <f t="shared" si="33"/>
        <v>8.9986573545917353E-2</v>
      </c>
      <c r="F120" s="61">
        <f t="shared" si="33"/>
        <v>0</v>
      </c>
      <c r="G120" s="61">
        <f t="shared" si="33"/>
        <v>0.523679160739972</v>
      </c>
      <c r="H120" s="61">
        <f t="shared" si="33"/>
        <v>0.60517765439867321</v>
      </c>
      <c r="I120" s="61">
        <f t="shared" si="33"/>
        <v>0.27153496731501181</v>
      </c>
      <c r="J120" s="61">
        <f t="shared" si="33"/>
        <v>0.45395599632375794</v>
      </c>
      <c r="K120" s="61">
        <f t="shared" si="33"/>
        <v>0.20038997829880689</v>
      </c>
      <c r="L120" s="61">
        <f t="shared" si="33"/>
        <v>0.10131343366763111</v>
      </c>
      <c r="M120" s="61">
        <f t="shared" si="33"/>
        <v>0</v>
      </c>
      <c r="N120" s="61">
        <f t="shared" si="33"/>
        <v>0</v>
      </c>
      <c r="O120" s="61">
        <f t="shared" si="33"/>
        <v>0.4507579676714154</v>
      </c>
      <c r="P120" s="61">
        <f t="shared" si="33"/>
        <v>4.4078951399467152E-2</v>
      </c>
      <c r="Q120" s="61">
        <f t="shared" si="33"/>
        <v>2.2637121411071479E-2</v>
      </c>
      <c r="R120" s="61">
        <f t="shared" si="33"/>
        <v>0.11076999493097971</v>
      </c>
      <c r="S120" s="61">
        <f t="shared" si="33"/>
        <v>0</v>
      </c>
      <c r="T120" s="61">
        <f t="shared" si="33"/>
        <v>0.1191944777778414</v>
      </c>
      <c r="U120" s="61">
        <f t="shared" si="33"/>
        <v>0</v>
      </c>
      <c r="V120" s="61">
        <f t="shared" si="33"/>
        <v>0</v>
      </c>
      <c r="W120" s="61">
        <f t="shared" si="33"/>
        <v>0</v>
      </c>
      <c r="X120" s="61">
        <f t="shared" si="33"/>
        <v>0.39879232843000606</v>
      </c>
      <c r="Y120" s="61">
        <f t="shared" si="33"/>
        <v>5.3817212767168145E-2</v>
      </c>
      <c r="Z120" s="61">
        <f t="shared" si="33"/>
        <v>4.1554043169530909E-2</v>
      </c>
      <c r="AA120" s="61">
        <f t="shared" si="33"/>
        <v>0</v>
      </c>
      <c r="AB120" s="61">
        <f t="shared" si="33"/>
        <v>0.14509796912864453</v>
      </c>
      <c r="AC120" s="61">
        <f t="shared" si="33"/>
        <v>0.17000104712314695</v>
      </c>
      <c r="AD120" s="61">
        <f t="shared" si="33"/>
        <v>0</v>
      </c>
      <c r="AE120" s="61">
        <f t="shared" si="33"/>
        <v>0</v>
      </c>
      <c r="AF120" s="61">
        <f t="shared" si="33"/>
        <v>0</v>
      </c>
      <c r="AG120" s="61">
        <f t="shared" si="33"/>
        <v>0</v>
      </c>
      <c r="AH120" s="61">
        <f t="shared" si="33"/>
        <v>3.4541335284828743E-2</v>
      </c>
      <c r="AI120" s="61">
        <f t="shared" si="33"/>
        <v>0.18993302420735306</v>
      </c>
      <c r="AJ120" s="61">
        <f t="shared" si="33"/>
        <v>0.33638529376046722</v>
      </c>
      <c r="AK120" s="61">
        <f t="shared" si="33"/>
        <v>0.15311275518727924</v>
      </c>
      <c r="AL120" s="61">
        <f t="shared" si="33"/>
        <v>0.14194881420246963</v>
      </c>
      <c r="AM120" s="61">
        <f t="shared" si="33"/>
        <v>7.160592199851705E-2</v>
      </c>
      <c r="AN120" s="61">
        <f t="shared" si="33"/>
        <v>0.13415518148428338</v>
      </c>
      <c r="AO120" s="61">
        <f t="shared" si="33"/>
        <v>3.828472620483947E-2</v>
      </c>
      <c r="AP120" s="61">
        <f t="shared" si="33"/>
        <v>6.9160410912492101E-2</v>
      </c>
      <c r="AQ120" s="61">
        <f t="shared" si="33"/>
        <v>7.9135570180744561E-2</v>
      </c>
      <c r="AR120" s="61">
        <f t="shared" si="33"/>
        <v>0.10969418178683386</v>
      </c>
      <c r="AS120" s="61">
        <f t="shared" si="33"/>
        <v>0.10999250784903906</v>
      </c>
      <c r="AT120" s="61">
        <f t="shared" si="33"/>
        <v>2.1367531927033046E-2</v>
      </c>
      <c r="AU120" s="61">
        <f t="shared" si="33"/>
        <v>0</v>
      </c>
      <c r="AV120" s="61">
        <f t="shared" si="33"/>
        <v>6.6918571871537783E-2</v>
      </c>
      <c r="AW120" s="61">
        <f t="shared" si="33"/>
        <v>6.545256866544262E-2</v>
      </c>
      <c r="AX120" s="61">
        <f t="shared" si="33"/>
        <v>0.11173257380072033</v>
      </c>
      <c r="AY120" s="61">
        <f t="shared" si="33"/>
        <v>0.1241527912489029</v>
      </c>
      <c r="AZ120" s="61">
        <f t="shared" si="33"/>
        <v>0.14131973364503106</v>
      </c>
      <c r="BA120" s="48"/>
      <c r="BB120" s="48"/>
      <c r="BC120" s="48"/>
      <c r="BD120" s="48"/>
      <c r="BE120" s="48"/>
      <c r="BF120" s="48"/>
      <c r="BG120" s="48"/>
      <c r="BH120" s="48"/>
    </row>
    <row r="121" spans="1:60">
      <c r="C121" s="48"/>
      <c r="D121" s="48"/>
      <c r="E121" s="48"/>
      <c r="F121" s="48"/>
      <c r="G121" s="59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  <c r="AL121" s="48"/>
      <c r="AM121" s="48"/>
      <c r="AN121" s="48"/>
      <c r="AO121" s="48"/>
      <c r="AP121" s="48"/>
      <c r="AQ121" s="48"/>
      <c r="AR121" s="48"/>
      <c r="AS121" s="48"/>
      <c r="AT121" s="48"/>
      <c r="AU121" s="48"/>
      <c r="AV121" s="48"/>
      <c r="AW121" s="48"/>
      <c r="AX121" s="48"/>
      <c r="AY121" s="48"/>
      <c r="AZ121" s="48"/>
      <c r="BA121" s="48"/>
      <c r="BB121" s="48"/>
      <c r="BC121" s="48"/>
      <c r="BD121" s="48"/>
      <c r="BE121" s="48"/>
      <c r="BF121" s="48"/>
      <c r="BG121" s="48"/>
      <c r="BH121" s="48"/>
    </row>
    <row r="122" spans="1:60">
      <c r="C122" s="48"/>
      <c r="D122" s="48"/>
      <c r="E122" s="48"/>
      <c r="F122" s="48"/>
      <c r="G122" s="59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48"/>
      <c r="AJ122" s="48"/>
      <c r="AK122" s="48"/>
      <c r="AL122" s="48"/>
      <c r="AM122" s="48"/>
      <c r="AN122" s="48"/>
      <c r="AO122" s="48"/>
      <c r="AP122" s="48"/>
      <c r="AQ122" s="48"/>
      <c r="AR122" s="48"/>
      <c r="AS122" s="48"/>
      <c r="AT122" s="48"/>
      <c r="AU122" s="48"/>
      <c r="AV122" s="48"/>
      <c r="AW122" s="48"/>
      <c r="AX122" s="48"/>
      <c r="AY122" s="48"/>
      <c r="AZ122" s="48"/>
      <c r="BA122" s="48"/>
      <c r="BB122" s="48"/>
      <c r="BC122" s="48"/>
      <c r="BD122" s="48"/>
      <c r="BE122" s="48"/>
      <c r="BF122" s="48"/>
      <c r="BG122" s="48"/>
      <c r="BH122" s="48"/>
    </row>
    <row r="123" spans="1:60">
      <c r="A123" s="1" t="s">
        <v>225</v>
      </c>
      <c r="C123" s="48"/>
      <c r="D123" s="48"/>
      <c r="E123" s="48"/>
      <c r="F123" s="48"/>
      <c r="G123" s="59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  <c r="AN123" s="48"/>
      <c r="AO123" s="48"/>
      <c r="AP123" s="48"/>
      <c r="AQ123" s="48"/>
      <c r="AR123" s="48"/>
      <c r="AS123" s="48"/>
      <c r="AT123" s="48"/>
      <c r="AU123" s="48"/>
      <c r="AV123" s="48"/>
      <c r="AW123" s="48"/>
      <c r="AX123" s="48"/>
      <c r="AY123" s="48"/>
      <c r="AZ123" s="48"/>
      <c r="BA123" s="48"/>
      <c r="BB123" s="48"/>
      <c r="BC123" s="48"/>
      <c r="BD123" s="48"/>
      <c r="BE123" s="48"/>
      <c r="BF123" s="48"/>
      <c r="BG123" s="48"/>
      <c r="BH123" s="48"/>
    </row>
    <row r="124" spans="1:60">
      <c r="C124" s="48"/>
      <c r="D124" s="48"/>
      <c r="E124" s="48"/>
      <c r="F124" s="48"/>
      <c r="G124" s="59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48"/>
      <c r="AV124" s="48"/>
      <c r="AW124" s="48"/>
      <c r="AX124" s="48"/>
      <c r="AY124" s="48"/>
      <c r="AZ124" s="48"/>
      <c r="BA124" s="48"/>
      <c r="BB124" s="48"/>
      <c r="BC124" s="48"/>
      <c r="BD124" s="48"/>
      <c r="BE124" s="48"/>
      <c r="BF124" s="48"/>
      <c r="BG124" s="48"/>
      <c r="BH124" s="48"/>
    </row>
    <row r="125" spans="1:60">
      <c r="C125" s="1" t="s">
        <v>51</v>
      </c>
      <c r="D125" s="1" t="s">
        <v>52</v>
      </c>
      <c r="E125" s="1" t="s">
        <v>53</v>
      </c>
      <c r="F125" s="1" t="s">
        <v>187</v>
      </c>
      <c r="G125" s="60" t="s">
        <v>54</v>
      </c>
      <c r="H125" s="1" t="s">
        <v>188</v>
      </c>
      <c r="I125" s="1" t="s">
        <v>55</v>
      </c>
      <c r="J125" s="1" t="s">
        <v>189</v>
      </c>
      <c r="K125" s="1" t="s">
        <v>190</v>
      </c>
      <c r="L125" s="1" t="s">
        <v>56</v>
      </c>
      <c r="M125" s="1" t="s">
        <v>191</v>
      </c>
      <c r="N125" s="1" t="s">
        <v>57</v>
      </c>
      <c r="O125" s="1" t="s">
        <v>58</v>
      </c>
      <c r="P125" s="1" t="s">
        <v>59</v>
      </c>
      <c r="Q125" s="1" t="s">
        <v>192</v>
      </c>
      <c r="R125" s="1" t="s">
        <v>193</v>
      </c>
      <c r="S125" s="1" t="s">
        <v>194</v>
      </c>
      <c r="T125" s="1" t="s">
        <v>60</v>
      </c>
      <c r="U125" s="1" t="s">
        <v>61</v>
      </c>
      <c r="V125" s="1" t="s">
        <v>62</v>
      </c>
      <c r="W125" s="1" t="s">
        <v>195</v>
      </c>
      <c r="X125" s="1" t="s">
        <v>63</v>
      </c>
      <c r="Y125" s="1" t="s">
        <v>64</v>
      </c>
      <c r="Z125" s="1" t="s">
        <v>196</v>
      </c>
      <c r="AA125" s="1" t="s">
        <v>197</v>
      </c>
      <c r="AB125" s="1" t="s">
        <v>198</v>
      </c>
      <c r="AC125" s="1" t="s">
        <v>199</v>
      </c>
      <c r="AD125" s="1" t="s">
        <v>200</v>
      </c>
      <c r="AE125" s="1" t="s">
        <v>65</v>
      </c>
      <c r="AF125" s="1" t="s">
        <v>201</v>
      </c>
      <c r="AG125" s="1" t="s">
        <v>202</v>
      </c>
      <c r="AH125" s="1" t="s">
        <v>203</v>
      </c>
      <c r="AI125" s="1" t="s">
        <v>204</v>
      </c>
      <c r="AJ125" s="1" t="s">
        <v>66</v>
      </c>
      <c r="AK125" s="1" t="s">
        <v>67</v>
      </c>
      <c r="AL125" s="1" t="s">
        <v>68</v>
      </c>
      <c r="AM125" s="1" t="s">
        <v>69</v>
      </c>
      <c r="AN125" s="1" t="s">
        <v>70</v>
      </c>
      <c r="AO125" s="1" t="s">
        <v>205</v>
      </c>
      <c r="AP125" s="1" t="s">
        <v>71</v>
      </c>
      <c r="AQ125" s="1" t="s">
        <v>206</v>
      </c>
      <c r="AR125" s="1" t="s">
        <v>207</v>
      </c>
      <c r="AS125" s="1" t="s">
        <v>72</v>
      </c>
      <c r="AT125" s="1" t="s">
        <v>73</v>
      </c>
      <c r="AU125" s="1" t="s">
        <v>208</v>
      </c>
      <c r="AV125" s="1" t="s">
        <v>209</v>
      </c>
      <c r="AW125" s="1" t="s">
        <v>74</v>
      </c>
      <c r="AX125" s="1" t="s">
        <v>75</v>
      </c>
      <c r="AY125" s="1" t="s">
        <v>76</v>
      </c>
      <c r="AZ125" s="1" t="s">
        <v>221</v>
      </c>
    </row>
    <row r="126" spans="1:60">
      <c r="B126" s="16" t="s">
        <v>51</v>
      </c>
      <c r="C126" s="1">
        <f t="shared" ref="C126:AH126" si="34">C4/C$60</f>
        <v>2.3367205318064885E-2</v>
      </c>
      <c r="D126" s="1">
        <f t="shared" si="34"/>
        <v>2.3670440982813019E-2</v>
      </c>
      <c r="E126" s="1">
        <f t="shared" si="34"/>
        <v>8.2755914017237139E-3</v>
      </c>
      <c r="F126" s="1">
        <f t="shared" si="34"/>
        <v>9.1553263252269372E-5</v>
      </c>
      <c r="G126" s="60">
        <f t="shared" si="34"/>
        <v>1.3531282631394633E-5</v>
      </c>
      <c r="H126" s="1">
        <f t="shared" si="34"/>
        <v>5.1127447799323711E-5</v>
      </c>
      <c r="I126" s="1">
        <f t="shared" si="34"/>
        <v>0.22927071924710204</v>
      </c>
      <c r="J126" s="1">
        <f t="shared" si="34"/>
        <v>9.5268479877958542E-2</v>
      </c>
      <c r="K126" s="1">
        <f t="shared" si="34"/>
        <v>0.16698419548423915</v>
      </c>
      <c r="L126" s="1">
        <f t="shared" si="34"/>
        <v>1.572491235312708E-3</v>
      </c>
      <c r="M126" s="1">
        <f t="shared" si="34"/>
        <v>0.49982319189034957</v>
      </c>
      <c r="N126" s="1">
        <f t="shared" si="34"/>
        <v>8.8112387372843562E-2</v>
      </c>
      <c r="O126" s="1">
        <f t="shared" si="34"/>
        <v>5.3568359738270842E-4</v>
      </c>
      <c r="P126" s="1">
        <f t="shared" si="34"/>
        <v>1.4440392595542707E-3</v>
      </c>
      <c r="Q126" s="1">
        <f t="shared" si="34"/>
        <v>1.3441284473867461E-3</v>
      </c>
      <c r="R126" s="1">
        <f t="shared" si="34"/>
        <v>7.2890169412849438E-4</v>
      </c>
      <c r="S126" s="1">
        <f t="shared" si="34"/>
        <v>7.8119507327079432E-4</v>
      </c>
      <c r="T126" s="1">
        <f t="shared" si="34"/>
        <v>5.2521049840081749E-3</v>
      </c>
      <c r="U126" s="1">
        <f t="shared" si="34"/>
        <v>4.1101879077195258E-2</v>
      </c>
      <c r="V126" s="1">
        <f t="shared" si="34"/>
        <v>2.4365096738449108E-4</v>
      </c>
      <c r="W126" s="1">
        <f t="shared" si="34"/>
        <v>1.4155953184141184E-3</v>
      </c>
      <c r="X126" s="1">
        <f t="shared" si="34"/>
        <v>1.2540164392762921E-3</v>
      </c>
      <c r="Y126" s="1">
        <f t="shared" si="34"/>
        <v>1.0054451615474855E-3</v>
      </c>
      <c r="Z126" s="1">
        <f t="shared" si="34"/>
        <v>3.0384988684993289E-2</v>
      </c>
      <c r="AA126" s="1">
        <f t="shared" si="34"/>
        <v>5.2883083563248079E-5</v>
      </c>
      <c r="AB126" s="1">
        <f t="shared" si="34"/>
        <v>1.2840973603986876E-3</v>
      </c>
      <c r="AC126" s="1">
        <f t="shared" si="34"/>
        <v>4.6726961866947272E-4</v>
      </c>
      <c r="AD126" s="1">
        <f t="shared" si="34"/>
        <v>1.2870923803965967E-3</v>
      </c>
      <c r="AE126" s="1">
        <f t="shared" si="34"/>
        <v>1.8581692025327562E-3</v>
      </c>
      <c r="AF126" s="1">
        <f t="shared" si="34"/>
        <v>0</v>
      </c>
      <c r="AG126" s="1">
        <f t="shared" si="34"/>
        <v>2.6355882053133405E-3</v>
      </c>
      <c r="AH126" s="1">
        <f t="shared" si="34"/>
        <v>8.2341124933023075E-4</v>
      </c>
      <c r="AI126" s="1">
        <f t="shared" ref="AI126:AZ126" si="35">AI4/AI$60</f>
        <v>1.3858809005437572E-4</v>
      </c>
      <c r="AJ126" s="1">
        <f t="shared" si="35"/>
        <v>0</v>
      </c>
      <c r="AK126" s="1">
        <f t="shared" si="35"/>
        <v>1.50728848176237E-5</v>
      </c>
      <c r="AL126" s="1">
        <f t="shared" si="35"/>
        <v>4.3098964678341447E-5</v>
      </c>
      <c r="AM126" s="1">
        <f t="shared" si="35"/>
        <v>3.8297247689549766E-3</v>
      </c>
      <c r="AN126" s="1">
        <f t="shared" si="35"/>
        <v>5.7198237142840179E-6</v>
      </c>
      <c r="AO126" s="1">
        <f t="shared" si="35"/>
        <v>2.128414993845357E-7</v>
      </c>
      <c r="AP126" s="1">
        <f t="shared" si="35"/>
        <v>0</v>
      </c>
      <c r="AQ126" s="1">
        <f t="shared" si="35"/>
        <v>0</v>
      </c>
      <c r="AR126" s="1">
        <f t="shared" si="35"/>
        <v>0</v>
      </c>
      <c r="AS126" s="1">
        <f t="shared" si="35"/>
        <v>1.6877086628442554E-4</v>
      </c>
      <c r="AT126" s="1">
        <f t="shared" si="35"/>
        <v>2.6533541428048492E-4</v>
      </c>
      <c r="AU126" s="1">
        <f t="shared" si="35"/>
        <v>1.3521449387348655E-4</v>
      </c>
      <c r="AV126" s="1">
        <f t="shared" si="35"/>
        <v>2.6939217555513209E-4</v>
      </c>
      <c r="AW126" s="1">
        <f t="shared" si="35"/>
        <v>3.0101462865537098E-4</v>
      </c>
      <c r="AX126" s="1">
        <f t="shared" si="35"/>
        <v>7.6681056437644666E-4</v>
      </c>
      <c r="AY126" s="1">
        <f t="shared" si="35"/>
        <v>1.3119970779929841E-3</v>
      </c>
      <c r="AZ126" s="1">
        <f t="shared" si="35"/>
        <v>8.117685665176436E-3</v>
      </c>
    </row>
    <row r="127" spans="1:60">
      <c r="B127" s="20" t="s">
        <v>52</v>
      </c>
      <c r="C127" s="1">
        <f t="shared" ref="C127:AH127" si="36">C5/C$60</f>
        <v>0</v>
      </c>
      <c r="D127" s="1">
        <f t="shared" si="36"/>
        <v>0</v>
      </c>
      <c r="E127" s="1">
        <f t="shared" si="36"/>
        <v>0</v>
      </c>
      <c r="F127" s="1">
        <f t="shared" si="36"/>
        <v>0</v>
      </c>
      <c r="G127" s="60">
        <f t="shared" si="36"/>
        <v>0</v>
      </c>
      <c r="H127" s="1">
        <f t="shared" si="36"/>
        <v>0</v>
      </c>
      <c r="I127" s="1">
        <f t="shared" si="36"/>
        <v>0</v>
      </c>
      <c r="J127" s="1">
        <f t="shared" si="36"/>
        <v>0</v>
      </c>
      <c r="K127" s="1">
        <f t="shared" si="36"/>
        <v>0</v>
      </c>
      <c r="L127" s="1">
        <f t="shared" si="36"/>
        <v>0</v>
      </c>
      <c r="M127" s="1">
        <f t="shared" si="36"/>
        <v>0</v>
      </c>
      <c r="N127" s="1">
        <f t="shared" si="36"/>
        <v>0</v>
      </c>
      <c r="O127" s="1">
        <f t="shared" si="36"/>
        <v>0.13255116477695991</v>
      </c>
      <c r="P127" s="1">
        <f t="shared" si="36"/>
        <v>9.3234382844010755E-2</v>
      </c>
      <c r="Q127" s="1">
        <f t="shared" si="36"/>
        <v>1.5636384429015596E-3</v>
      </c>
      <c r="R127" s="1">
        <f t="shared" si="36"/>
        <v>0</v>
      </c>
      <c r="S127" s="1">
        <f t="shared" si="36"/>
        <v>0</v>
      </c>
      <c r="T127" s="1">
        <f t="shared" si="36"/>
        <v>2.0629538873792651E-4</v>
      </c>
      <c r="U127" s="1">
        <f t="shared" si="36"/>
        <v>1.0988977754383645E-3</v>
      </c>
      <c r="V127" s="1">
        <f t="shared" si="36"/>
        <v>0</v>
      </c>
      <c r="W127" s="1">
        <f t="shared" si="36"/>
        <v>0</v>
      </c>
      <c r="X127" s="1">
        <f t="shared" si="36"/>
        <v>0</v>
      </c>
      <c r="Y127" s="1">
        <f t="shared" si="36"/>
        <v>1.370003386568593E-2</v>
      </c>
      <c r="Z127" s="1">
        <f t="shared" si="36"/>
        <v>3.1836879315266944E-4</v>
      </c>
      <c r="AA127" s="1">
        <f t="shared" si="36"/>
        <v>0</v>
      </c>
      <c r="AB127" s="1">
        <f t="shared" si="36"/>
        <v>0</v>
      </c>
      <c r="AC127" s="1">
        <f t="shared" si="36"/>
        <v>0</v>
      </c>
      <c r="AD127" s="1">
        <f t="shared" si="36"/>
        <v>0</v>
      </c>
      <c r="AE127" s="1">
        <f t="shared" si="36"/>
        <v>0</v>
      </c>
      <c r="AF127" s="1">
        <f t="shared" si="36"/>
        <v>0</v>
      </c>
      <c r="AG127" s="1">
        <f t="shared" si="36"/>
        <v>0</v>
      </c>
      <c r="AH127" s="1">
        <f t="shared" si="36"/>
        <v>0</v>
      </c>
      <c r="AI127" s="1">
        <f t="shared" ref="AI127:AZ127" si="37">AI5/AI$60</f>
        <v>0</v>
      </c>
      <c r="AJ127" s="1">
        <f t="shared" si="37"/>
        <v>0</v>
      </c>
      <c r="AK127" s="1">
        <f t="shared" si="37"/>
        <v>0</v>
      </c>
      <c r="AL127" s="1">
        <f t="shared" si="37"/>
        <v>0</v>
      </c>
      <c r="AM127" s="1">
        <f t="shared" si="37"/>
        <v>0</v>
      </c>
      <c r="AN127" s="1">
        <f t="shared" si="37"/>
        <v>0</v>
      </c>
      <c r="AO127" s="1">
        <f t="shared" si="37"/>
        <v>0</v>
      </c>
      <c r="AP127" s="1">
        <f t="shared" si="37"/>
        <v>0</v>
      </c>
      <c r="AQ127" s="1">
        <f t="shared" si="37"/>
        <v>0</v>
      </c>
      <c r="AR127" s="1">
        <f t="shared" si="37"/>
        <v>0</v>
      </c>
      <c r="AS127" s="1">
        <f t="shared" si="37"/>
        <v>0</v>
      </c>
      <c r="AT127" s="1">
        <f t="shared" si="37"/>
        <v>0</v>
      </c>
      <c r="AU127" s="1">
        <f t="shared" si="37"/>
        <v>0</v>
      </c>
      <c r="AV127" s="1">
        <f t="shared" si="37"/>
        <v>0</v>
      </c>
      <c r="AW127" s="1">
        <f t="shared" si="37"/>
        <v>0</v>
      </c>
      <c r="AX127" s="1">
        <f t="shared" si="37"/>
        <v>0</v>
      </c>
      <c r="AY127" s="1">
        <f t="shared" si="37"/>
        <v>0</v>
      </c>
      <c r="AZ127" s="1">
        <f t="shared" si="37"/>
        <v>8.2168592409469329E-5</v>
      </c>
    </row>
    <row r="128" spans="1:60">
      <c r="B128" s="20" t="s">
        <v>53</v>
      </c>
      <c r="C128" s="1">
        <f t="shared" ref="C128:AH128" si="38">C6/C$60</f>
        <v>0</v>
      </c>
      <c r="D128" s="1">
        <f t="shared" si="38"/>
        <v>0</v>
      </c>
      <c r="E128" s="1">
        <f t="shared" si="38"/>
        <v>0</v>
      </c>
      <c r="F128" s="1">
        <f t="shared" si="38"/>
        <v>0</v>
      </c>
      <c r="G128" s="60">
        <f t="shared" si="38"/>
        <v>0</v>
      </c>
      <c r="H128" s="1">
        <f t="shared" si="38"/>
        <v>0</v>
      </c>
      <c r="I128" s="1">
        <f t="shared" si="38"/>
        <v>1.0602899521221648E-2</v>
      </c>
      <c r="J128" s="1">
        <f t="shared" si="38"/>
        <v>0</v>
      </c>
      <c r="K128" s="1">
        <f t="shared" si="38"/>
        <v>0</v>
      </c>
      <c r="L128" s="1">
        <f t="shared" si="38"/>
        <v>0</v>
      </c>
      <c r="M128" s="1">
        <f t="shared" si="38"/>
        <v>0</v>
      </c>
      <c r="N128" s="1">
        <f t="shared" si="38"/>
        <v>0</v>
      </c>
      <c r="O128" s="1">
        <f t="shared" si="38"/>
        <v>0</v>
      </c>
      <c r="P128" s="1">
        <f t="shared" si="38"/>
        <v>0</v>
      </c>
      <c r="Q128" s="1">
        <f t="shared" si="38"/>
        <v>0</v>
      </c>
      <c r="R128" s="1">
        <f t="shared" si="38"/>
        <v>0</v>
      </c>
      <c r="S128" s="1">
        <f t="shared" si="38"/>
        <v>0</v>
      </c>
      <c r="T128" s="1">
        <f t="shared" si="38"/>
        <v>0</v>
      </c>
      <c r="U128" s="1">
        <f t="shared" si="38"/>
        <v>0</v>
      </c>
      <c r="V128" s="1">
        <f t="shared" si="38"/>
        <v>0</v>
      </c>
      <c r="W128" s="1">
        <f t="shared" si="38"/>
        <v>0</v>
      </c>
      <c r="X128" s="1">
        <f t="shared" si="38"/>
        <v>0</v>
      </c>
      <c r="Y128" s="1">
        <f t="shared" si="38"/>
        <v>0</v>
      </c>
      <c r="Z128" s="1">
        <f t="shared" si="38"/>
        <v>2.5684112669078227E-3</v>
      </c>
      <c r="AA128" s="1">
        <f t="shared" si="38"/>
        <v>0</v>
      </c>
      <c r="AB128" s="1">
        <f t="shared" si="38"/>
        <v>0</v>
      </c>
      <c r="AC128" s="1">
        <f t="shared" si="38"/>
        <v>0</v>
      </c>
      <c r="AD128" s="1">
        <f t="shared" si="38"/>
        <v>0</v>
      </c>
      <c r="AE128" s="1">
        <f t="shared" si="38"/>
        <v>0</v>
      </c>
      <c r="AF128" s="1">
        <f t="shared" si="38"/>
        <v>0</v>
      </c>
      <c r="AG128" s="1">
        <f t="shared" si="38"/>
        <v>0</v>
      </c>
      <c r="AH128" s="1">
        <f t="shared" si="38"/>
        <v>0</v>
      </c>
      <c r="AI128" s="1">
        <f t="shared" ref="AI128:AZ128" si="39">AI6/AI$60</f>
        <v>4.9577472659297765E-5</v>
      </c>
      <c r="AJ128" s="1">
        <f t="shared" si="39"/>
        <v>0</v>
      </c>
      <c r="AK128" s="1">
        <f t="shared" si="39"/>
        <v>0</v>
      </c>
      <c r="AL128" s="1">
        <f t="shared" si="39"/>
        <v>0</v>
      </c>
      <c r="AM128" s="1">
        <f t="shared" si="39"/>
        <v>2.9532861669175812E-3</v>
      </c>
      <c r="AN128" s="1">
        <f t="shared" si="39"/>
        <v>1.9706956048544426E-5</v>
      </c>
      <c r="AO128" s="1">
        <f t="shared" si="39"/>
        <v>7.3331946405467737E-7</v>
      </c>
      <c r="AP128" s="1">
        <f t="shared" si="39"/>
        <v>0</v>
      </c>
      <c r="AQ128" s="1">
        <f t="shared" si="39"/>
        <v>0</v>
      </c>
      <c r="AR128" s="1">
        <f t="shared" si="39"/>
        <v>0</v>
      </c>
      <c r="AS128" s="1">
        <f t="shared" si="39"/>
        <v>4.7235298692863043E-5</v>
      </c>
      <c r="AT128" s="1">
        <f t="shared" si="39"/>
        <v>7.4261617634715967E-5</v>
      </c>
      <c r="AU128" s="1">
        <f t="shared" si="39"/>
        <v>3.7843598991666743E-5</v>
      </c>
      <c r="AV128" s="1">
        <f t="shared" si="39"/>
        <v>7.5397016999436889E-5</v>
      </c>
      <c r="AW128" s="1">
        <f t="shared" si="39"/>
        <v>1.7375462780879036E-4</v>
      </c>
      <c r="AX128" s="1">
        <f t="shared" si="39"/>
        <v>1.9073063200109508E-4</v>
      </c>
      <c r="AY128" s="1">
        <f t="shared" si="39"/>
        <v>3.2633618198299713E-4</v>
      </c>
      <c r="AZ128" s="1">
        <f t="shared" si="39"/>
        <v>9.5807867458829474E-4</v>
      </c>
    </row>
    <row r="129" spans="2:52">
      <c r="B129" s="20" t="s">
        <v>187</v>
      </c>
      <c r="C129" s="1">
        <f t="shared" ref="C129:AH129" si="40">C7/C$60</f>
        <v>8.0990467984925465E-5</v>
      </c>
      <c r="D129" s="1">
        <f t="shared" si="40"/>
        <v>0</v>
      </c>
      <c r="E129" s="1">
        <f t="shared" si="40"/>
        <v>0</v>
      </c>
      <c r="F129" s="1">
        <f t="shared" si="40"/>
        <v>5.4988852318660524E-5</v>
      </c>
      <c r="G129" s="60">
        <f t="shared" si="40"/>
        <v>8.6273761015293448E-3</v>
      </c>
      <c r="H129" s="1">
        <f t="shared" si="40"/>
        <v>6.1707256536479901E-3</v>
      </c>
      <c r="I129" s="1">
        <f t="shared" si="40"/>
        <v>1.4405758303441824E-3</v>
      </c>
      <c r="J129" s="1">
        <f t="shared" si="40"/>
        <v>7.8532003016067858E-4</v>
      </c>
      <c r="K129" s="1">
        <f t="shared" si="40"/>
        <v>5.4064164883280107E-3</v>
      </c>
      <c r="L129" s="1">
        <f t="shared" si="40"/>
        <v>2.0534458375511266E-3</v>
      </c>
      <c r="M129" s="1">
        <f t="shared" si="40"/>
        <v>3.275511829634322E-4</v>
      </c>
      <c r="N129" s="1">
        <f t="shared" si="40"/>
        <v>7.886937764338906E-5</v>
      </c>
      <c r="O129" s="1">
        <f t="shared" si="40"/>
        <v>2.4271268604712476E-3</v>
      </c>
      <c r="P129" s="1">
        <f t="shared" si="40"/>
        <v>2.7142322195281062E-2</v>
      </c>
      <c r="Q129" s="1">
        <f t="shared" si="40"/>
        <v>3.9260502570451531E-4</v>
      </c>
      <c r="R129" s="1">
        <f t="shared" si="40"/>
        <v>5.2557198870492136E-2</v>
      </c>
      <c r="S129" s="1">
        <f t="shared" si="40"/>
        <v>1.9157828187626959E-3</v>
      </c>
      <c r="T129" s="1">
        <f t="shared" si="40"/>
        <v>5.1874694077923733E-4</v>
      </c>
      <c r="U129" s="1">
        <f t="shared" si="40"/>
        <v>2.086692383284296E-3</v>
      </c>
      <c r="V129" s="1">
        <f t="shared" si="40"/>
        <v>1.9911411728046639E-4</v>
      </c>
      <c r="W129" s="1">
        <f t="shared" si="40"/>
        <v>1.3327426235024838E-3</v>
      </c>
      <c r="X129" s="1">
        <f t="shared" si="40"/>
        <v>1.9072821093856416E-2</v>
      </c>
      <c r="Y129" s="1">
        <f t="shared" si="40"/>
        <v>8.1356175309934523E-4</v>
      </c>
      <c r="Z129" s="1">
        <f t="shared" si="40"/>
        <v>1.4346427329359332E-4</v>
      </c>
      <c r="AA129" s="1">
        <f t="shared" si="40"/>
        <v>1.3116607188425224E-2</v>
      </c>
      <c r="AB129" s="1">
        <f t="shared" si="40"/>
        <v>2.5346009902934007E-4</v>
      </c>
      <c r="AC129" s="1">
        <f t="shared" si="40"/>
        <v>3.7811737097033716E-4</v>
      </c>
      <c r="AD129" s="1">
        <f t="shared" si="40"/>
        <v>1.9875997943947523E-4</v>
      </c>
      <c r="AE129" s="1">
        <f t="shared" si="40"/>
        <v>2.4690981974601252E-4</v>
      </c>
      <c r="AF129" s="1">
        <f t="shared" si="40"/>
        <v>2.6945451757952955E-4</v>
      </c>
      <c r="AG129" s="1">
        <f t="shared" si="40"/>
        <v>3.8707718930059318E-5</v>
      </c>
      <c r="AH129" s="1">
        <f t="shared" si="40"/>
        <v>2.6240298538956247E-5</v>
      </c>
      <c r="AI129" s="1">
        <f t="shared" ref="AI129:AZ129" si="41">AI7/AI$60</f>
        <v>0.16609098935433436</v>
      </c>
      <c r="AJ129" s="1">
        <f t="shared" si="41"/>
        <v>1.9854213793246207E-2</v>
      </c>
      <c r="AK129" s="1">
        <f t="shared" si="41"/>
        <v>0</v>
      </c>
      <c r="AL129" s="1">
        <f t="shared" si="41"/>
        <v>0</v>
      </c>
      <c r="AM129" s="1">
        <f t="shared" si="41"/>
        <v>4.5065633114713924E-4</v>
      </c>
      <c r="AN129" s="1">
        <f t="shared" si="41"/>
        <v>2.099018436349959E-4</v>
      </c>
      <c r="AO129" s="1">
        <f t="shared" si="41"/>
        <v>7.8106993680294614E-6</v>
      </c>
      <c r="AP129" s="1">
        <f t="shared" si="41"/>
        <v>0</v>
      </c>
      <c r="AQ129" s="1">
        <f t="shared" si="41"/>
        <v>0</v>
      </c>
      <c r="AR129" s="1">
        <f t="shared" si="41"/>
        <v>0</v>
      </c>
      <c r="AS129" s="1">
        <f t="shared" si="41"/>
        <v>0</v>
      </c>
      <c r="AT129" s="1">
        <f t="shared" si="41"/>
        <v>0</v>
      </c>
      <c r="AU129" s="1">
        <f t="shared" si="41"/>
        <v>0</v>
      </c>
      <c r="AV129" s="1">
        <f t="shared" si="41"/>
        <v>0</v>
      </c>
      <c r="AW129" s="1">
        <f t="shared" si="41"/>
        <v>5.4703040745499975E-4</v>
      </c>
      <c r="AX129" s="1">
        <f t="shared" si="41"/>
        <v>1.5606629820638657E-4</v>
      </c>
      <c r="AY129" s="1">
        <f t="shared" si="41"/>
        <v>2.670262210073942E-4</v>
      </c>
      <c r="AZ129" s="1">
        <f t="shared" si="41"/>
        <v>1.4397396222434641E-4</v>
      </c>
    </row>
    <row r="130" spans="2:52">
      <c r="B130" s="20" t="s">
        <v>54</v>
      </c>
      <c r="C130" s="1">
        <f t="shared" ref="C130:AH130" si="42">C8/C$60</f>
        <v>0</v>
      </c>
      <c r="D130" s="1">
        <f t="shared" si="42"/>
        <v>0</v>
      </c>
      <c r="E130" s="1">
        <f t="shared" si="42"/>
        <v>0</v>
      </c>
      <c r="F130" s="1">
        <f t="shared" si="42"/>
        <v>0</v>
      </c>
      <c r="G130" s="60">
        <f t="shared" si="42"/>
        <v>0</v>
      </c>
      <c r="H130" s="1">
        <f t="shared" si="42"/>
        <v>2.4934516282428938E-8</v>
      </c>
      <c r="I130" s="1">
        <f t="shared" si="42"/>
        <v>0</v>
      </c>
      <c r="J130" s="1">
        <f t="shared" si="42"/>
        <v>0</v>
      </c>
      <c r="K130" s="1">
        <f t="shared" si="42"/>
        <v>0</v>
      </c>
      <c r="L130" s="1">
        <f t="shared" si="42"/>
        <v>0</v>
      </c>
      <c r="M130" s="1">
        <f t="shared" si="42"/>
        <v>0</v>
      </c>
      <c r="N130" s="1">
        <f t="shared" si="42"/>
        <v>0</v>
      </c>
      <c r="O130" s="1">
        <f t="shared" si="42"/>
        <v>3.5548625632449973E-4</v>
      </c>
      <c r="P130" s="1">
        <f t="shared" si="42"/>
        <v>0</v>
      </c>
      <c r="Q130" s="1">
        <f t="shared" si="42"/>
        <v>1.1324739102217629E-5</v>
      </c>
      <c r="R130" s="1">
        <f t="shared" si="42"/>
        <v>8.9145586195590225E-5</v>
      </c>
      <c r="S130" s="1">
        <f t="shared" si="42"/>
        <v>0</v>
      </c>
      <c r="T130" s="1">
        <f t="shared" si="42"/>
        <v>0</v>
      </c>
      <c r="U130" s="1">
        <f t="shared" si="42"/>
        <v>0</v>
      </c>
      <c r="V130" s="1">
        <f t="shared" si="42"/>
        <v>0</v>
      </c>
      <c r="W130" s="1">
        <f t="shared" si="42"/>
        <v>0</v>
      </c>
      <c r="X130" s="1">
        <f t="shared" si="42"/>
        <v>6.2849565347610346E-6</v>
      </c>
      <c r="Y130" s="1">
        <f t="shared" si="42"/>
        <v>0</v>
      </c>
      <c r="Z130" s="1">
        <f t="shared" si="42"/>
        <v>6.3795348421462053E-3</v>
      </c>
      <c r="AA130" s="1">
        <f t="shared" si="42"/>
        <v>0.26581199476913919</v>
      </c>
      <c r="AB130" s="1">
        <f t="shared" si="42"/>
        <v>0.23772122701365603</v>
      </c>
      <c r="AC130" s="1">
        <f t="shared" si="42"/>
        <v>2.867657566135929E-2</v>
      </c>
      <c r="AD130" s="1">
        <f t="shared" si="42"/>
        <v>2.9109719365573009E-2</v>
      </c>
      <c r="AE130" s="1">
        <f t="shared" si="42"/>
        <v>5.8220688382576304E-2</v>
      </c>
      <c r="AF130" s="1">
        <f t="shared" si="42"/>
        <v>7.9368602562168988E-2</v>
      </c>
      <c r="AG130" s="1">
        <f t="shared" si="42"/>
        <v>0</v>
      </c>
      <c r="AH130" s="1">
        <f t="shared" si="42"/>
        <v>2.1222087497827894E-2</v>
      </c>
      <c r="AI130" s="1">
        <f t="shared" ref="AI130:AZ130" si="43">AI8/AI$60</f>
        <v>0</v>
      </c>
      <c r="AJ130" s="1">
        <f t="shared" si="43"/>
        <v>0</v>
      </c>
      <c r="AK130" s="1">
        <f t="shared" si="43"/>
        <v>0</v>
      </c>
      <c r="AL130" s="1">
        <f t="shared" si="43"/>
        <v>0</v>
      </c>
      <c r="AM130" s="1">
        <f t="shared" si="43"/>
        <v>0</v>
      </c>
      <c r="AN130" s="1">
        <f t="shared" si="43"/>
        <v>0</v>
      </c>
      <c r="AO130" s="1">
        <f t="shared" si="43"/>
        <v>0</v>
      </c>
      <c r="AP130" s="1">
        <f t="shared" si="43"/>
        <v>0</v>
      </c>
      <c r="AQ130" s="1">
        <f t="shared" si="43"/>
        <v>0</v>
      </c>
      <c r="AR130" s="1">
        <f t="shared" si="43"/>
        <v>0</v>
      </c>
      <c r="AS130" s="1">
        <f t="shared" si="43"/>
        <v>0</v>
      </c>
      <c r="AT130" s="1">
        <f t="shared" si="43"/>
        <v>0</v>
      </c>
      <c r="AU130" s="1">
        <f t="shared" si="43"/>
        <v>0</v>
      </c>
      <c r="AV130" s="1">
        <f t="shared" si="43"/>
        <v>0</v>
      </c>
      <c r="AW130" s="1">
        <f t="shared" si="43"/>
        <v>0</v>
      </c>
      <c r="AX130" s="1">
        <f t="shared" si="43"/>
        <v>0</v>
      </c>
      <c r="AY130" s="1">
        <f t="shared" si="43"/>
        <v>0</v>
      </c>
      <c r="AZ130" s="1">
        <f t="shared" si="43"/>
        <v>2.1204583552445873E-5</v>
      </c>
    </row>
    <row r="131" spans="2:52">
      <c r="B131" s="20" t="s">
        <v>188</v>
      </c>
      <c r="C131" s="1">
        <f t="shared" ref="C131:AH131" si="44">C9/C$60</f>
        <v>1.5084440060476776E-2</v>
      </c>
      <c r="D131" s="1">
        <f t="shared" si="44"/>
        <v>1.5337786418915816E-2</v>
      </c>
      <c r="E131" s="1">
        <f t="shared" si="44"/>
        <v>5.2421879456119938E-3</v>
      </c>
      <c r="F131" s="1">
        <f t="shared" si="44"/>
        <v>1.8852664209320085E-3</v>
      </c>
      <c r="G131" s="60">
        <f t="shared" si="44"/>
        <v>1.8388738826789425E-3</v>
      </c>
      <c r="H131" s="1">
        <f t="shared" si="44"/>
        <v>2.2079685236493581E-3</v>
      </c>
      <c r="I131" s="1">
        <f t="shared" si="44"/>
        <v>1.6722448450081013E-3</v>
      </c>
      <c r="J131" s="1">
        <f t="shared" si="44"/>
        <v>2.1536280930145187E-6</v>
      </c>
      <c r="K131" s="1">
        <f t="shared" si="44"/>
        <v>7.3839367468927402E-4</v>
      </c>
      <c r="L131" s="1">
        <f t="shared" si="44"/>
        <v>0</v>
      </c>
      <c r="M131" s="1">
        <f t="shared" si="44"/>
        <v>0</v>
      </c>
      <c r="N131" s="1">
        <f t="shared" si="44"/>
        <v>0</v>
      </c>
      <c r="O131" s="1">
        <f t="shared" si="44"/>
        <v>1.1581061585595279E-2</v>
      </c>
      <c r="P131" s="1">
        <f t="shared" si="44"/>
        <v>4.2653099934656395E-5</v>
      </c>
      <c r="Q131" s="1">
        <f t="shared" si="44"/>
        <v>7.307352653270204E-3</v>
      </c>
      <c r="R131" s="1">
        <f t="shared" si="44"/>
        <v>0.54455951078141906</v>
      </c>
      <c r="S131" s="1">
        <f t="shared" si="44"/>
        <v>5.6635478039584831E-2</v>
      </c>
      <c r="T131" s="1">
        <f t="shared" si="44"/>
        <v>2.8056284794723781E-2</v>
      </c>
      <c r="U131" s="1">
        <f t="shared" si="44"/>
        <v>0</v>
      </c>
      <c r="V131" s="1">
        <f t="shared" si="44"/>
        <v>1.4152723226468702E-2</v>
      </c>
      <c r="W131" s="1">
        <f t="shared" si="44"/>
        <v>0.17525169022828818</v>
      </c>
      <c r="X131" s="1">
        <f t="shared" si="44"/>
        <v>0.31153161191787554</v>
      </c>
      <c r="Y131" s="1">
        <f t="shared" si="44"/>
        <v>2.0061126365122429E-4</v>
      </c>
      <c r="Z131" s="1">
        <f t="shared" si="44"/>
        <v>8.7674106266853347E-2</v>
      </c>
      <c r="AA131" s="1">
        <f t="shared" si="44"/>
        <v>3.1996618805405579E-3</v>
      </c>
      <c r="AB131" s="1">
        <f t="shared" si="44"/>
        <v>3.3148546034487817E-3</v>
      </c>
      <c r="AC131" s="1">
        <f t="shared" si="44"/>
        <v>4.0096360260917339E-4</v>
      </c>
      <c r="AD131" s="1">
        <f t="shared" si="44"/>
        <v>4.9923731399001622E-3</v>
      </c>
      <c r="AE131" s="1">
        <f t="shared" si="44"/>
        <v>0</v>
      </c>
      <c r="AF131" s="1">
        <f t="shared" si="44"/>
        <v>7.3295235752203654E-4</v>
      </c>
      <c r="AG131" s="1">
        <f t="shared" si="44"/>
        <v>0</v>
      </c>
      <c r="AH131" s="1">
        <f t="shared" si="44"/>
        <v>5.4910715425819927E-4</v>
      </c>
      <c r="AI131" s="1">
        <f t="shared" ref="AI131:AZ131" si="45">AI9/AI$60</f>
        <v>6.4253484240910227E-4</v>
      </c>
      <c r="AJ131" s="1">
        <f t="shared" si="45"/>
        <v>7.1335313629610549E-4</v>
      </c>
      <c r="AK131" s="1">
        <f t="shared" si="45"/>
        <v>3.3428023516503931E-2</v>
      </c>
      <c r="AL131" s="1">
        <f t="shared" si="45"/>
        <v>0</v>
      </c>
      <c r="AM131" s="1">
        <f t="shared" si="45"/>
        <v>3.5013515157285801E-4</v>
      </c>
      <c r="AN131" s="1">
        <f t="shared" si="45"/>
        <v>2.8191143652406075E-3</v>
      </c>
      <c r="AO131" s="1">
        <f t="shared" si="45"/>
        <v>1.0490262692892428E-4</v>
      </c>
      <c r="AP131" s="1">
        <f t="shared" si="45"/>
        <v>0</v>
      </c>
      <c r="AQ131" s="1">
        <f t="shared" si="45"/>
        <v>0</v>
      </c>
      <c r="AR131" s="1">
        <f t="shared" si="45"/>
        <v>0</v>
      </c>
      <c r="AS131" s="1">
        <f t="shared" si="45"/>
        <v>0</v>
      </c>
      <c r="AT131" s="1">
        <f t="shared" si="45"/>
        <v>0</v>
      </c>
      <c r="AU131" s="1">
        <f t="shared" si="45"/>
        <v>0</v>
      </c>
      <c r="AV131" s="1">
        <f t="shared" si="45"/>
        <v>0</v>
      </c>
      <c r="AW131" s="1">
        <f t="shared" si="45"/>
        <v>2.542992514242825E-3</v>
      </c>
      <c r="AX131" s="1">
        <f t="shared" si="45"/>
        <v>6.653659379092184E-3</v>
      </c>
      <c r="AY131" s="1">
        <f t="shared" si="45"/>
        <v>1.138427412148342E-2</v>
      </c>
      <c r="AZ131" s="1">
        <f t="shared" si="45"/>
        <v>1.0486546989540402E-2</v>
      </c>
    </row>
    <row r="132" spans="2:52">
      <c r="B132" s="20" t="s">
        <v>55</v>
      </c>
      <c r="C132" s="1">
        <f t="shared" ref="C132:AH132" si="46">C10/C$60</f>
        <v>4.2252293947726755E-2</v>
      </c>
      <c r="D132" s="1">
        <f t="shared" si="46"/>
        <v>4.2764139891182607E-2</v>
      </c>
      <c r="E132" s="1">
        <f t="shared" si="46"/>
        <v>1.5085157872780053E-2</v>
      </c>
      <c r="F132" s="1">
        <f t="shared" si="46"/>
        <v>2.2983149273936141E-5</v>
      </c>
      <c r="G132" s="60">
        <f t="shared" si="46"/>
        <v>0</v>
      </c>
      <c r="H132" s="1">
        <f t="shared" si="46"/>
        <v>8.5786375007193008E-6</v>
      </c>
      <c r="I132" s="1">
        <f t="shared" si="46"/>
        <v>0.17528675050094986</v>
      </c>
      <c r="J132" s="1">
        <f t="shared" si="46"/>
        <v>5.2291929642043128E-2</v>
      </c>
      <c r="K132" s="1">
        <f t="shared" si="46"/>
        <v>1.1091450609917882E-3</v>
      </c>
      <c r="L132" s="1">
        <f t="shared" si="46"/>
        <v>0</v>
      </c>
      <c r="M132" s="1">
        <f t="shared" si="46"/>
        <v>1.8449512364732023E-4</v>
      </c>
      <c r="N132" s="1">
        <f t="shared" si="46"/>
        <v>0</v>
      </c>
      <c r="O132" s="1">
        <f t="shared" si="46"/>
        <v>4.9139260923949037E-5</v>
      </c>
      <c r="P132" s="1">
        <f t="shared" si="46"/>
        <v>4.8625802369065352E-3</v>
      </c>
      <c r="Q132" s="1">
        <f t="shared" si="46"/>
        <v>0</v>
      </c>
      <c r="R132" s="1">
        <f t="shared" si="46"/>
        <v>0</v>
      </c>
      <c r="S132" s="1">
        <f t="shared" si="46"/>
        <v>6.8867485828840542E-3</v>
      </c>
      <c r="T132" s="1">
        <f t="shared" si="46"/>
        <v>2.7382840824530259E-2</v>
      </c>
      <c r="U132" s="1">
        <f t="shared" si="46"/>
        <v>0</v>
      </c>
      <c r="V132" s="1">
        <f t="shared" si="46"/>
        <v>0</v>
      </c>
      <c r="W132" s="1">
        <f t="shared" si="46"/>
        <v>0</v>
      </c>
      <c r="X132" s="1">
        <f t="shared" si="46"/>
        <v>0</v>
      </c>
      <c r="Y132" s="1">
        <f t="shared" si="46"/>
        <v>0</v>
      </c>
      <c r="Z132" s="1">
        <f t="shared" si="46"/>
        <v>1.4146385899751968E-2</v>
      </c>
      <c r="AA132" s="1">
        <f t="shared" si="46"/>
        <v>0</v>
      </c>
      <c r="AB132" s="1">
        <f t="shared" si="46"/>
        <v>0</v>
      </c>
      <c r="AC132" s="1">
        <f t="shared" si="46"/>
        <v>0</v>
      </c>
      <c r="AD132" s="1">
        <f t="shared" si="46"/>
        <v>1.7786657632143694E-4</v>
      </c>
      <c r="AE132" s="1">
        <f t="shared" si="46"/>
        <v>0</v>
      </c>
      <c r="AF132" s="1">
        <f t="shared" si="46"/>
        <v>0</v>
      </c>
      <c r="AG132" s="1">
        <f t="shared" si="46"/>
        <v>0</v>
      </c>
      <c r="AH132" s="1">
        <f t="shared" si="46"/>
        <v>0</v>
      </c>
      <c r="AI132" s="1">
        <f t="shared" ref="AI132:AZ132" si="47">AI10/AI$60</f>
        <v>1.6115899692453618E-3</v>
      </c>
      <c r="AJ132" s="1">
        <f t="shared" si="47"/>
        <v>0</v>
      </c>
      <c r="AK132" s="1">
        <f t="shared" si="47"/>
        <v>0</v>
      </c>
      <c r="AL132" s="1">
        <f t="shared" si="47"/>
        <v>2.7396298921344027E-3</v>
      </c>
      <c r="AM132" s="1">
        <f t="shared" si="47"/>
        <v>5.6971082682053559E-2</v>
      </c>
      <c r="AN132" s="1">
        <f t="shared" si="47"/>
        <v>5.1841595831122491E-4</v>
      </c>
      <c r="AO132" s="1">
        <f t="shared" si="47"/>
        <v>6.0294030486920296E-4</v>
      </c>
      <c r="AP132" s="1">
        <f t="shared" si="47"/>
        <v>0</v>
      </c>
      <c r="AQ132" s="1">
        <f t="shared" si="47"/>
        <v>0</v>
      </c>
      <c r="AR132" s="1">
        <f t="shared" si="47"/>
        <v>0</v>
      </c>
      <c r="AS132" s="1">
        <f t="shared" si="47"/>
        <v>7.3478126950947548E-3</v>
      </c>
      <c r="AT132" s="1">
        <f t="shared" si="47"/>
        <v>1.1551963729309151E-2</v>
      </c>
      <c r="AU132" s="1">
        <f t="shared" si="47"/>
        <v>5.886861857909308E-3</v>
      </c>
      <c r="AV132" s="1">
        <f t="shared" si="47"/>
        <v>1.1728583795836259E-2</v>
      </c>
      <c r="AW132" s="1">
        <f t="shared" si="47"/>
        <v>3.7404529225781658E-3</v>
      </c>
      <c r="AX132" s="1">
        <f t="shared" si="47"/>
        <v>8.5961165825137777E-3</v>
      </c>
      <c r="AY132" s="1">
        <f t="shared" si="47"/>
        <v>1.4707778379298929E-2</v>
      </c>
      <c r="AZ132" s="1">
        <f t="shared" si="47"/>
        <v>1.1037482004697145E-2</v>
      </c>
    </row>
    <row r="133" spans="2:52">
      <c r="B133" s="20" t="s">
        <v>189</v>
      </c>
      <c r="C133" s="1">
        <f t="shared" ref="C133:AH133" si="48">C11/C$60</f>
        <v>0</v>
      </c>
      <c r="D133" s="1">
        <f t="shared" si="48"/>
        <v>0</v>
      </c>
      <c r="E133" s="1">
        <f t="shared" si="48"/>
        <v>0</v>
      </c>
      <c r="F133" s="1">
        <f t="shared" si="48"/>
        <v>3.191375662548567E-3</v>
      </c>
      <c r="G133" s="60">
        <f t="shared" si="48"/>
        <v>3.6322690849204138E-4</v>
      </c>
      <c r="H133" s="1">
        <f t="shared" si="48"/>
        <v>1.6679914692120717E-3</v>
      </c>
      <c r="I133" s="1">
        <f t="shared" si="48"/>
        <v>4.8875307045880673E-4</v>
      </c>
      <c r="J133" s="1">
        <f t="shared" si="48"/>
        <v>7.4512481242798731E-2</v>
      </c>
      <c r="K133" s="1">
        <f t="shared" si="48"/>
        <v>0</v>
      </c>
      <c r="L133" s="1">
        <f t="shared" si="48"/>
        <v>0</v>
      </c>
      <c r="M133" s="1">
        <f t="shared" si="48"/>
        <v>0</v>
      </c>
      <c r="N133" s="1">
        <f t="shared" si="48"/>
        <v>0</v>
      </c>
      <c r="O133" s="1">
        <f t="shared" si="48"/>
        <v>0</v>
      </c>
      <c r="P133" s="1">
        <f t="shared" si="48"/>
        <v>0</v>
      </c>
      <c r="Q133" s="1">
        <f t="shared" si="48"/>
        <v>0</v>
      </c>
      <c r="R133" s="1">
        <f t="shared" si="48"/>
        <v>0</v>
      </c>
      <c r="S133" s="1">
        <f t="shared" si="48"/>
        <v>0</v>
      </c>
      <c r="T133" s="1">
        <f t="shared" si="48"/>
        <v>0</v>
      </c>
      <c r="U133" s="1">
        <f t="shared" si="48"/>
        <v>0</v>
      </c>
      <c r="V133" s="1">
        <f t="shared" si="48"/>
        <v>0</v>
      </c>
      <c r="W133" s="1">
        <f t="shared" si="48"/>
        <v>0</v>
      </c>
      <c r="X133" s="1">
        <f t="shared" si="48"/>
        <v>0</v>
      </c>
      <c r="Y133" s="1">
        <f t="shared" si="48"/>
        <v>0</v>
      </c>
      <c r="Z133" s="1">
        <f t="shared" si="48"/>
        <v>5.2641968697526624E-6</v>
      </c>
      <c r="AA133" s="1">
        <f t="shared" si="48"/>
        <v>0</v>
      </c>
      <c r="AB133" s="1">
        <f t="shared" si="48"/>
        <v>0</v>
      </c>
      <c r="AC133" s="1">
        <f t="shared" si="48"/>
        <v>0</v>
      </c>
      <c r="AD133" s="1">
        <f t="shared" si="48"/>
        <v>0</v>
      </c>
      <c r="AE133" s="1">
        <f t="shared" si="48"/>
        <v>0</v>
      </c>
      <c r="AF133" s="1">
        <f t="shared" si="48"/>
        <v>0</v>
      </c>
      <c r="AG133" s="1">
        <f t="shared" si="48"/>
        <v>0</v>
      </c>
      <c r="AH133" s="1">
        <f t="shared" si="48"/>
        <v>0</v>
      </c>
      <c r="AI133" s="1">
        <f t="shared" ref="AI133:AZ133" si="49">AI11/AI$60</f>
        <v>0</v>
      </c>
      <c r="AJ133" s="1">
        <f t="shared" si="49"/>
        <v>0</v>
      </c>
      <c r="AK133" s="1">
        <f t="shared" si="49"/>
        <v>0</v>
      </c>
      <c r="AL133" s="1">
        <f t="shared" si="49"/>
        <v>0</v>
      </c>
      <c r="AM133" s="1">
        <f t="shared" si="49"/>
        <v>0.14016843402885401</v>
      </c>
      <c r="AN133" s="1">
        <f t="shared" si="49"/>
        <v>6.4230988094328102E-3</v>
      </c>
      <c r="AO133" s="1">
        <f t="shared" si="49"/>
        <v>4.0220090092879805E-4</v>
      </c>
      <c r="AP133" s="1">
        <f t="shared" si="49"/>
        <v>0</v>
      </c>
      <c r="AQ133" s="1">
        <f t="shared" si="49"/>
        <v>0</v>
      </c>
      <c r="AR133" s="1">
        <f t="shared" si="49"/>
        <v>0</v>
      </c>
      <c r="AS133" s="1">
        <f t="shared" si="49"/>
        <v>0</v>
      </c>
      <c r="AT133" s="1">
        <f t="shared" si="49"/>
        <v>0</v>
      </c>
      <c r="AU133" s="1">
        <f t="shared" si="49"/>
        <v>0</v>
      </c>
      <c r="AV133" s="1">
        <f t="shared" si="49"/>
        <v>0</v>
      </c>
      <c r="AW133" s="1">
        <f t="shared" si="49"/>
        <v>1.6824507451621462E-3</v>
      </c>
      <c r="AX133" s="1">
        <f t="shared" si="49"/>
        <v>6.6145997322276777E-4</v>
      </c>
      <c r="AY133" s="1">
        <f t="shared" si="49"/>
        <v>1.1317443870782235E-3</v>
      </c>
      <c r="AZ133" s="1">
        <f t="shared" si="49"/>
        <v>1.1683711851366262E-2</v>
      </c>
    </row>
    <row r="134" spans="2:52">
      <c r="B134" s="20" t="s">
        <v>190</v>
      </c>
      <c r="C134" s="1">
        <f t="shared" ref="C134:AH134" si="50">C12/C$60</f>
        <v>9.8048716831861654E-3</v>
      </c>
      <c r="D134" s="1">
        <f t="shared" si="50"/>
        <v>9.9240932318200928E-3</v>
      </c>
      <c r="E134" s="1">
        <f t="shared" si="50"/>
        <v>3.5417994528908945E-3</v>
      </c>
      <c r="F134" s="1">
        <f t="shared" si="50"/>
        <v>6.0639691577957157E-4</v>
      </c>
      <c r="G134" s="60">
        <f t="shared" si="50"/>
        <v>1.2192938753001776E-3</v>
      </c>
      <c r="H134" s="1">
        <f t="shared" si="50"/>
        <v>1.2275735101160573E-3</v>
      </c>
      <c r="I134" s="1">
        <f t="shared" si="50"/>
        <v>0</v>
      </c>
      <c r="J134" s="1">
        <f t="shared" si="50"/>
        <v>3.144290693017191E-3</v>
      </c>
      <c r="K134" s="1">
        <f t="shared" si="50"/>
        <v>0.20437353899737512</v>
      </c>
      <c r="L134" s="1">
        <f t="shared" si="50"/>
        <v>0.33297668082832327</v>
      </c>
      <c r="M134" s="1">
        <f t="shared" si="50"/>
        <v>2.3447274957038773E-3</v>
      </c>
      <c r="N134" s="1">
        <f t="shared" si="50"/>
        <v>3.3132583129759891E-2</v>
      </c>
      <c r="O134" s="1">
        <f t="shared" si="50"/>
        <v>1.3082075267292872E-3</v>
      </c>
      <c r="P134" s="1">
        <f t="shared" si="50"/>
        <v>7.6271767044025834E-3</v>
      </c>
      <c r="Q134" s="1">
        <f t="shared" si="50"/>
        <v>9.5079844730891691E-3</v>
      </c>
      <c r="R134" s="1">
        <f t="shared" si="50"/>
        <v>1.9578261622601407E-4</v>
      </c>
      <c r="S134" s="1">
        <f t="shared" si="50"/>
        <v>0</v>
      </c>
      <c r="T134" s="1">
        <f t="shared" si="50"/>
        <v>5.1172714235497496E-3</v>
      </c>
      <c r="U134" s="1">
        <f t="shared" si="50"/>
        <v>3.9467604328069839E-2</v>
      </c>
      <c r="V134" s="1">
        <f t="shared" si="50"/>
        <v>7.2732839214406173E-5</v>
      </c>
      <c r="W134" s="1">
        <f t="shared" si="50"/>
        <v>0</v>
      </c>
      <c r="X134" s="1">
        <f t="shared" si="50"/>
        <v>2.5364941569563592E-5</v>
      </c>
      <c r="Y134" s="1">
        <f t="shared" si="50"/>
        <v>2.4359915206526011E-2</v>
      </c>
      <c r="Z134" s="1">
        <f t="shared" si="50"/>
        <v>6.2931050182985825E-3</v>
      </c>
      <c r="AA134" s="1">
        <f t="shared" si="50"/>
        <v>0</v>
      </c>
      <c r="AB134" s="1">
        <f t="shared" si="50"/>
        <v>0</v>
      </c>
      <c r="AC134" s="1">
        <f t="shared" si="50"/>
        <v>1.7032957468921835E-4</v>
      </c>
      <c r="AD134" s="1">
        <f t="shared" si="50"/>
        <v>1.1195138912873086E-3</v>
      </c>
      <c r="AE134" s="1">
        <f t="shared" si="50"/>
        <v>7.8794598328086533E-4</v>
      </c>
      <c r="AF134" s="1">
        <f t="shared" si="50"/>
        <v>4.4917164068037771E-3</v>
      </c>
      <c r="AG134" s="1">
        <f t="shared" si="50"/>
        <v>4.4287667117769644E-3</v>
      </c>
      <c r="AH134" s="1">
        <f t="shared" si="50"/>
        <v>8.5995371563895324E-3</v>
      </c>
      <c r="AI134" s="1">
        <f t="shared" ref="AI134:AZ134" si="51">AI12/AI$60</f>
        <v>0</v>
      </c>
      <c r="AJ134" s="1">
        <f t="shared" si="51"/>
        <v>0</v>
      </c>
      <c r="AK134" s="1">
        <f t="shared" si="51"/>
        <v>5.4137873453762543E-3</v>
      </c>
      <c r="AL134" s="1">
        <f t="shared" si="51"/>
        <v>0</v>
      </c>
      <c r="AM134" s="1">
        <f t="shared" si="51"/>
        <v>9.5235745165722608E-4</v>
      </c>
      <c r="AN134" s="1">
        <f t="shared" si="51"/>
        <v>1.6604055303777283E-3</v>
      </c>
      <c r="AO134" s="1">
        <f t="shared" si="51"/>
        <v>6.1785681361595758E-5</v>
      </c>
      <c r="AP134" s="1">
        <f t="shared" si="51"/>
        <v>3.0075664561507152E-5</v>
      </c>
      <c r="AQ134" s="1">
        <f t="shared" si="51"/>
        <v>5.6300904436662946E-6</v>
      </c>
      <c r="AR134" s="1">
        <f t="shared" si="51"/>
        <v>2.2902231619730293E-6</v>
      </c>
      <c r="AS134" s="1">
        <f t="shared" si="51"/>
        <v>0</v>
      </c>
      <c r="AT134" s="1">
        <f t="shared" si="51"/>
        <v>0</v>
      </c>
      <c r="AU134" s="1">
        <f t="shared" si="51"/>
        <v>0</v>
      </c>
      <c r="AV134" s="1">
        <f t="shared" si="51"/>
        <v>0</v>
      </c>
      <c r="AW134" s="1">
        <f t="shared" si="51"/>
        <v>6.364190518462912E-4</v>
      </c>
      <c r="AX134" s="1">
        <f t="shared" si="51"/>
        <v>1.0409795406018212E-3</v>
      </c>
      <c r="AY134" s="1">
        <f t="shared" si="51"/>
        <v>1.7810945479934787E-3</v>
      </c>
      <c r="AZ134" s="1">
        <f t="shared" si="51"/>
        <v>3.8582283885183438E-3</v>
      </c>
    </row>
    <row r="135" spans="2:52">
      <c r="B135" s="20" t="s">
        <v>56</v>
      </c>
      <c r="C135" s="1">
        <f t="shared" ref="C135:AH135" si="52">C13/C$60</f>
        <v>0</v>
      </c>
      <c r="D135" s="1">
        <f t="shared" si="52"/>
        <v>0</v>
      </c>
      <c r="E135" s="1">
        <f t="shared" si="52"/>
        <v>0</v>
      </c>
      <c r="F135" s="1">
        <f t="shared" si="52"/>
        <v>1.0099588044821012E-3</v>
      </c>
      <c r="G135" s="60">
        <f t="shared" si="52"/>
        <v>1.2329618934752223E-3</v>
      </c>
      <c r="H135" s="1">
        <f t="shared" si="52"/>
        <v>1.3393419827628071E-3</v>
      </c>
      <c r="I135" s="1">
        <f t="shared" si="52"/>
        <v>0</v>
      </c>
      <c r="J135" s="1">
        <f t="shared" si="52"/>
        <v>0</v>
      </c>
      <c r="K135" s="1">
        <f t="shared" si="52"/>
        <v>7.9009531401012399E-4</v>
      </c>
      <c r="L135" s="1">
        <f t="shared" si="52"/>
        <v>3.2046778972263198E-2</v>
      </c>
      <c r="M135" s="1">
        <f t="shared" si="52"/>
        <v>0</v>
      </c>
      <c r="N135" s="1">
        <f t="shared" si="52"/>
        <v>0</v>
      </c>
      <c r="O135" s="1">
        <f t="shared" si="52"/>
        <v>0</v>
      </c>
      <c r="P135" s="1">
        <f t="shared" si="52"/>
        <v>0</v>
      </c>
      <c r="Q135" s="1">
        <f t="shared" si="52"/>
        <v>0</v>
      </c>
      <c r="R135" s="1">
        <f t="shared" si="52"/>
        <v>0</v>
      </c>
      <c r="S135" s="1">
        <f t="shared" si="52"/>
        <v>0</v>
      </c>
      <c r="T135" s="1">
        <f t="shared" si="52"/>
        <v>0</v>
      </c>
      <c r="U135" s="1">
        <f t="shared" si="52"/>
        <v>0</v>
      </c>
      <c r="V135" s="1">
        <f t="shared" si="52"/>
        <v>0</v>
      </c>
      <c r="W135" s="1">
        <f t="shared" si="52"/>
        <v>0</v>
      </c>
      <c r="X135" s="1">
        <f t="shared" si="52"/>
        <v>0</v>
      </c>
      <c r="Y135" s="1">
        <f t="shared" si="52"/>
        <v>0</v>
      </c>
      <c r="Z135" s="1">
        <f t="shared" si="52"/>
        <v>5.7292547863527492E-4</v>
      </c>
      <c r="AA135" s="1">
        <f t="shared" si="52"/>
        <v>0</v>
      </c>
      <c r="AB135" s="1">
        <f t="shared" si="52"/>
        <v>0</v>
      </c>
      <c r="AC135" s="1">
        <f t="shared" si="52"/>
        <v>0</v>
      </c>
      <c r="AD135" s="1">
        <f t="shared" si="52"/>
        <v>0</v>
      </c>
      <c r="AE135" s="1">
        <f t="shared" si="52"/>
        <v>0</v>
      </c>
      <c r="AF135" s="1">
        <f t="shared" si="52"/>
        <v>0</v>
      </c>
      <c r="AG135" s="1">
        <f t="shared" si="52"/>
        <v>0</v>
      </c>
      <c r="AH135" s="1">
        <f t="shared" si="52"/>
        <v>0</v>
      </c>
      <c r="AI135" s="1">
        <f t="shared" ref="AI135:AZ135" si="53">AI13/AI$60</f>
        <v>2.895983909479265E-4</v>
      </c>
      <c r="AJ135" s="1">
        <f t="shared" si="53"/>
        <v>0</v>
      </c>
      <c r="AK135" s="1">
        <f t="shared" si="53"/>
        <v>0</v>
      </c>
      <c r="AL135" s="1">
        <f t="shared" si="53"/>
        <v>2.4427910444877769E-3</v>
      </c>
      <c r="AM135" s="1">
        <f t="shared" si="53"/>
        <v>2.3097886943513037E-4</v>
      </c>
      <c r="AN135" s="1">
        <f t="shared" si="53"/>
        <v>3.8190372691458962E-4</v>
      </c>
      <c r="AO135" s="1">
        <f t="shared" si="53"/>
        <v>1.4211095750771019E-5</v>
      </c>
      <c r="AP135" s="1">
        <f t="shared" si="53"/>
        <v>8.7318254105681436E-6</v>
      </c>
      <c r="AQ135" s="1">
        <f t="shared" si="53"/>
        <v>1.6345762403262457E-6</v>
      </c>
      <c r="AR135" s="1">
        <f t="shared" si="53"/>
        <v>6.6491726799516359E-7</v>
      </c>
      <c r="AS135" s="1">
        <f t="shared" si="53"/>
        <v>1.7741147791087151E-4</v>
      </c>
      <c r="AT135" s="1">
        <f t="shared" si="53"/>
        <v>2.7891986942644E-4</v>
      </c>
      <c r="AU135" s="1">
        <f t="shared" si="53"/>
        <v>1.4213711001038597E-4</v>
      </c>
      <c r="AV135" s="1">
        <f t="shared" si="53"/>
        <v>2.8318432591307351E-4</v>
      </c>
      <c r="AW135" s="1">
        <f t="shared" si="53"/>
        <v>6.4355396862253488E-4</v>
      </c>
      <c r="AX135" s="1">
        <f t="shared" si="53"/>
        <v>1.2560764227963215E-3</v>
      </c>
      <c r="AY135" s="1">
        <f t="shared" si="53"/>
        <v>2.1491208821464501E-3</v>
      </c>
      <c r="AZ135" s="1">
        <f t="shared" si="53"/>
        <v>6.2053642936300997E-4</v>
      </c>
    </row>
    <row r="136" spans="2:52">
      <c r="B136" s="20" t="s">
        <v>191</v>
      </c>
      <c r="C136" s="1">
        <f t="shared" ref="C136:AH136" si="54">C14/C$60</f>
        <v>0</v>
      </c>
      <c r="D136" s="1">
        <f t="shared" si="54"/>
        <v>0</v>
      </c>
      <c r="E136" s="1">
        <f t="shared" si="54"/>
        <v>0</v>
      </c>
      <c r="F136" s="1">
        <f t="shared" si="54"/>
        <v>6.1869255411111572E-4</v>
      </c>
      <c r="G136" s="60">
        <f t="shared" si="54"/>
        <v>3.9531586474172222E-4</v>
      </c>
      <c r="H136" s="1">
        <f t="shared" si="54"/>
        <v>2.9927335630198891E-4</v>
      </c>
      <c r="I136" s="1">
        <f t="shared" si="54"/>
        <v>0</v>
      </c>
      <c r="J136" s="1">
        <f t="shared" si="54"/>
        <v>0</v>
      </c>
      <c r="K136" s="1">
        <f t="shared" si="54"/>
        <v>1.6719228240316365E-3</v>
      </c>
      <c r="L136" s="1">
        <f t="shared" si="54"/>
        <v>0</v>
      </c>
      <c r="M136" s="1">
        <f t="shared" si="54"/>
        <v>3.4726141918709742E-2</v>
      </c>
      <c r="N136" s="1">
        <f t="shared" si="54"/>
        <v>0.16495441030887836</v>
      </c>
      <c r="O136" s="1">
        <f t="shared" si="54"/>
        <v>0</v>
      </c>
      <c r="P136" s="1">
        <f t="shared" si="54"/>
        <v>6.3193237530264994E-4</v>
      </c>
      <c r="Q136" s="1">
        <f t="shared" si="54"/>
        <v>4.3302154622701348E-5</v>
      </c>
      <c r="R136" s="1">
        <f t="shared" si="54"/>
        <v>0</v>
      </c>
      <c r="S136" s="1">
        <f t="shared" si="54"/>
        <v>0</v>
      </c>
      <c r="T136" s="1">
        <f t="shared" si="54"/>
        <v>0</v>
      </c>
      <c r="U136" s="1">
        <f t="shared" si="54"/>
        <v>0</v>
      </c>
      <c r="V136" s="1">
        <f t="shared" si="54"/>
        <v>0</v>
      </c>
      <c r="W136" s="1">
        <f t="shared" si="54"/>
        <v>0</v>
      </c>
      <c r="X136" s="1">
        <f t="shared" si="54"/>
        <v>0</v>
      </c>
      <c r="Y136" s="1">
        <f t="shared" si="54"/>
        <v>2.1677079669873825E-2</v>
      </c>
      <c r="Z136" s="1">
        <f t="shared" si="54"/>
        <v>4.7515500134874143E-4</v>
      </c>
      <c r="AA136" s="1">
        <f t="shared" si="54"/>
        <v>0</v>
      </c>
      <c r="AB136" s="1">
        <f t="shared" si="54"/>
        <v>0</v>
      </c>
      <c r="AC136" s="1">
        <f t="shared" si="54"/>
        <v>0</v>
      </c>
      <c r="AD136" s="1">
        <f t="shared" si="54"/>
        <v>0</v>
      </c>
      <c r="AE136" s="1">
        <f t="shared" si="54"/>
        <v>0</v>
      </c>
      <c r="AF136" s="1">
        <f t="shared" si="54"/>
        <v>0</v>
      </c>
      <c r="AG136" s="1">
        <f t="shared" si="54"/>
        <v>0</v>
      </c>
      <c r="AH136" s="1">
        <f t="shared" si="54"/>
        <v>1.8842255494563642E-2</v>
      </c>
      <c r="AI136" s="1">
        <f t="shared" ref="AI136:AZ136" si="55">AI14/AI$60</f>
        <v>0</v>
      </c>
      <c r="AJ136" s="1">
        <f t="shared" si="55"/>
        <v>0</v>
      </c>
      <c r="AK136" s="1">
        <f t="shared" si="55"/>
        <v>0</v>
      </c>
      <c r="AL136" s="1">
        <f t="shared" si="55"/>
        <v>0</v>
      </c>
      <c r="AM136" s="1">
        <f t="shared" si="55"/>
        <v>0</v>
      </c>
      <c r="AN136" s="1">
        <f t="shared" si="55"/>
        <v>0</v>
      </c>
      <c r="AO136" s="1">
        <f t="shared" si="55"/>
        <v>0</v>
      </c>
      <c r="AP136" s="1">
        <f t="shared" si="55"/>
        <v>0</v>
      </c>
      <c r="AQ136" s="1">
        <f t="shared" si="55"/>
        <v>0</v>
      </c>
      <c r="AR136" s="1">
        <f t="shared" si="55"/>
        <v>0</v>
      </c>
      <c r="AS136" s="1">
        <f t="shared" si="55"/>
        <v>0</v>
      </c>
      <c r="AT136" s="1">
        <f t="shared" si="55"/>
        <v>0</v>
      </c>
      <c r="AU136" s="1">
        <f t="shared" si="55"/>
        <v>0</v>
      </c>
      <c r="AV136" s="1">
        <f t="shared" si="55"/>
        <v>0</v>
      </c>
      <c r="AW136" s="1">
        <f t="shared" si="55"/>
        <v>1.102839431179715E-4</v>
      </c>
      <c r="AX136" s="1">
        <f t="shared" si="55"/>
        <v>6.348091014822568E-4</v>
      </c>
      <c r="AY136" s="1">
        <f t="shared" si="55"/>
        <v>1.0861452944636286E-3</v>
      </c>
      <c r="AZ136" s="1">
        <f t="shared" si="55"/>
        <v>2.9986418025971639E-4</v>
      </c>
    </row>
    <row r="137" spans="2:52">
      <c r="B137" s="20" t="s">
        <v>57</v>
      </c>
      <c r="C137" s="1">
        <f t="shared" ref="C137:AH137" si="56">C15/C$60</f>
        <v>0</v>
      </c>
      <c r="D137" s="1">
        <f t="shared" si="56"/>
        <v>0</v>
      </c>
      <c r="E137" s="1">
        <f t="shared" si="56"/>
        <v>0</v>
      </c>
      <c r="F137" s="1">
        <f t="shared" si="56"/>
        <v>4.2687495463773474E-4</v>
      </c>
      <c r="G137" s="60">
        <f t="shared" si="56"/>
        <v>2.1241627626268911E-3</v>
      </c>
      <c r="H137" s="1">
        <f t="shared" si="56"/>
        <v>1.8228493731867813E-3</v>
      </c>
      <c r="I137" s="1">
        <f t="shared" si="56"/>
        <v>0</v>
      </c>
      <c r="J137" s="1">
        <f t="shared" si="56"/>
        <v>0</v>
      </c>
      <c r="K137" s="1">
        <f t="shared" si="56"/>
        <v>0</v>
      </c>
      <c r="L137" s="1">
        <f t="shared" si="56"/>
        <v>9.0688871556178786E-5</v>
      </c>
      <c r="M137" s="1">
        <f t="shared" si="56"/>
        <v>4.5954258422173171E-4</v>
      </c>
      <c r="N137" s="1">
        <f t="shared" si="56"/>
        <v>8.6085426146132779E-2</v>
      </c>
      <c r="O137" s="1">
        <f t="shared" si="56"/>
        <v>0</v>
      </c>
      <c r="P137" s="1">
        <f t="shared" si="56"/>
        <v>0</v>
      </c>
      <c r="Q137" s="1">
        <f t="shared" si="56"/>
        <v>0</v>
      </c>
      <c r="R137" s="1">
        <f t="shared" si="56"/>
        <v>0</v>
      </c>
      <c r="S137" s="1">
        <f t="shared" si="56"/>
        <v>0</v>
      </c>
      <c r="T137" s="1">
        <f t="shared" si="56"/>
        <v>0</v>
      </c>
      <c r="U137" s="1">
        <f t="shared" si="56"/>
        <v>0</v>
      </c>
      <c r="V137" s="1">
        <f t="shared" si="56"/>
        <v>0</v>
      </c>
      <c r="W137" s="1">
        <f t="shared" si="56"/>
        <v>0</v>
      </c>
      <c r="X137" s="1">
        <f t="shared" si="56"/>
        <v>0</v>
      </c>
      <c r="Y137" s="1">
        <f t="shared" si="56"/>
        <v>0</v>
      </c>
      <c r="Z137" s="1">
        <f t="shared" si="56"/>
        <v>4.3881783478861202E-6</v>
      </c>
      <c r="AA137" s="1">
        <f t="shared" si="56"/>
        <v>0</v>
      </c>
      <c r="AB137" s="1">
        <f t="shared" si="56"/>
        <v>0</v>
      </c>
      <c r="AC137" s="1">
        <f t="shared" si="56"/>
        <v>0</v>
      </c>
      <c r="AD137" s="1">
        <f t="shared" si="56"/>
        <v>0</v>
      </c>
      <c r="AE137" s="1">
        <f t="shared" si="56"/>
        <v>0</v>
      </c>
      <c r="AF137" s="1">
        <f t="shared" si="56"/>
        <v>0</v>
      </c>
      <c r="AG137" s="1">
        <f t="shared" si="56"/>
        <v>0</v>
      </c>
      <c r="AH137" s="1">
        <f t="shared" si="56"/>
        <v>0</v>
      </c>
      <c r="AI137" s="1">
        <f t="shared" ref="AI137:AZ137" si="57">AI15/AI$60</f>
        <v>0</v>
      </c>
      <c r="AJ137" s="1">
        <f t="shared" si="57"/>
        <v>3.3004005165569299E-4</v>
      </c>
      <c r="AK137" s="1">
        <f t="shared" si="57"/>
        <v>1.5636290131048724E-3</v>
      </c>
      <c r="AL137" s="1">
        <f t="shared" si="57"/>
        <v>3.7114513050687644E-4</v>
      </c>
      <c r="AM137" s="1">
        <f t="shared" si="57"/>
        <v>0</v>
      </c>
      <c r="AN137" s="1">
        <f t="shared" si="57"/>
        <v>0</v>
      </c>
      <c r="AO137" s="1">
        <f t="shared" si="57"/>
        <v>0</v>
      </c>
      <c r="AP137" s="1">
        <f t="shared" si="57"/>
        <v>0</v>
      </c>
      <c r="AQ137" s="1">
        <f t="shared" si="57"/>
        <v>0</v>
      </c>
      <c r="AR137" s="1">
        <f t="shared" si="57"/>
        <v>0</v>
      </c>
      <c r="AS137" s="1">
        <f t="shared" si="57"/>
        <v>0</v>
      </c>
      <c r="AT137" s="1">
        <f t="shared" si="57"/>
        <v>0</v>
      </c>
      <c r="AU137" s="1">
        <f t="shared" si="57"/>
        <v>0</v>
      </c>
      <c r="AV137" s="1">
        <f t="shared" si="57"/>
        <v>0</v>
      </c>
      <c r="AW137" s="1">
        <f t="shared" si="57"/>
        <v>4.6545579488122159E-4</v>
      </c>
      <c r="AX137" s="1">
        <f t="shared" si="57"/>
        <v>1.6263517468884557E-3</v>
      </c>
      <c r="AY137" s="1">
        <f t="shared" si="57"/>
        <v>2.7826543332932284E-3</v>
      </c>
      <c r="AZ137" s="1">
        <f t="shared" si="57"/>
        <v>7.4362334070158728E-4</v>
      </c>
    </row>
    <row r="138" spans="2:52">
      <c r="B138" s="20" t="s">
        <v>58</v>
      </c>
      <c r="C138" s="1">
        <f t="shared" ref="C138:AH138" si="58">C16/C$60</f>
        <v>4.2746567415921618E-3</v>
      </c>
      <c r="D138" s="1">
        <f t="shared" si="58"/>
        <v>3.0493872119571218E-3</v>
      </c>
      <c r="E138" s="1">
        <f t="shared" si="58"/>
        <v>5.2111368772788497E-4</v>
      </c>
      <c r="F138" s="1">
        <f t="shared" si="58"/>
        <v>9.0375732334689411E-4</v>
      </c>
      <c r="G138" s="60">
        <f t="shared" si="58"/>
        <v>2.6430826819986105E-3</v>
      </c>
      <c r="H138" s="1">
        <f t="shared" si="58"/>
        <v>9.7357313645864401E-3</v>
      </c>
      <c r="I138" s="1">
        <f t="shared" si="58"/>
        <v>1.145436174805242E-2</v>
      </c>
      <c r="J138" s="1">
        <f t="shared" si="58"/>
        <v>2.2702925384116817E-2</v>
      </c>
      <c r="K138" s="1">
        <f t="shared" si="58"/>
        <v>5.1124970358187522E-3</v>
      </c>
      <c r="L138" s="1">
        <f t="shared" si="58"/>
        <v>2.8209140569858395E-3</v>
      </c>
      <c r="M138" s="1">
        <f t="shared" si="58"/>
        <v>6.1928309058030041E-4</v>
      </c>
      <c r="N138" s="1">
        <f t="shared" si="58"/>
        <v>4.7033553125845444E-3</v>
      </c>
      <c r="O138" s="1">
        <f t="shared" si="58"/>
        <v>0.17889770208205721</v>
      </c>
      <c r="P138" s="1">
        <f t="shared" si="58"/>
        <v>1.8014278991754052E-2</v>
      </c>
      <c r="Q138" s="1">
        <f t="shared" si="58"/>
        <v>1.7711417598152784E-3</v>
      </c>
      <c r="R138" s="1">
        <f t="shared" si="58"/>
        <v>5.4899410289520542E-3</v>
      </c>
      <c r="S138" s="1">
        <f t="shared" si="58"/>
        <v>2.9008494497800817E-3</v>
      </c>
      <c r="T138" s="1">
        <f t="shared" si="58"/>
        <v>1.6237988039790985E-2</v>
      </c>
      <c r="U138" s="1">
        <f t="shared" si="58"/>
        <v>6.3156184269640245E-4</v>
      </c>
      <c r="V138" s="1">
        <f t="shared" si="58"/>
        <v>1.8813304893892427E-3</v>
      </c>
      <c r="W138" s="1">
        <f t="shared" si="58"/>
        <v>6.6893023363697457E-3</v>
      </c>
      <c r="X138" s="1">
        <f t="shared" si="58"/>
        <v>1.1736905812753202E-2</v>
      </c>
      <c r="Y138" s="1">
        <f t="shared" si="58"/>
        <v>0.18421858603412589</v>
      </c>
      <c r="Z138" s="1">
        <f t="shared" si="58"/>
        <v>2.807274302392266E-3</v>
      </c>
      <c r="AA138" s="1">
        <f t="shared" si="58"/>
        <v>1.8136951750941533E-3</v>
      </c>
      <c r="AB138" s="1">
        <f t="shared" si="58"/>
        <v>8.3754458057872807E-4</v>
      </c>
      <c r="AC138" s="1">
        <f t="shared" si="58"/>
        <v>4.70947993883472E-3</v>
      </c>
      <c r="AD138" s="1">
        <f t="shared" si="58"/>
        <v>2.0859893813040711E-3</v>
      </c>
      <c r="AE138" s="1">
        <f t="shared" si="58"/>
        <v>1.2951039577246072E-3</v>
      </c>
      <c r="AF138" s="1">
        <f t="shared" si="58"/>
        <v>1.0823788166335287E-2</v>
      </c>
      <c r="AG138" s="1">
        <f t="shared" si="58"/>
        <v>1.1730382392259333E-3</v>
      </c>
      <c r="AH138" s="1">
        <f t="shared" si="58"/>
        <v>5.1404474696783208E-3</v>
      </c>
      <c r="AI138" s="1">
        <f t="shared" ref="AI138:AZ138" si="59">AI16/AI$60</f>
        <v>1.8891079247458466E-3</v>
      </c>
      <c r="AJ138" s="1">
        <f t="shared" si="59"/>
        <v>9.1061420602048238E-4</v>
      </c>
      <c r="AK138" s="1">
        <f t="shared" si="59"/>
        <v>1.1321854820775315E-2</v>
      </c>
      <c r="AL138" s="1">
        <f t="shared" si="59"/>
        <v>4.0617204307233697E-3</v>
      </c>
      <c r="AM138" s="1">
        <f t="shared" si="59"/>
        <v>9.2375761927263945E-4</v>
      </c>
      <c r="AN138" s="1">
        <f t="shared" si="59"/>
        <v>3.1975826812899845E-3</v>
      </c>
      <c r="AO138" s="1">
        <f t="shared" si="59"/>
        <v>2.0843093379937448E-4</v>
      </c>
      <c r="AP138" s="1">
        <f t="shared" si="59"/>
        <v>0</v>
      </c>
      <c r="AQ138" s="1">
        <f t="shared" si="59"/>
        <v>0</v>
      </c>
      <c r="AR138" s="1">
        <f t="shared" si="59"/>
        <v>0</v>
      </c>
      <c r="AS138" s="1">
        <f t="shared" si="59"/>
        <v>2.2370646267765811E-3</v>
      </c>
      <c r="AT138" s="1">
        <f t="shared" si="59"/>
        <v>9.1615283129170265E-5</v>
      </c>
      <c r="AU138" s="1">
        <f t="shared" si="59"/>
        <v>4.3069931662537371E-5</v>
      </c>
      <c r="AV138" s="1">
        <f t="shared" si="59"/>
        <v>4.1807086003729657E-4</v>
      </c>
      <c r="AW138" s="1">
        <f t="shared" si="59"/>
        <v>1.0357071104600368E-3</v>
      </c>
      <c r="AX138" s="1">
        <f t="shared" si="59"/>
        <v>4.176760703084724E-3</v>
      </c>
      <c r="AY138" s="1">
        <f t="shared" si="59"/>
        <v>5.6597149658581449E-3</v>
      </c>
      <c r="AZ138" s="1">
        <f t="shared" si="59"/>
        <v>4.4046377647024544E-3</v>
      </c>
    </row>
    <row r="139" spans="2:52">
      <c r="B139" s="20" t="s">
        <v>59</v>
      </c>
      <c r="C139" s="1">
        <f t="shared" ref="C139:AH139" si="60">C17/C$60</f>
        <v>2.5908724175729959E-4</v>
      </c>
      <c r="D139" s="1">
        <f t="shared" si="60"/>
        <v>1.1133419844154455E-3</v>
      </c>
      <c r="E139" s="1">
        <f t="shared" si="60"/>
        <v>8.5617197191622662E-4</v>
      </c>
      <c r="F139" s="1">
        <f t="shared" si="60"/>
        <v>2.5812657310738361E-4</v>
      </c>
      <c r="G139" s="60">
        <f t="shared" si="60"/>
        <v>6.2505442495902445E-4</v>
      </c>
      <c r="H139" s="1">
        <f t="shared" si="60"/>
        <v>7.754049193162704E-4</v>
      </c>
      <c r="I139" s="1">
        <f t="shared" si="60"/>
        <v>9.9433926663738507E-3</v>
      </c>
      <c r="J139" s="1">
        <f t="shared" si="60"/>
        <v>1.9713089301399256E-2</v>
      </c>
      <c r="K139" s="1">
        <f t="shared" si="60"/>
        <v>6.2902560990640809E-3</v>
      </c>
      <c r="L139" s="1">
        <f t="shared" si="60"/>
        <v>4.6308618022871248E-3</v>
      </c>
      <c r="M139" s="1">
        <f t="shared" si="60"/>
        <v>1.2691616733590807E-3</v>
      </c>
      <c r="N139" s="1">
        <f t="shared" si="60"/>
        <v>7.9102197001641242E-3</v>
      </c>
      <c r="O139" s="1">
        <f t="shared" si="60"/>
        <v>7.4034351982087635E-3</v>
      </c>
      <c r="P139" s="1">
        <f t="shared" si="60"/>
        <v>0.20573381258659132</v>
      </c>
      <c r="Q139" s="1">
        <f t="shared" si="60"/>
        <v>0.1709647101182995</v>
      </c>
      <c r="R139" s="1">
        <f t="shared" si="60"/>
        <v>9.6385008575521406E-4</v>
      </c>
      <c r="S139" s="1">
        <f t="shared" si="60"/>
        <v>1.7603866548516305E-3</v>
      </c>
      <c r="T139" s="1">
        <f t="shared" si="60"/>
        <v>2.183411588079124E-2</v>
      </c>
      <c r="U139" s="1">
        <f t="shared" si="60"/>
        <v>7.2107140029855114E-4</v>
      </c>
      <c r="V139" s="1">
        <f t="shared" si="60"/>
        <v>5.3907340433290802E-3</v>
      </c>
      <c r="W139" s="1">
        <f t="shared" si="60"/>
        <v>3.6632872082203146E-3</v>
      </c>
      <c r="X139" s="1">
        <f t="shared" si="60"/>
        <v>7.4933770544808416E-3</v>
      </c>
      <c r="Y139" s="1">
        <f t="shared" si="60"/>
        <v>5.8643963989667338E-3</v>
      </c>
      <c r="Z139" s="1">
        <f t="shared" si="60"/>
        <v>1.0365276655529365E-2</v>
      </c>
      <c r="AA139" s="1">
        <f t="shared" si="60"/>
        <v>4.9690390280966495E-4</v>
      </c>
      <c r="AB139" s="1">
        <f t="shared" si="60"/>
        <v>5.5841214886935564E-4</v>
      </c>
      <c r="AC139" s="1">
        <f t="shared" si="60"/>
        <v>9.5560503181728719E-4</v>
      </c>
      <c r="AD139" s="1">
        <f t="shared" si="60"/>
        <v>1.9325143427847257E-3</v>
      </c>
      <c r="AE139" s="1">
        <f t="shared" si="60"/>
        <v>2.2643319465327988E-3</v>
      </c>
      <c r="AF139" s="1">
        <f t="shared" si="60"/>
        <v>4.0604979334404575E-3</v>
      </c>
      <c r="AG139" s="1">
        <f t="shared" si="60"/>
        <v>4.6700616940469593E-3</v>
      </c>
      <c r="AH139" s="1">
        <f t="shared" si="60"/>
        <v>3.4878815629783783E-3</v>
      </c>
      <c r="AI139" s="1">
        <f t="shared" ref="AI139:AZ139" si="61">AI17/AI$60</f>
        <v>6.0627766788291988E-4</v>
      </c>
      <c r="AJ139" s="1">
        <f t="shared" si="61"/>
        <v>1.6564247300755681E-4</v>
      </c>
      <c r="AK139" s="1">
        <f t="shared" si="61"/>
        <v>1.3010252288726298E-3</v>
      </c>
      <c r="AL139" s="1">
        <f t="shared" si="61"/>
        <v>2.62606209264113E-2</v>
      </c>
      <c r="AM139" s="1">
        <f t="shared" si="61"/>
        <v>6.390522240469059E-4</v>
      </c>
      <c r="AN139" s="1">
        <f t="shared" si="61"/>
        <v>3.5568815710102526E-3</v>
      </c>
      <c r="AO139" s="1">
        <f t="shared" si="61"/>
        <v>3.6491857135778903E-4</v>
      </c>
      <c r="AP139" s="1">
        <f t="shared" si="61"/>
        <v>8.2051653035960148E-4</v>
      </c>
      <c r="AQ139" s="1">
        <f t="shared" si="61"/>
        <v>1.5359867677604218E-4</v>
      </c>
      <c r="AR139" s="1">
        <f t="shared" si="61"/>
        <v>6.2481278228056805E-5</v>
      </c>
      <c r="AS139" s="1">
        <f t="shared" si="61"/>
        <v>1.1254504487588161E-2</v>
      </c>
      <c r="AT139" s="1">
        <f t="shared" si="61"/>
        <v>1.5580724155171205E-2</v>
      </c>
      <c r="AU139" s="1">
        <f t="shared" si="61"/>
        <v>8.0907567611505134E-3</v>
      </c>
      <c r="AV139" s="1">
        <f t="shared" si="61"/>
        <v>1.6754577489967028E-2</v>
      </c>
      <c r="AW139" s="1">
        <f t="shared" si="61"/>
        <v>1.4323739956704224E-3</v>
      </c>
      <c r="AX139" s="1">
        <f t="shared" si="61"/>
        <v>7.3364484861105535E-3</v>
      </c>
      <c r="AY139" s="1">
        <f t="shared" si="61"/>
        <v>1.1454207073121196E-2</v>
      </c>
      <c r="AZ139" s="1">
        <f t="shared" si="61"/>
        <v>3.1251094626917799E-3</v>
      </c>
    </row>
    <row r="140" spans="2:52">
      <c r="B140" s="20" t="s">
        <v>192</v>
      </c>
      <c r="C140" s="1">
        <f t="shared" ref="C140:AH140" si="62">C18/C$60</f>
        <v>5.1131189325575225E-5</v>
      </c>
      <c r="D140" s="1">
        <f t="shared" si="62"/>
        <v>2.1971942500570725E-4</v>
      </c>
      <c r="E140" s="1">
        <f t="shared" si="62"/>
        <v>2.6283693839267922E-4</v>
      </c>
      <c r="F140" s="1">
        <f t="shared" si="62"/>
        <v>3.7130766345296105E-5</v>
      </c>
      <c r="G140" s="60">
        <f t="shared" si="62"/>
        <v>7.3887407631687295E-5</v>
      </c>
      <c r="H140" s="1">
        <f t="shared" si="62"/>
        <v>5.8089873165487578E-5</v>
      </c>
      <c r="I140" s="1">
        <f t="shared" si="62"/>
        <v>2.274334515542101E-4</v>
      </c>
      <c r="J140" s="1">
        <f t="shared" si="62"/>
        <v>5.708246463409935E-5</v>
      </c>
      <c r="K140" s="1">
        <f t="shared" si="62"/>
        <v>6.3146080033121214E-4</v>
      </c>
      <c r="L140" s="1">
        <f t="shared" si="62"/>
        <v>2.6884013417636339E-4</v>
      </c>
      <c r="M140" s="1">
        <f t="shared" si="62"/>
        <v>7.2330919574311792E-5</v>
      </c>
      <c r="N140" s="1">
        <f t="shared" si="62"/>
        <v>3.5906065886043861E-4</v>
      </c>
      <c r="O140" s="1">
        <f t="shared" si="62"/>
        <v>2.1859123945070332E-4</v>
      </c>
      <c r="P140" s="1">
        <f t="shared" si="62"/>
        <v>1.8331318328009623E-3</v>
      </c>
      <c r="Q140" s="1">
        <f t="shared" si="62"/>
        <v>4.4607099139697931E-2</v>
      </c>
      <c r="R140" s="1">
        <f t="shared" si="62"/>
        <v>7.1622608097309201E-5</v>
      </c>
      <c r="S140" s="1">
        <f t="shared" si="62"/>
        <v>6.9286199463975786E-5</v>
      </c>
      <c r="T140" s="1">
        <f t="shared" si="62"/>
        <v>7.4387912265193356E-4</v>
      </c>
      <c r="U140" s="1">
        <f t="shared" si="62"/>
        <v>1.9600009470506792E-4</v>
      </c>
      <c r="V140" s="1">
        <f t="shared" si="62"/>
        <v>6.3046254460788086E-4</v>
      </c>
      <c r="W140" s="1">
        <f t="shared" si="62"/>
        <v>1.6672460961538469E-4</v>
      </c>
      <c r="X140" s="1">
        <f t="shared" si="62"/>
        <v>1.460799574866749E-4</v>
      </c>
      <c r="Y140" s="1">
        <f t="shared" si="62"/>
        <v>2.4954311880805933E-4</v>
      </c>
      <c r="Z140" s="1">
        <f t="shared" si="62"/>
        <v>9.0359281380058881E-5</v>
      </c>
      <c r="AA140" s="1">
        <f t="shared" si="62"/>
        <v>6.1201658651981086E-5</v>
      </c>
      <c r="AB140" s="1">
        <f t="shared" si="62"/>
        <v>6.7946937648667182E-5</v>
      </c>
      <c r="AC140" s="1">
        <f t="shared" si="62"/>
        <v>1.5719188216329854E-4</v>
      </c>
      <c r="AD140" s="1">
        <f t="shared" si="62"/>
        <v>2.8747262907967641E-4</v>
      </c>
      <c r="AE140" s="1">
        <f t="shared" si="62"/>
        <v>2.6720802214469488E-4</v>
      </c>
      <c r="AF140" s="1">
        <f t="shared" si="62"/>
        <v>3.2842186544800023E-4</v>
      </c>
      <c r="AG140" s="1">
        <f t="shared" si="62"/>
        <v>4.7515267959027577E-4</v>
      </c>
      <c r="AH140" s="1">
        <f t="shared" si="62"/>
        <v>1.4144445284575429E-4</v>
      </c>
      <c r="AI140" s="1">
        <f t="shared" ref="AI140:AZ140" si="63">AI18/AI$60</f>
        <v>4.2525660278521524E-4</v>
      </c>
      <c r="AJ140" s="1">
        <f t="shared" si="63"/>
        <v>1.0170143827413951E-4</v>
      </c>
      <c r="AK140" s="1">
        <f t="shared" si="63"/>
        <v>2.4243384730138236E-4</v>
      </c>
      <c r="AL140" s="1">
        <f t="shared" si="63"/>
        <v>2.4049826468921669E-2</v>
      </c>
      <c r="AM140" s="1">
        <f t="shared" si="63"/>
        <v>1.4843279984042197E-3</v>
      </c>
      <c r="AN140" s="1">
        <f t="shared" si="63"/>
        <v>8.0148504266611229E-4</v>
      </c>
      <c r="AO140" s="1">
        <f t="shared" si="63"/>
        <v>4.6932966828852434E-4</v>
      </c>
      <c r="AP140" s="1">
        <f t="shared" si="63"/>
        <v>2.1332719480784404E-3</v>
      </c>
      <c r="AQ140" s="1">
        <f t="shared" si="63"/>
        <v>3.9934326279267215E-4</v>
      </c>
      <c r="AR140" s="1">
        <f t="shared" si="63"/>
        <v>1.6244591447517811E-4</v>
      </c>
      <c r="AS140" s="1">
        <f t="shared" si="63"/>
        <v>1.455546958831481E-2</v>
      </c>
      <c r="AT140" s="1">
        <f t="shared" si="63"/>
        <v>2.2922817574173044E-2</v>
      </c>
      <c r="AU140" s="1">
        <f t="shared" si="63"/>
        <v>1.2542690800771895E-2</v>
      </c>
      <c r="AV140" s="1">
        <f t="shared" si="63"/>
        <v>2.4149936836464266E-2</v>
      </c>
      <c r="AW140" s="1">
        <f t="shared" si="63"/>
        <v>2.0410978398152303E-3</v>
      </c>
      <c r="AX140" s="1">
        <f t="shared" si="63"/>
        <v>1.0914777396752739E-2</v>
      </c>
      <c r="AY140" s="1">
        <f t="shared" si="63"/>
        <v>1.6858250383646297E-2</v>
      </c>
      <c r="AZ140" s="1">
        <f t="shared" si="63"/>
        <v>3.5153558444105102E-3</v>
      </c>
    </row>
    <row r="141" spans="2:52">
      <c r="B141" s="20" t="s">
        <v>193</v>
      </c>
      <c r="C141" s="1">
        <f t="shared" ref="C141:AH141" si="64">C19/C$60</f>
        <v>5.714815821049278E-2</v>
      </c>
      <c r="D141" s="1">
        <f t="shared" si="64"/>
        <v>5.7856603305834295E-2</v>
      </c>
      <c r="E141" s="1">
        <f t="shared" si="64"/>
        <v>2.111501394346782E-2</v>
      </c>
      <c r="F141" s="1">
        <f t="shared" si="64"/>
        <v>9.3973517028400934E-3</v>
      </c>
      <c r="G141" s="60">
        <f t="shared" si="64"/>
        <v>1.9912712001294981E-2</v>
      </c>
      <c r="H141" s="1">
        <f t="shared" si="64"/>
        <v>1.4758777819075438E-2</v>
      </c>
      <c r="I141" s="1">
        <f t="shared" si="64"/>
        <v>8.9232324715823717E-5</v>
      </c>
      <c r="J141" s="1">
        <f t="shared" si="64"/>
        <v>0</v>
      </c>
      <c r="K141" s="1">
        <f t="shared" si="64"/>
        <v>0</v>
      </c>
      <c r="L141" s="1">
        <f t="shared" si="64"/>
        <v>0</v>
      </c>
      <c r="M141" s="1">
        <f t="shared" si="64"/>
        <v>0</v>
      </c>
      <c r="N141" s="1">
        <f t="shared" si="64"/>
        <v>0</v>
      </c>
      <c r="O141" s="1">
        <f t="shared" si="64"/>
        <v>5.6221489820738608E-4</v>
      </c>
      <c r="P141" s="1">
        <f t="shared" si="64"/>
        <v>4.6347163698396178E-3</v>
      </c>
      <c r="Q141" s="1">
        <f t="shared" si="64"/>
        <v>9.5060949040256485E-4</v>
      </c>
      <c r="R141" s="1">
        <f t="shared" si="64"/>
        <v>5.960542876323101E-3</v>
      </c>
      <c r="S141" s="1">
        <f t="shared" si="64"/>
        <v>3.5827063495502673E-2</v>
      </c>
      <c r="T141" s="1">
        <f t="shared" si="64"/>
        <v>1.1017857793978129E-2</v>
      </c>
      <c r="U141" s="1">
        <f t="shared" si="64"/>
        <v>1.1818716540149803E-2</v>
      </c>
      <c r="V141" s="1">
        <f t="shared" si="64"/>
        <v>1.3488603920467157E-3</v>
      </c>
      <c r="W141" s="1">
        <f t="shared" si="64"/>
        <v>0</v>
      </c>
      <c r="X141" s="1">
        <f t="shared" si="64"/>
        <v>9.085924975058468E-4</v>
      </c>
      <c r="Y141" s="1">
        <f t="shared" si="64"/>
        <v>0</v>
      </c>
      <c r="Z141" s="1">
        <f t="shared" si="64"/>
        <v>7.3726202255676454E-4</v>
      </c>
      <c r="AA141" s="1">
        <f t="shared" si="64"/>
        <v>6.1073424886191177E-2</v>
      </c>
      <c r="AB141" s="1">
        <f t="shared" si="64"/>
        <v>1.3018374585254512E-2</v>
      </c>
      <c r="AC141" s="1">
        <f t="shared" si="64"/>
        <v>3.8008391000772998E-5</v>
      </c>
      <c r="AD141" s="1">
        <f t="shared" si="64"/>
        <v>3.6248728023784951E-4</v>
      </c>
      <c r="AE141" s="1">
        <f t="shared" si="64"/>
        <v>2.3764206503438069E-2</v>
      </c>
      <c r="AF141" s="1">
        <f t="shared" si="64"/>
        <v>0</v>
      </c>
      <c r="AG141" s="1">
        <f t="shared" si="64"/>
        <v>0</v>
      </c>
      <c r="AH141" s="1">
        <f t="shared" si="64"/>
        <v>1.0578537293125127E-4</v>
      </c>
      <c r="AI141" s="1">
        <f t="shared" ref="AI141:AZ141" si="65">AI19/AI$60</f>
        <v>1.579796012914984E-2</v>
      </c>
      <c r="AJ141" s="1">
        <f t="shared" si="65"/>
        <v>3.3983989824453212E-3</v>
      </c>
      <c r="AK141" s="1">
        <f t="shared" si="65"/>
        <v>3.0932235873348216E-2</v>
      </c>
      <c r="AL141" s="1">
        <f t="shared" si="65"/>
        <v>2.0945935305715896E-2</v>
      </c>
      <c r="AM141" s="1">
        <f t="shared" si="65"/>
        <v>2.3941049172050829E-3</v>
      </c>
      <c r="AN141" s="1">
        <f t="shared" si="65"/>
        <v>7.6043515168573286E-2</v>
      </c>
      <c r="AO141" s="1">
        <f t="shared" si="65"/>
        <v>7.189011130354736E-3</v>
      </c>
      <c r="AP141" s="1">
        <f t="shared" si="65"/>
        <v>2.2320640522371545E-3</v>
      </c>
      <c r="AQ141" s="1">
        <f t="shared" si="65"/>
        <v>4.1783690174906956E-4</v>
      </c>
      <c r="AR141" s="1">
        <f t="shared" si="65"/>
        <v>1.6996880611366627E-4</v>
      </c>
      <c r="AS141" s="1">
        <f t="shared" si="65"/>
        <v>1.9534315192677211E-2</v>
      </c>
      <c r="AT141" s="1">
        <f t="shared" si="65"/>
        <v>3.0711139485433917E-2</v>
      </c>
      <c r="AU141" s="1">
        <f t="shared" si="65"/>
        <v>1.565034654877254E-2</v>
      </c>
      <c r="AV141" s="1">
        <f t="shared" si="65"/>
        <v>3.1180687662240032E-2</v>
      </c>
      <c r="AW141" s="1">
        <f t="shared" si="65"/>
        <v>6.7169714871399E-3</v>
      </c>
      <c r="AX141" s="1">
        <f t="shared" si="65"/>
        <v>5.9169545106118214E-3</v>
      </c>
      <c r="AY141" s="1">
        <f t="shared" si="65"/>
        <v>1.0123787269049726E-2</v>
      </c>
      <c r="AZ141" s="1">
        <f t="shared" si="65"/>
        <v>1.3415105806890376E-2</v>
      </c>
    </row>
    <row r="142" spans="2:52">
      <c r="B142" s="20" t="s">
        <v>194</v>
      </c>
      <c r="C142" s="1">
        <f t="shared" ref="C142:AH142" si="66">C20/C$60</f>
        <v>0</v>
      </c>
      <c r="D142" s="1">
        <f t="shared" si="66"/>
        <v>0</v>
      </c>
      <c r="E142" s="1">
        <f t="shared" si="66"/>
        <v>0</v>
      </c>
      <c r="F142" s="1">
        <f t="shared" si="66"/>
        <v>1.2345124301860622E-3</v>
      </c>
      <c r="G142" s="60">
        <f t="shared" si="66"/>
        <v>5.2718630404697151E-3</v>
      </c>
      <c r="H142" s="1">
        <f t="shared" si="66"/>
        <v>6.3249647526012476E-3</v>
      </c>
      <c r="I142" s="1">
        <f t="shared" si="66"/>
        <v>7.7027136372299345E-3</v>
      </c>
      <c r="J142" s="1">
        <f t="shared" si="66"/>
        <v>2.0595042861055072E-2</v>
      </c>
      <c r="K142" s="1">
        <f t="shared" si="66"/>
        <v>7.6622809860987781E-2</v>
      </c>
      <c r="L142" s="1">
        <f t="shared" si="66"/>
        <v>1.8403462014673029E-2</v>
      </c>
      <c r="M142" s="1">
        <f t="shared" si="66"/>
        <v>2.8272428316479796E-2</v>
      </c>
      <c r="N142" s="1">
        <f t="shared" si="66"/>
        <v>6.047638517910655E-2</v>
      </c>
      <c r="O142" s="1">
        <f t="shared" si="66"/>
        <v>9.3667586301768423E-3</v>
      </c>
      <c r="P142" s="1">
        <f t="shared" si="66"/>
        <v>5.3495885068857399E-2</v>
      </c>
      <c r="Q142" s="1">
        <f t="shared" si="66"/>
        <v>5.0834674352044059E-3</v>
      </c>
      <c r="R142" s="1">
        <f t="shared" si="66"/>
        <v>2.3646072085614443E-2</v>
      </c>
      <c r="S142" s="1">
        <f t="shared" si="66"/>
        <v>0.38246356385436509</v>
      </c>
      <c r="T142" s="1">
        <f t="shared" si="66"/>
        <v>0.16059313226693334</v>
      </c>
      <c r="U142" s="1">
        <f t="shared" si="66"/>
        <v>0.24941682507244423</v>
      </c>
      <c r="V142" s="1">
        <f t="shared" si="66"/>
        <v>0.30037792986921658</v>
      </c>
      <c r="W142" s="1">
        <f t="shared" si="66"/>
        <v>1.0818161846036371E-2</v>
      </c>
      <c r="X142" s="1">
        <f t="shared" si="66"/>
        <v>7.4993531013854645E-3</v>
      </c>
      <c r="Y142" s="1">
        <f t="shared" si="66"/>
        <v>2.8767531525826246E-2</v>
      </c>
      <c r="Z142" s="1">
        <f t="shared" si="66"/>
        <v>2.254491894329003E-2</v>
      </c>
      <c r="AA142" s="1">
        <f t="shared" si="66"/>
        <v>9.8328608587176826E-3</v>
      </c>
      <c r="AB142" s="1">
        <f t="shared" si="66"/>
        <v>0.12837431952652853</v>
      </c>
      <c r="AC142" s="1">
        <f t="shared" si="66"/>
        <v>2.557994677249899E-3</v>
      </c>
      <c r="AD142" s="1">
        <f t="shared" si="66"/>
        <v>1.2474044170137125E-2</v>
      </c>
      <c r="AE142" s="1">
        <f t="shared" si="66"/>
        <v>2.4762659117947113E-2</v>
      </c>
      <c r="AF142" s="1">
        <f t="shared" si="66"/>
        <v>1.6887116172115444E-2</v>
      </c>
      <c r="AG142" s="1">
        <f t="shared" si="66"/>
        <v>2.2113387630546089E-2</v>
      </c>
      <c r="AH142" s="1">
        <f t="shared" si="66"/>
        <v>7.3046089482657981E-3</v>
      </c>
      <c r="AI142" s="1">
        <f t="shared" ref="AI142:AZ142" si="67">AI20/AI$60</f>
        <v>1.039948449200151E-3</v>
      </c>
      <c r="AJ142" s="1">
        <f t="shared" si="67"/>
        <v>5.4432805846731241E-3</v>
      </c>
      <c r="AK142" s="1">
        <f t="shared" si="67"/>
        <v>0</v>
      </c>
      <c r="AL142" s="1">
        <f t="shared" si="67"/>
        <v>0</v>
      </c>
      <c r="AM142" s="1">
        <f t="shared" si="67"/>
        <v>0</v>
      </c>
      <c r="AN142" s="1">
        <f t="shared" si="67"/>
        <v>3.7042821778406228E-4</v>
      </c>
      <c r="AO142" s="1">
        <f t="shared" si="67"/>
        <v>1.3784078291490392E-5</v>
      </c>
      <c r="AP142" s="1">
        <f t="shared" si="67"/>
        <v>7.4213807436150161E-6</v>
      </c>
      <c r="AQ142" s="1">
        <f t="shared" si="67"/>
        <v>1.3892642211501219E-6</v>
      </c>
      <c r="AR142" s="1">
        <f t="shared" si="67"/>
        <v>5.6512859229734526E-7</v>
      </c>
      <c r="AS142" s="1">
        <f t="shared" si="67"/>
        <v>3.6658183895791892E-5</v>
      </c>
      <c r="AT142" s="1">
        <f t="shared" si="67"/>
        <v>5.7632662620145446E-5</v>
      </c>
      <c r="AU142" s="1">
        <f t="shared" si="67"/>
        <v>2.9369510670971753E-5</v>
      </c>
      <c r="AV142" s="1">
        <f t="shared" si="67"/>
        <v>5.8513818926958913E-5</v>
      </c>
      <c r="AW142" s="1">
        <f t="shared" si="67"/>
        <v>3.8159940505641418E-4</v>
      </c>
      <c r="AX142" s="1">
        <f t="shared" si="67"/>
        <v>5.60054424635004E-3</v>
      </c>
      <c r="AY142" s="1">
        <f t="shared" si="67"/>
        <v>9.5824158250472202E-3</v>
      </c>
      <c r="AZ142" s="1">
        <f t="shared" si="67"/>
        <v>2.5905485298158763E-3</v>
      </c>
    </row>
    <row r="143" spans="2:52">
      <c r="B143" s="20" t="s">
        <v>60</v>
      </c>
      <c r="C143" s="1">
        <f t="shared" ref="C143:AH143" si="68">C21/C$60</f>
        <v>9.6300301463073751E-2</v>
      </c>
      <c r="D143" s="1">
        <f t="shared" si="68"/>
        <v>9.7603378905746982E-2</v>
      </c>
      <c r="E143" s="1">
        <f t="shared" si="68"/>
        <v>3.4561514147590164E-2</v>
      </c>
      <c r="F143" s="1">
        <f t="shared" si="68"/>
        <v>1.5488690179392918E-2</v>
      </c>
      <c r="G143" s="60">
        <f t="shared" si="68"/>
        <v>3.2546913538443675E-2</v>
      </c>
      <c r="H143" s="1">
        <f t="shared" si="68"/>
        <v>2.8770530093366206E-2</v>
      </c>
      <c r="I143" s="1">
        <f t="shared" si="68"/>
        <v>2.1540935057587094E-3</v>
      </c>
      <c r="J143" s="1">
        <f t="shared" si="68"/>
        <v>3.1383397797876923E-3</v>
      </c>
      <c r="K143" s="1">
        <f t="shared" si="68"/>
        <v>1.8119143466399926E-2</v>
      </c>
      <c r="L143" s="1">
        <f t="shared" si="68"/>
        <v>1.141362853183585E-2</v>
      </c>
      <c r="M143" s="1">
        <f t="shared" si="68"/>
        <v>4.974393798920335E-3</v>
      </c>
      <c r="N143" s="1">
        <f t="shared" si="68"/>
        <v>4.1523600159033298E-3</v>
      </c>
      <c r="O143" s="1">
        <f t="shared" si="68"/>
        <v>1.3852034808262399E-2</v>
      </c>
      <c r="P143" s="1">
        <f t="shared" si="68"/>
        <v>2.8644244977276117E-2</v>
      </c>
      <c r="Q143" s="1">
        <f t="shared" si="68"/>
        <v>4.3631846817774773E-2</v>
      </c>
      <c r="R143" s="1">
        <f t="shared" si="68"/>
        <v>5.8614125400060981E-4</v>
      </c>
      <c r="S143" s="1">
        <f t="shared" si="68"/>
        <v>1.8255401017657515E-2</v>
      </c>
      <c r="T143" s="1">
        <f t="shared" si="68"/>
        <v>0.11952016647303426</v>
      </c>
      <c r="U143" s="1">
        <f t="shared" si="68"/>
        <v>5.0491351739416178E-2</v>
      </c>
      <c r="V143" s="1">
        <f t="shared" si="68"/>
        <v>1.7456889230689346E-2</v>
      </c>
      <c r="W143" s="1">
        <f t="shared" si="68"/>
        <v>3.5795256762148064E-3</v>
      </c>
      <c r="X143" s="1">
        <f t="shared" si="68"/>
        <v>1.4568362882733662E-2</v>
      </c>
      <c r="Y143" s="1">
        <f t="shared" si="68"/>
        <v>1.4868590596897602E-2</v>
      </c>
      <c r="Z143" s="1">
        <f t="shared" si="68"/>
        <v>1.9260891560692074E-3</v>
      </c>
      <c r="AA143" s="1">
        <f t="shared" si="68"/>
        <v>4.8485783049179556E-3</v>
      </c>
      <c r="AB143" s="1">
        <f t="shared" si="68"/>
        <v>1.3453762753546873E-3</v>
      </c>
      <c r="AC143" s="1">
        <f t="shared" si="68"/>
        <v>8.31990082339794E-3</v>
      </c>
      <c r="AD143" s="1">
        <f t="shared" si="68"/>
        <v>3.0957293151408338E-3</v>
      </c>
      <c r="AE143" s="1">
        <f t="shared" si="68"/>
        <v>6.546054157821001E-3</v>
      </c>
      <c r="AF143" s="1">
        <f t="shared" si="68"/>
        <v>5.4072954021499415E-4</v>
      </c>
      <c r="AG143" s="1">
        <f t="shared" si="68"/>
        <v>2.4434910916949471E-3</v>
      </c>
      <c r="AH143" s="1">
        <f t="shared" si="68"/>
        <v>8.3257769041052403E-3</v>
      </c>
      <c r="AI143" s="1">
        <f t="shared" ref="AI143:AZ143" si="69">AI21/AI$60</f>
        <v>2.8291060472674162E-3</v>
      </c>
      <c r="AJ143" s="1">
        <f t="shared" si="69"/>
        <v>1.2603563382935799E-2</v>
      </c>
      <c r="AK143" s="1">
        <f t="shared" si="69"/>
        <v>1.3875819201566143E-2</v>
      </c>
      <c r="AL143" s="1">
        <f t="shared" si="69"/>
        <v>4.8155628184154533E-3</v>
      </c>
      <c r="AM143" s="1">
        <f t="shared" si="69"/>
        <v>7.3959197943477863E-3</v>
      </c>
      <c r="AN143" s="1">
        <f t="shared" si="69"/>
        <v>5.272212918868046E-3</v>
      </c>
      <c r="AO143" s="1">
        <f t="shared" si="69"/>
        <v>1.9618536647290777E-4</v>
      </c>
      <c r="AP143" s="1">
        <f t="shared" si="69"/>
        <v>7.9570749264333866E-4</v>
      </c>
      <c r="AQ143" s="1">
        <f t="shared" si="69"/>
        <v>1.4895448591636115E-4</v>
      </c>
      <c r="AR143" s="1">
        <f t="shared" si="69"/>
        <v>6.059210191887829E-5</v>
      </c>
      <c r="AS143" s="1">
        <f t="shared" si="69"/>
        <v>6.4118859246278899E-3</v>
      </c>
      <c r="AT143" s="1">
        <f t="shared" si="69"/>
        <v>1.0080533720089116E-2</v>
      </c>
      <c r="AU143" s="1">
        <f t="shared" si="69"/>
        <v>5.1370235278964116E-3</v>
      </c>
      <c r="AV143" s="1">
        <f t="shared" si="69"/>
        <v>1.0234656826602524E-2</v>
      </c>
      <c r="AW143" s="1">
        <f t="shared" si="69"/>
        <v>1.5493664173719893E-2</v>
      </c>
      <c r="AX143" s="1">
        <f t="shared" si="69"/>
        <v>1.4434784290433832E-2</v>
      </c>
      <c r="AY143" s="1">
        <f t="shared" si="69"/>
        <v>2.4697618539062008E-2</v>
      </c>
      <c r="AZ143" s="1">
        <f t="shared" si="69"/>
        <v>1.0308691428996859E-2</v>
      </c>
    </row>
    <row r="144" spans="2:52">
      <c r="B144" s="20" t="s">
        <v>61</v>
      </c>
      <c r="C144" s="1">
        <f t="shared" ref="C144:AH144" si="70">C22/C$60</f>
        <v>2.5495461154946704E-3</v>
      </c>
      <c r="D144" s="1">
        <f t="shared" si="70"/>
        <v>2.4921610762204584E-3</v>
      </c>
      <c r="E144" s="1">
        <f t="shared" si="70"/>
        <v>1.1695333871233197E-3</v>
      </c>
      <c r="F144" s="1">
        <f t="shared" si="70"/>
        <v>8.0200481731985546E-3</v>
      </c>
      <c r="G144" s="60">
        <f t="shared" si="70"/>
        <v>1.1721007261524313E-2</v>
      </c>
      <c r="H144" s="1">
        <f t="shared" si="70"/>
        <v>9.0634298242337971E-3</v>
      </c>
      <c r="I144" s="1">
        <f t="shared" si="70"/>
        <v>0</v>
      </c>
      <c r="J144" s="1">
        <f t="shared" si="70"/>
        <v>0</v>
      </c>
      <c r="K144" s="1">
        <f t="shared" si="70"/>
        <v>4.9141648715716351E-4</v>
      </c>
      <c r="L144" s="1">
        <f t="shared" si="70"/>
        <v>1.7403106049465934E-3</v>
      </c>
      <c r="M144" s="1">
        <f t="shared" si="70"/>
        <v>1.096314999960773E-4</v>
      </c>
      <c r="N144" s="1">
        <f t="shared" si="70"/>
        <v>3.7566476933541114E-2</v>
      </c>
      <c r="O144" s="1">
        <f t="shared" si="70"/>
        <v>2.4384125664465169E-3</v>
      </c>
      <c r="P144" s="1">
        <f t="shared" si="70"/>
        <v>1.5369481208021548E-5</v>
      </c>
      <c r="Q144" s="1">
        <f t="shared" si="70"/>
        <v>7.8101822903376068E-4</v>
      </c>
      <c r="R144" s="1">
        <f t="shared" si="70"/>
        <v>0</v>
      </c>
      <c r="S144" s="1">
        <f t="shared" si="70"/>
        <v>3.6425138139781628E-4</v>
      </c>
      <c r="T144" s="1">
        <f t="shared" si="70"/>
        <v>0</v>
      </c>
      <c r="U144" s="1">
        <f t="shared" si="70"/>
        <v>4.4093285433133116E-2</v>
      </c>
      <c r="V144" s="1">
        <f t="shared" si="70"/>
        <v>3.4277661080925311E-3</v>
      </c>
      <c r="W144" s="1">
        <f t="shared" si="70"/>
        <v>0</v>
      </c>
      <c r="X144" s="1">
        <f t="shared" si="70"/>
        <v>3.1483767584634468E-5</v>
      </c>
      <c r="Y144" s="1">
        <f t="shared" si="70"/>
        <v>2.9142356149831636E-3</v>
      </c>
      <c r="Z144" s="1">
        <f t="shared" si="70"/>
        <v>1.5346462257475687E-2</v>
      </c>
      <c r="AA144" s="1">
        <f t="shared" si="70"/>
        <v>0</v>
      </c>
      <c r="AB144" s="1">
        <f t="shared" si="70"/>
        <v>0</v>
      </c>
      <c r="AC144" s="1">
        <f t="shared" si="70"/>
        <v>2.4324203506096998E-4</v>
      </c>
      <c r="AD144" s="1">
        <f t="shared" si="70"/>
        <v>4.3568747533715606E-3</v>
      </c>
      <c r="AE144" s="1">
        <f t="shared" si="70"/>
        <v>1.2847498691794678E-4</v>
      </c>
      <c r="AF144" s="1">
        <f t="shared" si="70"/>
        <v>5.5751452758787149E-3</v>
      </c>
      <c r="AG144" s="1">
        <f t="shared" si="70"/>
        <v>1.1612544252501402E-3</v>
      </c>
      <c r="AH144" s="1">
        <f t="shared" si="70"/>
        <v>1.1544425971946789E-2</v>
      </c>
      <c r="AI144" s="1">
        <f t="shared" ref="AI144:AZ144" si="71">AI22/AI$60</f>
        <v>6.4776244554355612E-5</v>
      </c>
      <c r="AJ144" s="1">
        <f t="shared" si="71"/>
        <v>1.4797414951702162E-3</v>
      </c>
      <c r="AK144" s="1">
        <f t="shared" si="71"/>
        <v>0</v>
      </c>
      <c r="AL144" s="1">
        <f t="shared" si="71"/>
        <v>2.7526045048626476E-4</v>
      </c>
      <c r="AM144" s="1">
        <f t="shared" si="71"/>
        <v>0</v>
      </c>
      <c r="AN144" s="1">
        <f t="shared" si="71"/>
        <v>1.6168613572665323E-2</v>
      </c>
      <c r="AO144" s="1">
        <f t="shared" si="71"/>
        <v>6.0165350452738217E-4</v>
      </c>
      <c r="AP144" s="1">
        <f t="shared" si="71"/>
        <v>3.4216292310279111E-4</v>
      </c>
      <c r="AQ144" s="1">
        <f t="shared" si="71"/>
        <v>6.4052057796024059E-5</v>
      </c>
      <c r="AR144" s="1">
        <f t="shared" si="71"/>
        <v>2.6055266412959924E-5</v>
      </c>
      <c r="AS144" s="1">
        <f t="shared" si="71"/>
        <v>7.0001563884934768E-4</v>
      </c>
      <c r="AT144" s="1">
        <f t="shared" si="71"/>
        <v>1.1005391135268923E-3</v>
      </c>
      <c r="AU144" s="1">
        <f t="shared" si="71"/>
        <v>5.6083293559754653E-4</v>
      </c>
      <c r="AV144" s="1">
        <f t="shared" si="71"/>
        <v>1.1173654554594958E-3</v>
      </c>
      <c r="AW144" s="1">
        <f t="shared" si="71"/>
        <v>9.8974192673994578E-4</v>
      </c>
      <c r="AX144" s="1">
        <f t="shared" si="71"/>
        <v>6.5403175239034069E-4</v>
      </c>
      <c r="AY144" s="1">
        <f t="shared" si="71"/>
        <v>1.1190348541100128E-3</v>
      </c>
      <c r="AZ144" s="1">
        <f t="shared" si="71"/>
        <v>1.6410017843994037E-3</v>
      </c>
    </row>
    <row r="145" spans="2:52">
      <c r="B145" s="20" t="s">
        <v>62</v>
      </c>
      <c r="C145" s="1">
        <f t="shared" ref="C145:AH145" si="72">C23/C$60</f>
        <v>1.5551019185459686E-3</v>
      </c>
      <c r="D145" s="1">
        <f t="shared" si="72"/>
        <v>1.5840089320324499E-3</v>
      </c>
      <c r="E145" s="1">
        <f t="shared" si="72"/>
        <v>7.1056995433219116E-4</v>
      </c>
      <c r="F145" s="1">
        <f t="shared" si="72"/>
        <v>1.3598449845923259E-3</v>
      </c>
      <c r="G145" s="60">
        <f t="shared" si="72"/>
        <v>2.287000879884705E-3</v>
      </c>
      <c r="H145" s="1">
        <f t="shared" si="72"/>
        <v>2.3311907316128414E-3</v>
      </c>
      <c r="I145" s="1">
        <f t="shared" si="72"/>
        <v>1.7284422863160301E-2</v>
      </c>
      <c r="J145" s="1">
        <f t="shared" si="72"/>
        <v>2.2643464863337098E-2</v>
      </c>
      <c r="K145" s="1">
        <f t="shared" si="72"/>
        <v>1.002486058844552E-2</v>
      </c>
      <c r="L145" s="1">
        <f t="shared" si="72"/>
        <v>8.7060563089980947E-3</v>
      </c>
      <c r="M145" s="1">
        <f t="shared" si="72"/>
        <v>2.8907484598560975E-3</v>
      </c>
      <c r="N145" s="1">
        <f t="shared" si="72"/>
        <v>5.8868287992136876E-3</v>
      </c>
      <c r="O145" s="1">
        <f t="shared" si="72"/>
        <v>9.7887998430997592E-3</v>
      </c>
      <c r="P145" s="1">
        <f t="shared" si="72"/>
        <v>2.3229521913175552E-3</v>
      </c>
      <c r="Q145" s="1">
        <f t="shared" si="72"/>
        <v>5.7753081754077576E-3</v>
      </c>
      <c r="R145" s="1">
        <f t="shared" si="72"/>
        <v>1.1844533546171369E-3</v>
      </c>
      <c r="S145" s="1">
        <f t="shared" si="72"/>
        <v>2.7728021389712195E-3</v>
      </c>
      <c r="T145" s="1">
        <f t="shared" si="72"/>
        <v>2.7139035071014447E-2</v>
      </c>
      <c r="U145" s="1">
        <f t="shared" si="72"/>
        <v>7.6951456745027822E-3</v>
      </c>
      <c r="V145" s="1">
        <f t="shared" si="72"/>
        <v>3.1448493616821893E-2</v>
      </c>
      <c r="W145" s="1">
        <f t="shared" si="72"/>
        <v>8.2010422446457971E-3</v>
      </c>
      <c r="X145" s="1">
        <f t="shared" si="72"/>
        <v>3.4450625973581786E-3</v>
      </c>
      <c r="Y145" s="1">
        <f t="shared" si="72"/>
        <v>1.6644558403082422E-2</v>
      </c>
      <c r="Z145" s="1">
        <f t="shared" si="72"/>
        <v>1.1553776402335203E-2</v>
      </c>
      <c r="AA145" s="1">
        <f t="shared" si="72"/>
        <v>7.3645542063973627E-4</v>
      </c>
      <c r="AB145" s="1">
        <f t="shared" si="72"/>
        <v>6.465793003820132E-4</v>
      </c>
      <c r="AC145" s="1">
        <f t="shared" si="72"/>
        <v>9.1092571509470875E-4</v>
      </c>
      <c r="AD145" s="1">
        <f t="shared" si="72"/>
        <v>4.554305124731828E-3</v>
      </c>
      <c r="AE145" s="1">
        <f t="shared" si="72"/>
        <v>1.98190521629403E-2</v>
      </c>
      <c r="AF145" s="1">
        <f t="shared" si="72"/>
        <v>1.0626882956396409E-2</v>
      </c>
      <c r="AG145" s="1">
        <f t="shared" si="72"/>
        <v>2.451035828657519E-2</v>
      </c>
      <c r="AH145" s="1">
        <f t="shared" si="72"/>
        <v>1.1563768193293645E-2</v>
      </c>
      <c r="AI145" s="1">
        <f t="shared" ref="AI145:AZ145" si="73">AI23/AI$60</f>
        <v>6.0199421180474541E-5</v>
      </c>
      <c r="AJ145" s="1">
        <f t="shared" si="73"/>
        <v>1.637729689085045E-4</v>
      </c>
      <c r="AK145" s="1">
        <f t="shared" si="73"/>
        <v>2.0249107182871196E-2</v>
      </c>
      <c r="AL145" s="1">
        <f t="shared" si="73"/>
        <v>1.2872120509542846E-2</v>
      </c>
      <c r="AM145" s="1">
        <f t="shared" si="73"/>
        <v>0</v>
      </c>
      <c r="AN145" s="1">
        <f t="shared" si="73"/>
        <v>8.7239660321835276E-4</v>
      </c>
      <c r="AO145" s="1">
        <f t="shared" si="73"/>
        <v>8.4509685509203438E-5</v>
      </c>
      <c r="AP145" s="1">
        <f t="shared" si="73"/>
        <v>0</v>
      </c>
      <c r="AQ145" s="1">
        <f t="shared" si="73"/>
        <v>0</v>
      </c>
      <c r="AR145" s="1">
        <f t="shared" si="73"/>
        <v>0</v>
      </c>
      <c r="AS145" s="1">
        <f t="shared" si="73"/>
        <v>1.7793840111392635E-3</v>
      </c>
      <c r="AT145" s="1">
        <f t="shared" si="73"/>
        <v>7.287173022658745E-5</v>
      </c>
      <c r="AU145" s="1">
        <f t="shared" si="73"/>
        <v>3.4258262746654149E-5</v>
      </c>
      <c r="AV145" s="1">
        <f t="shared" si="73"/>
        <v>3.3253782432852676E-4</v>
      </c>
      <c r="AW145" s="1">
        <f t="shared" si="73"/>
        <v>6.0050919530216377E-5</v>
      </c>
      <c r="AX145" s="1">
        <f t="shared" si="73"/>
        <v>6.7422032625773047E-4</v>
      </c>
      <c r="AY145" s="1">
        <f t="shared" si="73"/>
        <v>3.934076018610653E-4</v>
      </c>
      <c r="AZ145" s="1">
        <f t="shared" si="73"/>
        <v>5.5762603638865463E-3</v>
      </c>
    </row>
    <row r="146" spans="2:52">
      <c r="B146" s="20" t="s">
        <v>195</v>
      </c>
      <c r="C146" s="1">
        <f t="shared" ref="C146:AH146" si="74">C24/C$60</f>
        <v>1.2722576002826533E-4</v>
      </c>
      <c r="D146" s="1">
        <f t="shared" si="74"/>
        <v>1.3667768738058489E-4</v>
      </c>
      <c r="E146" s="1">
        <f t="shared" si="74"/>
        <v>0</v>
      </c>
      <c r="F146" s="1">
        <f t="shared" si="74"/>
        <v>1.816807621220749E-4</v>
      </c>
      <c r="G146" s="60">
        <f t="shared" si="74"/>
        <v>2.5130821847946282E-4</v>
      </c>
      <c r="H146" s="1">
        <f t="shared" si="74"/>
        <v>2.165345125265094E-4</v>
      </c>
      <c r="I146" s="1">
        <f t="shared" si="74"/>
        <v>7.5234310654297826E-4</v>
      </c>
      <c r="J146" s="1">
        <f t="shared" si="74"/>
        <v>2.161583585530269E-2</v>
      </c>
      <c r="K146" s="1">
        <f t="shared" si="74"/>
        <v>2.3833575789312842E-5</v>
      </c>
      <c r="L146" s="1">
        <f t="shared" si="74"/>
        <v>0</v>
      </c>
      <c r="M146" s="1">
        <f t="shared" si="74"/>
        <v>8.8520169577686317E-7</v>
      </c>
      <c r="N146" s="1">
        <f t="shared" si="74"/>
        <v>0</v>
      </c>
      <c r="O146" s="1">
        <f t="shared" si="74"/>
        <v>1.9639561113239993E-3</v>
      </c>
      <c r="P146" s="1">
        <f t="shared" si="74"/>
        <v>0</v>
      </c>
      <c r="Q146" s="1">
        <f t="shared" si="74"/>
        <v>3.989546537279043E-4</v>
      </c>
      <c r="R146" s="1">
        <f t="shared" si="74"/>
        <v>3.0521616062164649E-5</v>
      </c>
      <c r="S146" s="1">
        <f t="shared" si="74"/>
        <v>5.4367607565051603E-5</v>
      </c>
      <c r="T146" s="1">
        <f t="shared" si="74"/>
        <v>7.0976221880121931E-3</v>
      </c>
      <c r="U146" s="1">
        <f t="shared" si="74"/>
        <v>0</v>
      </c>
      <c r="V146" s="1">
        <f t="shared" si="74"/>
        <v>1.0730139068492604E-4</v>
      </c>
      <c r="W146" s="1">
        <f t="shared" si="74"/>
        <v>0.19013010076690054</v>
      </c>
      <c r="X146" s="1">
        <f t="shared" si="74"/>
        <v>3.7118168016748076E-4</v>
      </c>
      <c r="Y146" s="1">
        <f t="shared" si="74"/>
        <v>6.4437945942996625E-3</v>
      </c>
      <c r="Z146" s="1">
        <f t="shared" si="74"/>
        <v>1.5943635220272624E-4</v>
      </c>
      <c r="AA146" s="1">
        <f t="shared" si="74"/>
        <v>2.8385223179451625E-6</v>
      </c>
      <c r="AB146" s="1">
        <f t="shared" si="74"/>
        <v>1.1270585505901728E-5</v>
      </c>
      <c r="AC146" s="1">
        <f t="shared" si="74"/>
        <v>1.3971405543764601E-5</v>
      </c>
      <c r="AD146" s="1">
        <f t="shared" si="74"/>
        <v>1.1213336988899138E-3</v>
      </c>
      <c r="AE146" s="1">
        <f t="shared" si="74"/>
        <v>1.2056926551310266E-3</v>
      </c>
      <c r="AF146" s="1">
        <f t="shared" si="74"/>
        <v>7.4129648154020914E-5</v>
      </c>
      <c r="AG146" s="1">
        <f t="shared" si="74"/>
        <v>2.2671215959968894E-2</v>
      </c>
      <c r="AH146" s="1">
        <f t="shared" si="74"/>
        <v>3.6155125983926648E-3</v>
      </c>
      <c r="AI146" s="1">
        <f t="shared" ref="AI146:AZ146" si="75">AI24/AI$60</f>
        <v>6.8153702427989316E-4</v>
      </c>
      <c r="AJ146" s="1">
        <f t="shared" si="75"/>
        <v>4.5220170553801267E-4</v>
      </c>
      <c r="AK146" s="1">
        <f t="shared" si="75"/>
        <v>2.9259089384976534E-3</v>
      </c>
      <c r="AL146" s="1">
        <f t="shared" si="75"/>
        <v>6.5161423283353431E-5</v>
      </c>
      <c r="AM146" s="1">
        <f t="shared" si="75"/>
        <v>5.4604031543277302E-4</v>
      </c>
      <c r="AN146" s="1">
        <f t="shared" si="75"/>
        <v>1.4265296571047624E-4</v>
      </c>
      <c r="AO146" s="1">
        <f t="shared" si="75"/>
        <v>5.3082879579951891E-6</v>
      </c>
      <c r="AP146" s="1">
        <f t="shared" si="75"/>
        <v>0</v>
      </c>
      <c r="AQ146" s="1">
        <f t="shared" si="75"/>
        <v>0</v>
      </c>
      <c r="AR146" s="1">
        <f t="shared" si="75"/>
        <v>0</v>
      </c>
      <c r="AS146" s="1">
        <f t="shared" si="75"/>
        <v>7.0298677048660974E-5</v>
      </c>
      <c r="AT146" s="1">
        <f t="shared" si="75"/>
        <v>1.1052102181424698E-4</v>
      </c>
      <c r="AU146" s="1">
        <f t="shared" si="75"/>
        <v>5.6321332250504431E-5</v>
      </c>
      <c r="AV146" s="1">
        <f t="shared" si="75"/>
        <v>1.1221079778553408E-4</v>
      </c>
      <c r="AW146" s="1">
        <f t="shared" si="75"/>
        <v>3.6218208816565025E-4</v>
      </c>
      <c r="AX146" s="1">
        <f t="shared" si="75"/>
        <v>8.5245306428412553E-4</v>
      </c>
      <c r="AY146" s="1">
        <f t="shared" si="75"/>
        <v>1.4585296310123059E-3</v>
      </c>
      <c r="AZ146" s="1">
        <f t="shared" si="75"/>
        <v>9.5987357285541011E-4</v>
      </c>
    </row>
    <row r="147" spans="2:52">
      <c r="B147" s="20" t="s">
        <v>63</v>
      </c>
      <c r="C147" s="1">
        <f t="shared" ref="C147:AH147" si="76">C25/C$60</f>
        <v>1.8804879607816683E-3</v>
      </c>
      <c r="D147" s="1">
        <f t="shared" si="76"/>
        <v>2.0162341663539207E-3</v>
      </c>
      <c r="E147" s="1">
        <f t="shared" si="76"/>
        <v>9.1604702505446048E-4</v>
      </c>
      <c r="F147" s="1">
        <f t="shared" si="76"/>
        <v>7.6044669942953818E-4</v>
      </c>
      <c r="G147" s="60">
        <f t="shared" si="76"/>
        <v>1.0788100064965469E-3</v>
      </c>
      <c r="H147" s="1">
        <f t="shared" si="76"/>
        <v>2.3014122056159722E-3</v>
      </c>
      <c r="I147" s="1">
        <f t="shared" si="76"/>
        <v>0</v>
      </c>
      <c r="J147" s="1">
        <f t="shared" si="76"/>
        <v>0</v>
      </c>
      <c r="K147" s="1">
        <f t="shared" si="76"/>
        <v>2.9466276755285617E-6</v>
      </c>
      <c r="L147" s="1">
        <f t="shared" si="76"/>
        <v>0</v>
      </c>
      <c r="M147" s="1">
        <f t="shared" si="76"/>
        <v>0</v>
      </c>
      <c r="N147" s="1">
        <f t="shared" si="76"/>
        <v>0</v>
      </c>
      <c r="O147" s="1">
        <f t="shared" si="76"/>
        <v>8.3370980737308481E-4</v>
      </c>
      <c r="P147" s="1">
        <f t="shared" si="76"/>
        <v>3.0203907570999989E-4</v>
      </c>
      <c r="Q147" s="1">
        <f t="shared" si="76"/>
        <v>1.6048906817851156E-5</v>
      </c>
      <c r="R147" s="1">
        <f t="shared" si="76"/>
        <v>4.8810965774510445E-4</v>
      </c>
      <c r="S147" s="1">
        <f t="shared" si="76"/>
        <v>0</v>
      </c>
      <c r="T147" s="1">
        <f t="shared" si="76"/>
        <v>8.2401060987802744E-4</v>
      </c>
      <c r="U147" s="1">
        <f t="shared" si="76"/>
        <v>0</v>
      </c>
      <c r="V147" s="1">
        <f t="shared" si="76"/>
        <v>3.1143975904362304E-4</v>
      </c>
      <c r="W147" s="1">
        <f t="shared" si="76"/>
        <v>0</v>
      </c>
      <c r="X147" s="1">
        <f t="shared" si="76"/>
        <v>8.6700184995189125E-2</v>
      </c>
      <c r="Y147" s="1">
        <f t="shared" si="76"/>
        <v>7.7918933153588502E-4</v>
      </c>
      <c r="Z147" s="1">
        <f t="shared" si="76"/>
        <v>4.0554805766305378E-3</v>
      </c>
      <c r="AA147" s="1">
        <f t="shared" si="76"/>
        <v>8.636104301693743E-4</v>
      </c>
      <c r="AB147" s="1">
        <f t="shared" si="76"/>
        <v>2.3484456398759407E-4</v>
      </c>
      <c r="AC147" s="1">
        <f t="shared" si="76"/>
        <v>6.2955610244896313E-4</v>
      </c>
      <c r="AD147" s="1">
        <f t="shared" si="76"/>
        <v>5.9084907040313347E-4</v>
      </c>
      <c r="AE147" s="1">
        <f t="shared" si="76"/>
        <v>6.6801196464872476E-4</v>
      </c>
      <c r="AF147" s="1">
        <f t="shared" si="76"/>
        <v>0</v>
      </c>
      <c r="AG147" s="1">
        <f t="shared" si="76"/>
        <v>0</v>
      </c>
      <c r="AH147" s="1">
        <f t="shared" si="76"/>
        <v>3.9187945432465118E-3</v>
      </c>
      <c r="AI147" s="1">
        <f t="shared" ref="AI147:AZ147" si="77">AI25/AI$60</f>
        <v>7.8509385436422688E-4</v>
      </c>
      <c r="AJ147" s="1">
        <f t="shared" si="77"/>
        <v>8.6444499571746434E-4</v>
      </c>
      <c r="AK147" s="1">
        <f t="shared" si="77"/>
        <v>0.1007162789893614</v>
      </c>
      <c r="AL147" s="1">
        <f t="shared" si="77"/>
        <v>1.0125585164194172E-3</v>
      </c>
      <c r="AM147" s="1">
        <f t="shared" si="77"/>
        <v>1.4773916742394303E-3</v>
      </c>
      <c r="AN147" s="1">
        <f t="shared" si="77"/>
        <v>2.2784970916182312E-3</v>
      </c>
      <c r="AO147" s="1">
        <f t="shared" si="77"/>
        <v>8.4785609730900449E-5</v>
      </c>
      <c r="AP147" s="1">
        <f t="shared" si="77"/>
        <v>2.6665891446564224E-5</v>
      </c>
      <c r="AQ147" s="1">
        <f t="shared" si="77"/>
        <v>4.9917893040907735E-6</v>
      </c>
      <c r="AR147" s="1">
        <f t="shared" si="77"/>
        <v>2.0305733278379748E-6</v>
      </c>
      <c r="AS147" s="1">
        <f t="shared" si="77"/>
        <v>4.494976774006701E-4</v>
      </c>
      <c r="AT147" s="1">
        <f t="shared" si="77"/>
        <v>7.0668389103996723E-4</v>
      </c>
      <c r="AU147" s="1">
        <f t="shared" si="77"/>
        <v>3.6012495725032043E-4</v>
      </c>
      <c r="AV147" s="1">
        <f t="shared" si="77"/>
        <v>7.1748850911549408E-4</v>
      </c>
      <c r="AW147" s="1">
        <f t="shared" si="77"/>
        <v>8.1639776875030024E-4</v>
      </c>
      <c r="AX147" s="1">
        <f t="shared" si="77"/>
        <v>9.2171140319304305E-4</v>
      </c>
      <c r="AY147" s="1">
        <f t="shared" si="77"/>
        <v>1.5770292219744546E-3</v>
      </c>
      <c r="AZ147" s="1">
        <f t="shared" si="77"/>
        <v>8.4177950842863874E-3</v>
      </c>
    </row>
    <row r="148" spans="2:52">
      <c r="B148" s="20" t="s">
        <v>64</v>
      </c>
      <c r="C148" s="1">
        <f t="shared" ref="C148:AH148" si="78">C26/C$60</f>
        <v>0</v>
      </c>
      <c r="D148" s="1">
        <f t="shared" si="78"/>
        <v>0</v>
      </c>
      <c r="E148" s="1">
        <f t="shared" si="78"/>
        <v>0</v>
      </c>
      <c r="F148" s="1">
        <f t="shared" si="78"/>
        <v>2.9140393330585454E-5</v>
      </c>
      <c r="G148" s="60">
        <f t="shared" si="78"/>
        <v>8.5301606756489794E-5</v>
      </c>
      <c r="H148" s="1">
        <f t="shared" si="78"/>
        <v>6.9376077013432518E-5</v>
      </c>
      <c r="I148" s="1">
        <f t="shared" si="78"/>
        <v>0</v>
      </c>
      <c r="J148" s="1">
        <f t="shared" si="78"/>
        <v>0</v>
      </c>
      <c r="K148" s="1">
        <f t="shared" si="78"/>
        <v>0</v>
      </c>
      <c r="L148" s="1">
        <f t="shared" si="78"/>
        <v>0</v>
      </c>
      <c r="M148" s="1">
        <f t="shared" si="78"/>
        <v>0</v>
      </c>
      <c r="N148" s="1">
        <f t="shared" si="78"/>
        <v>0</v>
      </c>
      <c r="O148" s="1">
        <f t="shared" si="78"/>
        <v>0</v>
      </c>
      <c r="P148" s="1">
        <f t="shared" si="78"/>
        <v>2.1924266991595217E-5</v>
      </c>
      <c r="Q148" s="1">
        <f t="shared" si="78"/>
        <v>0</v>
      </c>
      <c r="R148" s="1">
        <f t="shared" si="78"/>
        <v>0</v>
      </c>
      <c r="S148" s="1">
        <f t="shared" si="78"/>
        <v>0</v>
      </c>
      <c r="T148" s="1">
        <f t="shared" si="78"/>
        <v>0</v>
      </c>
      <c r="U148" s="1">
        <f t="shared" si="78"/>
        <v>0</v>
      </c>
      <c r="V148" s="1">
        <f t="shared" si="78"/>
        <v>0</v>
      </c>
      <c r="W148" s="1">
        <f t="shared" si="78"/>
        <v>0</v>
      </c>
      <c r="X148" s="1">
        <f t="shared" si="78"/>
        <v>0</v>
      </c>
      <c r="Y148" s="1">
        <f t="shared" si="78"/>
        <v>9.0045473321227875E-3</v>
      </c>
      <c r="Z148" s="1">
        <f t="shared" si="78"/>
        <v>7.5666373698777525E-7</v>
      </c>
      <c r="AA148" s="1">
        <f t="shared" si="78"/>
        <v>2.4749938952707767E-5</v>
      </c>
      <c r="AB148" s="1">
        <f t="shared" si="78"/>
        <v>0</v>
      </c>
      <c r="AC148" s="1">
        <f t="shared" si="78"/>
        <v>0</v>
      </c>
      <c r="AD148" s="1">
        <f t="shared" si="78"/>
        <v>0</v>
      </c>
      <c r="AE148" s="1">
        <f t="shared" si="78"/>
        <v>0</v>
      </c>
      <c r="AF148" s="1">
        <f t="shared" si="78"/>
        <v>0</v>
      </c>
      <c r="AG148" s="1">
        <f t="shared" si="78"/>
        <v>0</v>
      </c>
      <c r="AH148" s="1">
        <f t="shared" si="78"/>
        <v>0</v>
      </c>
      <c r="AI148" s="1">
        <f t="shared" ref="AI148:AZ148" si="79">AI26/AI$60</f>
        <v>0</v>
      </c>
      <c r="AJ148" s="1">
        <f t="shared" si="79"/>
        <v>1.8809144562458789E-4</v>
      </c>
      <c r="AK148" s="1">
        <f t="shared" si="79"/>
        <v>6.1202953618075262E-4</v>
      </c>
      <c r="AL148" s="1">
        <f t="shared" si="79"/>
        <v>1.8979692073645687E-3</v>
      </c>
      <c r="AM148" s="1">
        <f t="shared" si="79"/>
        <v>2.4298725034799549E-4</v>
      </c>
      <c r="AN148" s="1">
        <f t="shared" si="79"/>
        <v>2.3897929109201261E-4</v>
      </c>
      <c r="AO148" s="1">
        <f t="shared" si="79"/>
        <v>8.8927060654108286E-6</v>
      </c>
      <c r="AP148" s="1">
        <f t="shared" si="79"/>
        <v>2.9678003691279586E-4</v>
      </c>
      <c r="AQ148" s="1">
        <f t="shared" si="79"/>
        <v>5.5556493104221532E-5</v>
      </c>
      <c r="AR148" s="1">
        <f t="shared" si="79"/>
        <v>2.2599418014839284E-5</v>
      </c>
      <c r="AS148" s="1">
        <f t="shared" si="79"/>
        <v>1.5847223996293344E-3</v>
      </c>
      <c r="AT148" s="1">
        <f t="shared" si="79"/>
        <v>2.4914428880080919E-3</v>
      </c>
      <c r="AU148" s="1">
        <f t="shared" si="79"/>
        <v>1.2696352286320118E-3</v>
      </c>
      <c r="AV148" s="1">
        <f t="shared" si="79"/>
        <v>2.5295350098733776E-3</v>
      </c>
      <c r="AW148" s="1">
        <f t="shared" si="79"/>
        <v>2.0491263908083563E-4</v>
      </c>
      <c r="AX148" s="1">
        <f t="shared" si="79"/>
        <v>2.0201292560365941E-3</v>
      </c>
      <c r="AY148" s="1">
        <f t="shared" si="79"/>
        <v>3.4563995388842235E-3</v>
      </c>
      <c r="AZ148" s="1">
        <f t="shared" si="79"/>
        <v>8.5242677360671557E-4</v>
      </c>
    </row>
    <row r="149" spans="2:52">
      <c r="B149" s="20" t="s">
        <v>196</v>
      </c>
      <c r="C149" s="1">
        <f t="shared" ref="C149:AH149" si="80">C27/C$60</f>
        <v>0</v>
      </c>
      <c r="D149" s="1">
        <f t="shared" si="80"/>
        <v>0</v>
      </c>
      <c r="E149" s="1">
        <f t="shared" si="80"/>
        <v>0</v>
      </c>
      <c r="F149" s="1">
        <f t="shared" si="80"/>
        <v>2.6070938075331768E-4</v>
      </c>
      <c r="G149" s="60">
        <f t="shared" si="80"/>
        <v>2.111348933382644E-3</v>
      </c>
      <c r="H149" s="1">
        <f t="shared" si="80"/>
        <v>2.3202776935862218E-3</v>
      </c>
      <c r="I149" s="1">
        <f t="shared" si="80"/>
        <v>1.6644760657240004E-4</v>
      </c>
      <c r="J149" s="1">
        <f t="shared" si="80"/>
        <v>8.4497824562377891E-5</v>
      </c>
      <c r="K149" s="1">
        <f t="shared" si="80"/>
        <v>1.7950846299032405E-4</v>
      </c>
      <c r="L149" s="1">
        <f t="shared" si="80"/>
        <v>3.3085838732515812E-4</v>
      </c>
      <c r="M149" s="1">
        <f t="shared" si="80"/>
        <v>9.5793407380051319E-5</v>
      </c>
      <c r="N149" s="1">
        <f t="shared" si="80"/>
        <v>2.162470743984108E-4</v>
      </c>
      <c r="O149" s="1">
        <f t="shared" si="80"/>
        <v>1.9254667023643774E-3</v>
      </c>
      <c r="P149" s="1">
        <f t="shared" si="80"/>
        <v>2.0174173542659982E-4</v>
      </c>
      <c r="Q149" s="1">
        <f t="shared" si="80"/>
        <v>6.3420740726628936E-3</v>
      </c>
      <c r="R149" s="1">
        <f t="shared" si="80"/>
        <v>3.0047443186474375E-5</v>
      </c>
      <c r="S149" s="1">
        <f t="shared" si="80"/>
        <v>4.5234878995447167E-4</v>
      </c>
      <c r="T149" s="1">
        <f t="shared" si="80"/>
        <v>3.5317073507501007E-4</v>
      </c>
      <c r="U149" s="1">
        <f t="shared" si="80"/>
        <v>1.5015323060706777E-4</v>
      </c>
      <c r="V149" s="1">
        <f t="shared" si="80"/>
        <v>3.0319671228596788E-4</v>
      </c>
      <c r="W149" s="1">
        <f t="shared" si="80"/>
        <v>1.9814423785053338E-4</v>
      </c>
      <c r="X149" s="1">
        <f t="shared" si="80"/>
        <v>4.021936864508183E-4</v>
      </c>
      <c r="Y149" s="1">
        <f t="shared" si="80"/>
        <v>1.4666607959581846E-3</v>
      </c>
      <c r="Z149" s="1">
        <f t="shared" si="80"/>
        <v>0.23273341650007651</v>
      </c>
      <c r="AA149" s="1">
        <f t="shared" si="80"/>
        <v>5.1370403352576914E-2</v>
      </c>
      <c r="AB149" s="1">
        <f t="shared" si="80"/>
        <v>1.6599756196005677E-2</v>
      </c>
      <c r="AC149" s="1">
        <f t="shared" si="80"/>
        <v>1.3228562176887192E-2</v>
      </c>
      <c r="AD149" s="1">
        <f t="shared" si="80"/>
        <v>2.8405836787606313E-3</v>
      </c>
      <c r="AE149" s="1">
        <f t="shared" si="80"/>
        <v>2.7135221633776403E-3</v>
      </c>
      <c r="AF149" s="1">
        <f t="shared" si="80"/>
        <v>2.1679732344354256E-4</v>
      </c>
      <c r="AG149" s="1">
        <f t="shared" si="80"/>
        <v>5.1241674618909805E-4</v>
      </c>
      <c r="AH149" s="1">
        <f t="shared" si="80"/>
        <v>3.2020063734067994E-4</v>
      </c>
      <c r="AI149" s="1">
        <f t="shared" ref="AI149:AZ149" si="81">AI27/AI$60</f>
        <v>9.5264750724250913E-5</v>
      </c>
      <c r="AJ149" s="1">
        <f t="shared" si="81"/>
        <v>5.6722787155025003E-5</v>
      </c>
      <c r="AK149" s="1">
        <f t="shared" si="81"/>
        <v>9.6253435039971727E-5</v>
      </c>
      <c r="AL149" s="1">
        <f t="shared" si="81"/>
        <v>1.9953612549676448E-3</v>
      </c>
      <c r="AM149" s="1">
        <f t="shared" si="81"/>
        <v>4.6134565132188786E-4</v>
      </c>
      <c r="AN149" s="1">
        <f t="shared" si="81"/>
        <v>1.1832687181923475E-3</v>
      </c>
      <c r="AO149" s="1">
        <f t="shared" si="81"/>
        <v>1.9426438589842385E-4</v>
      </c>
      <c r="AP149" s="1">
        <f t="shared" si="81"/>
        <v>7.6047316146117495E-3</v>
      </c>
      <c r="AQ149" s="1">
        <f t="shared" si="81"/>
        <v>1.423587057604686E-3</v>
      </c>
      <c r="AR149" s="1">
        <f t="shared" si="81"/>
        <v>5.7909052925184037E-4</v>
      </c>
      <c r="AS149" s="1">
        <f t="shared" si="81"/>
        <v>3.1261309017204023E-3</v>
      </c>
      <c r="AT149" s="1">
        <f t="shared" si="81"/>
        <v>5.1800837769667403E-3</v>
      </c>
      <c r="AU149" s="1">
        <f t="shared" si="81"/>
        <v>3.1647950685438774E-3</v>
      </c>
      <c r="AV149" s="1">
        <f t="shared" si="81"/>
        <v>5.6954958335888387E-3</v>
      </c>
      <c r="AW149" s="1">
        <f t="shared" si="81"/>
        <v>4.7867104145778239E-3</v>
      </c>
      <c r="AX149" s="1">
        <f t="shared" si="81"/>
        <v>2.7036027418628722E-3</v>
      </c>
      <c r="AY149" s="1">
        <f t="shared" si="81"/>
        <v>3.4659638557077059E-3</v>
      </c>
      <c r="AZ149" s="1">
        <f t="shared" si="81"/>
        <v>3.9389654887582969E-3</v>
      </c>
    </row>
    <row r="150" spans="2:52">
      <c r="B150" s="20" t="s">
        <v>197</v>
      </c>
      <c r="C150" s="1">
        <f t="shared" ref="C150:AH150" si="82">C28/C$60</f>
        <v>8.458254481038725E-4</v>
      </c>
      <c r="D150" s="1">
        <f t="shared" si="82"/>
        <v>8.260581686866075E-4</v>
      </c>
      <c r="E150" s="1">
        <f t="shared" si="82"/>
        <v>0</v>
      </c>
      <c r="F150" s="1">
        <f t="shared" si="82"/>
        <v>1.072513546327511E-3</v>
      </c>
      <c r="G150" s="60">
        <f t="shared" si="82"/>
        <v>3.7073186625182115E-3</v>
      </c>
      <c r="H150" s="1">
        <f t="shared" si="82"/>
        <v>3.8957280921212397E-3</v>
      </c>
      <c r="I150" s="1">
        <f t="shared" si="82"/>
        <v>0</v>
      </c>
      <c r="J150" s="1">
        <f t="shared" si="82"/>
        <v>0</v>
      </c>
      <c r="K150" s="1">
        <f t="shared" si="82"/>
        <v>4.8530283677734945E-3</v>
      </c>
      <c r="L150" s="1">
        <f t="shared" si="82"/>
        <v>1.1471452155044865E-4</v>
      </c>
      <c r="M150" s="1">
        <f t="shared" si="82"/>
        <v>3.150090644722659E-4</v>
      </c>
      <c r="N150" s="1">
        <f t="shared" si="82"/>
        <v>2.4816088667717739E-3</v>
      </c>
      <c r="O150" s="1">
        <f t="shared" si="82"/>
        <v>8.9796755725896227E-3</v>
      </c>
      <c r="P150" s="1">
        <f t="shared" si="82"/>
        <v>0</v>
      </c>
      <c r="Q150" s="1">
        <f t="shared" si="82"/>
        <v>4.803921664006812E-5</v>
      </c>
      <c r="R150" s="1">
        <f t="shared" si="82"/>
        <v>8.845668413373798E-4</v>
      </c>
      <c r="S150" s="1">
        <f t="shared" si="82"/>
        <v>1.4798439163071114E-3</v>
      </c>
      <c r="T150" s="1">
        <f t="shared" si="82"/>
        <v>1.4434917666895598E-3</v>
      </c>
      <c r="U150" s="1">
        <f t="shared" si="82"/>
        <v>2.0030023716506303E-2</v>
      </c>
      <c r="V150" s="1">
        <f t="shared" si="82"/>
        <v>3.1728799801905706E-3</v>
      </c>
      <c r="W150" s="1">
        <f t="shared" si="82"/>
        <v>0</v>
      </c>
      <c r="X150" s="1">
        <f t="shared" si="82"/>
        <v>2.8493961518244967E-3</v>
      </c>
      <c r="Y150" s="1">
        <f t="shared" si="82"/>
        <v>2.399425652196607E-2</v>
      </c>
      <c r="Z150" s="1">
        <f t="shared" si="82"/>
        <v>2.5477817387033774E-3</v>
      </c>
      <c r="AA150" s="1">
        <f t="shared" si="82"/>
        <v>0.10937182409649321</v>
      </c>
      <c r="AB150" s="1">
        <f t="shared" si="82"/>
        <v>3.1309864860703245E-2</v>
      </c>
      <c r="AC150" s="1">
        <f t="shared" si="82"/>
        <v>0.26799153429593031</v>
      </c>
      <c r="AD150" s="1">
        <f t="shared" si="82"/>
        <v>0.1637434855497038</v>
      </c>
      <c r="AE150" s="1">
        <f t="shared" si="82"/>
        <v>9.468616939543513E-2</v>
      </c>
      <c r="AF150" s="1">
        <f t="shared" si="82"/>
        <v>2.9344788076106784E-2</v>
      </c>
      <c r="AG150" s="1">
        <f t="shared" si="82"/>
        <v>1.611577036977474E-2</v>
      </c>
      <c r="AH150" s="1">
        <f t="shared" si="82"/>
        <v>8.8629411279527934E-2</v>
      </c>
      <c r="AI150" s="1">
        <f t="shared" ref="AI150:AZ150" si="83">AI28/AI$60</f>
        <v>6.936644772325435E-3</v>
      </c>
      <c r="AJ150" s="1">
        <f t="shared" si="83"/>
        <v>3.2534430536755202E-3</v>
      </c>
      <c r="AK150" s="1">
        <f t="shared" si="83"/>
        <v>4.6897318089687876E-2</v>
      </c>
      <c r="AL150" s="1">
        <f t="shared" si="83"/>
        <v>0</v>
      </c>
      <c r="AM150" s="1">
        <f t="shared" si="83"/>
        <v>0</v>
      </c>
      <c r="AN150" s="1">
        <f t="shared" si="83"/>
        <v>2.8317233897494397E-3</v>
      </c>
      <c r="AO150" s="1">
        <f t="shared" si="83"/>
        <v>1.0537182385690256E-4</v>
      </c>
      <c r="AP150" s="1">
        <f t="shared" si="83"/>
        <v>0</v>
      </c>
      <c r="AQ150" s="1">
        <f t="shared" si="83"/>
        <v>0</v>
      </c>
      <c r="AR150" s="1">
        <f t="shared" si="83"/>
        <v>0</v>
      </c>
      <c r="AS150" s="1">
        <f t="shared" si="83"/>
        <v>0</v>
      </c>
      <c r="AT150" s="1">
        <f t="shared" si="83"/>
        <v>0</v>
      </c>
      <c r="AU150" s="1">
        <f t="shared" si="83"/>
        <v>0</v>
      </c>
      <c r="AV150" s="1">
        <f t="shared" si="83"/>
        <v>0</v>
      </c>
      <c r="AW150" s="1">
        <f t="shared" si="83"/>
        <v>3.6153957446321178E-4</v>
      </c>
      <c r="AX150" s="1">
        <f t="shared" si="83"/>
        <v>1.8351901375188737E-4</v>
      </c>
      <c r="AY150" s="1">
        <f t="shared" si="83"/>
        <v>3.1399725172803631E-4</v>
      </c>
      <c r="AZ150" s="1">
        <f t="shared" si="83"/>
        <v>3.6013222715067365E-3</v>
      </c>
    </row>
    <row r="151" spans="2:52">
      <c r="B151" s="20" t="s">
        <v>198</v>
      </c>
      <c r="C151" s="1">
        <f t="shared" ref="C151:AH151" si="84">C29/C$60</f>
        <v>2.2566014688997298E-4</v>
      </c>
      <c r="D151" s="1">
        <f t="shared" si="84"/>
        <v>2.1548890381775754E-4</v>
      </c>
      <c r="E151" s="1">
        <f t="shared" si="84"/>
        <v>0</v>
      </c>
      <c r="F151" s="1">
        <f t="shared" si="84"/>
        <v>3.0864647623231919E-4</v>
      </c>
      <c r="G151" s="60">
        <f t="shared" si="84"/>
        <v>1.0869714735953744E-3</v>
      </c>
      <c r="H151" s="1">
        <f t="shared" si="84"/>
        <v>1.4912040846134726E-3</v>
      </c>
      <c r="I151" s="1">
        <f t="shared" si="84"/>
        <v>6.2497527534386672E-6</v>
      </c>
      <c r="J151" s="1">
        <f t="shared" si="84"/>
        <v>0</v>
      </c>
      <c r="K151" s="1">
        <f t="shared" si="84"/>
        <v>2.8338548347657099E-3</v>
      </c>
      <c r="L151" s="1">
        <f t="shared" si="84"/>
        <v>0</v>
      </c>
      <c r="M151" s="1">
        <f t="shared" si="84"/>
        <v>0</v>
      </c>
      <c r="N151" s="1">
        <f t="shared" si="84"/>
        <v>0</v>
      </c>
      <c r="O151" s="1">
        <f t="shared" si="84"/>
        <v>2.9963436821303273E-3</v>
      </c>
      <c r="P151" s="1">
        <f t="shared" si="84"/>
        <v>1.3046813091330844E-3</v>
      </c>
      <c r="Q151" s="1">
        <f t="shared" si="84"/>
        <v>3.002134358000477E-3</v>
      </c>
      <c r="R151" s="1">
        <f t="shared" si="84"/>
        <v>1.7800521721477011E-3</v>
      </c>
      <c r="S151" s="1">
        <f t="shared" si="84"/>
        <v>1.2640301558770035E-4</v>
      </c>
      <c r="T151" s="1">
        <f t="shared" si="84"/>
        <v>1.4663856834253117E-3</v>
      </c>
      <c r="U151" s="1">
        <f t="shared" si="84"/>
        <v>0</v>
      </c>
      <c r="V151" s="1">
        <f t="shared" si="84"/>
        <v>8.845259652923384E-4</v>
      </c>
      <c r="W151" s="1">
        <f t="shared" si="84"/>
        <v>6.3869820017067413E-5</v>
      </c>
      <c r="X151" s="1">
        <f t="shared" si="84"/>
        <v>1.7750227413594827E-3</v>
      </c>
      <c r="Y151" s="1">
        <f t="shared" si="84"/>
        <v>1.5654710577927274E-2</v>
      </c>
      <c r="Z151" s="1">
        <f t="shared" si="84"/>
        <v>8.7835544031576503E-3</v>
      </c>
      <c r="AA151" s="1">
        <f t="shared" si="84"/>
        <v>8.7164564891090257E-2</v>
      </c>
      <c r="AB151" s="1">
        <f t="shared" si="84"/>
        <v>0.14687314123823941</v>
      </c>
      <c r="AC151" s="1">
        <f t="shared" si="84"/>
        <v>0.10277076610039773</v>
      </c>
      <c r="AD151" s="1">
        <f t="shared" si="84"/>
        <v>1.4185613832613944E-2</v>
      </c>
      <c r="AE151" s="1">
        <f t="shared" si="84"/>
        <v>0.1532355047166799</v>
      </c>
      <c r="AF151" s="1">
        <f t="shared" si="84"/>
        <v>4.4288554613171995E-3</v>
      </c>
      <c r="AG151" s="1">
        <f t="shared" si="84"/>
        <v>2.0085138801070008E-2</v>
      </c>
      <c r="AH151" s="1">
        <f t="shared" si="84"/>
        <v>5.7638188428771164E-2</v>
      </c>
      <c r="AI151" s="1">
        <f t="shared" ref="AI151:AZ151" si="85">AI29/AI$60</f>
        <v>0</v>
      </c>
      <c r="AJ151" s="1">
        <f t="shared" si="85"/>
        <v>1.2534884462972057E-3</v>
      </c>
      <c r="AK151" s="1">
        <f t="shared" si="85"/>
        <v>0</v>
      </c>
      <c r="AL151" s="1">
        <f t="shared" si="85"/>
        <v>0</v>
      </c>
      <c r="AM151" s="1">
        <f t="shared" si="85"/>
        <v>0</v>
      </c>
      <c r="AN151" s="1">
        <f t="shared" si="85"/>
        <v>5.8799418396381171E-5</v>
      </c>
      <c r="AO151" s="1">
        <f t="shared" si="85"/>
        <v>2.1879968823041407E-6</v>
      </c>
      <c r="AP151" s="1">
        <f t="shared" si="85"/>
        <v>0</v>
      </c>
      <c r="AQ151" s="1">
        <f t="shared" si="85"/>
        <v>0</v>
      </c>
      <c r="AR151" s="1">
        <f t="shared" si="85"/>
        <v>0</v>
      </c>
      <c r="AS151" s="1">
        <f t="shared" si="85"/>
        <v>0</v>
      </c>
      <c r="AT151" s="1">
        <f t="shared" si="85"/>
        <v>0</v>
      </c>
      <c r="AU151" s="1">
        <f t="shared" si="85"/>
        <v>0</v>
      </c>
      <c r="AV151" s="1">
        <f t="shared" si="85"/>
        <v>0</v>
      </c>
      <c r="AW151" s="1">
        <f t="shared" si="85"/>
        <v>4.0524439021541574E-5</v>
      </c>
      <c r="AX151" s="1">
        <f t="shared" si="85"/>
        <v>0</v>
      </c>
      <c r="AY151" s="1">
        <f t="shared" si="85"/>
        <v>0</v>
      </c>
      <c r="AZ151" s="1">
        <f t="shared" si="85"/>
        <v>3.1127022725124857E-4</v>
      </c>
    </row>
    <row r="152" spans="2:52">
      <c r="B152" s="20" t="s">
        <v>199</v>
      </c>
      <c r="C152" s="1">
        <f t="shared" ref="C152:AH152" si="86">C30/C$60</f>
        <v>2.2162557135231541E-2</v>
      </c>
      <c r="D152" s="1">
        <f t="shared" si="86"/>
        <v>2.2122155020690079E-2</v>
      </c>
      <c r="E152" s="1">
        <f t="shared" si="86"/>
        <v>6.9902839069882761E-3</v>
      </c>
      <c r="F152" s="1">
        <f t="shared" si="86"/>
        <v>1.258488132533744E-2</v>
      </c>
      <c r="G152" s="60">
        <f t="shared" si="86"/>
        <v>2.2098959532073331E-2</v>
      </c>
      <c r="H152" s="1">
        <f t="shared" si="86"/>
        <v>2.5342054556951408E-2</v>
      </c>
      <c r="I152" s="1">
        <f t="shared" si="86"/>
        <v>0</v>
      </c>
      <c r="J152" s="1">
        <f t="shared" si="86"/>
        <v>3.653773777259233E-4</v>
      </c>
      <c r="K152" s="1">
        <f t="shared" si="86"/>
        <v>1.1476591641276339E-3</v>
      </c>
      <c r="L152" s="1">
        <f t="shared" si="86"/>
        <v>2.1753420544977976E-3</v>
      </c>
      <c r="M152" s="1">
        <f t="shared" si="86"/>
        <v>1.0846358290006386E-2</v>
      </c>
      <c r="N152" s="1">
        <f t="shared" si="86"/>
        <v>9.2994571350304076E-3</v>
      </c>
      <c r="O152" s="1">
        <f t="shared" si="86"/>
        <v>1.0695277255038211E-2</v>
      </c>
      <c r="P152" s="1">
        <f t="shared" si="86"/>
        <v>1.0129835814725572E-3</v>
      </c>
      <c r="Q152" s="1">
        <f t="shared" si="86"/>
        <v>7.7107461853248458E-3</v>
      </c>
      <c r="R152" s="1">
        <f t="shared" si="86"/>
        <v>0</v>
      </c>
      <c r="S152" s="1">
        <f t="shared" si="86"/>
        <v>8.4213237779282163E-3</v>
      </c>
      <c r="T152" s="1">
        <f t="shared" si="86"/>
        <v>3.7308685623355147E-4</v>
      </c>
      <c r="U152" s="1">
        <f t="shared" si="86"/>
        <v>8.3048263359951115E-3</v>
      </c>
      <c r="V152" s="1">
        <f t="shared" si="86"/>
        <v>1.6022159786538443E-2</v>
      </c>
      <c r="W152" s="1">
        <f t="shared" si="86"/>
        <v>0</v>
      </c>
      <c r="X152" s="1">
        <f t="shared" si="86"/>
        <v>3.0850162174042768E-3</v>
      </c>
      <c r="Y152" s="1">
        <f t="shared" si="86"/>
        <v>7.5882528378962782E-2</v>
      </c>
      <c r="Z152" s="1">
        <f t="shared" si="86"/>
        <v>9.3882147308898883E-4</v>
      </c>
      <c r="AA152" s="1">
        <f t="shared" si="86"/>
        <v>8.5799349220150344E-4</v>
      </c>
      <c r="AB152" s="1">
        <f t="shared" si="86"/>
        <v>1.8065442399062491E-6</v>
      </c>
      <c r="AC152" s="1">
        <f t="shared" si="86"/>
        <v>4.3483526242001351E-2</v>
      </c>
      <c r="AD152" s="1">
        <f t="shared" si="86"/>
        <v>3.3159630452981877E-2</v>
      </c>
      <c r="AE152" s="1">
        <f t="shared" si="86"/>
        <v>3.9118259338931656E-2</v>
      </c>
      <c r="AF152" s="1">
        <f t="shared" si="86"/>
        <v>9.4736396846690288E-3</v>
      </c>
      <c r="AG152" s="1">
        <f t="shared" si="86"/>
        <v>2.0992274128496649E-2</v>
      </c>
      <c r="AH152" s="1">
        <f t="shared" si="86"/>
        <v>2.2699925399312329E-2</v>
      </c>
      <c r="AI152" s="1">
        <f t="shared" ref="AI152:AZ152" si="87">AI30/AI$60</f>
        <v>6.6378037531240938E-3</v>
      </c>
      <c r="AJ152" s="1">
        <f t="shared" si="87"/>
        <v>1.1295895048085342E-2</v>
      </c>
      <c r="AK152" s="1">
        <f t="shared" si="87"/>
        <v>9.4994842408541946E-2</v>
      </c>
      <c r="AL152" s="1">
        <f t="shared" si="87"/>
        <v>7.1178905785226924E-3</v>
      </c>
      <c r="AM152" s="1">
        <f t="shared" si="87"/>
        <v>2.5009736828884594E-3</v>
      </c>
      <c r="AN152" s="1">
        <f t="shared" si="87"/>
        <v>2.0610553637572231E-3</v>
      </c>
      <c r="AO152" s="1">
        <f t="shared" si="87"/>
        <v>3.2847484391506878E-4</v>
      </c>
      <c r="AP152" s="1">
        <f t="shared" si="87"/>
        <v>4.0807336902856021E-4</v>
      </c>
      <c r="AQ152" s="1">
        <f t="shared" si="87"/>
        <v>7.6390331194748579E-5</v>
      </c>
      <c r="AR152" s="1">
        <f t="shared" si="87"/>
        <v>3.1074262081005438E-5</v>
      </c>
      <c r="AS152" s="1">
        <f t="shared" si="87"/>
        <v>4.6038878246167101E-3</v>
      </c>
      <c r="AT152" s="1">
        <f t="shared" si="87"/>
        <v>7.2380649007108087E-3</v>
      </c>
      <c r="AU152" s="1">
        <f t="shared" si="87"/>
        <v>3.6885060575665152E-3</v>
      </c>
      <c r="AV152" s="1">
        <f t="shared" si="87"/>
        <v>7.3487289863303365E-3</v>
      </c>
      <c r="AW152" s="1">
        <f t="shared" si="87"/>
        <v>2.634822346877373E-3</v>
      </c>
      <c r="AX152" s="1">
        <f t="shared" si="87"/>
        <v>3.3374419752128593E-3</v>
      </c>
      <c r="AY152" s="1">
        <f t="shared" si="87"/>
        <v>5.7102944627475906E-3</v>
      </c>
      <c r="AZ152" s="1">
        <f t="shared" si="87"/>
        <v>1.5396587607302628E-2</v>
      </c>
    </row>
    <row r="153" spans="2:52">
      <c r="B153" s="20" t="s">
        <v>200</v>
      </c>
      <c r="C153" s="1">
        <f t="shared" ref="C153:AH153" si="88">C31/C$60</f>
        <v>2.4185109923316555E-2</v>
      </c>
      <c r="D153" s="1">
        <f t="shared" si="88"/>
        <v>2.4496022530628905E-2</v>
      </c>
      <c r="E153" s="1">
        <f t="shared" si="88"/>
        <v>7.7674972476901426E-3</v>
      </c>
      <c r="F153" s="1">
        <f t="shared" si="88"/>
        <v>2.9039898401578758E-2</v>
      </c>
      <c r="G153" s="60">
        <f t="shared" si="88"/>
        <v>5.2748160709377316E-2</v>
      </c>
      <c r="H153" s="1">
        <f t="shared" si="88"/>
        <v>4.5521343661657776E-2</v>
      </c>
      <c r="I153" s="1">
        <f t="shared" si="88"/>
        <v>0</v>
      </c>
      <c r="J153" s="1">
        <f t="shared" si="88"/>
        <v>0</v>
      </c>
      <c r="K153" s="1">
        <f t="shared" si="88"/>
        <v>1.1813474986336221E-6</v>
      </c>
      <c r="L153" s="1">
        <f t="shared" si="88"/>
        <v>0</v>
      </c>
      <c r="M153" s="1">
        <f t="shared" si="88"/>
        <v>0</v>
      </c>
      <c r="N153" s="1">
        <f t="shared" si="88"/>
        <v>0</v>
      </c>
      <c r="O153" s="1">
        <f t="shared" si="88"/>
        <v>1.0758440626168738E-3</v>
      </c>
      <c r="P153" s="1">
        <f t="shared" si="88"/>
        <v>0</v>
      </c>
      <c r="Q153" s="1">
        <f t="shared" si="88"/>
        <v>1.2140044421313167E-5</v>
      </c>
      <c r="R153" s="1">
        <f t="shared" si="88"/>
        <v>0</v>
      </c>
      <c r="S153" s="1">
        <f t="shared" si="88"/>
        <v>2.4105240390043067E-5</v>
      </c>
      <c r="T153" s="1">
        <f t="shared" si="88"/>
        <v>0</v>
      </c>
      <c r="U153" s="1">
        <f t="shared" si="88"/>
        <v>0</v>
      </c>
      <c r="V153" s="1">
        <f t="shared" si="88"/>
        <v>1.2651367104099179E-4</v>
      </c>
      <c r="W153" s="1">
        <f t="shared" si="88"/>
        <v>0</v>
      </c>
      <c r="X153" s="1">
        <f t="shared" si="88"/>
        <v>0</v>
      </c>
      <c r="Y153" s="1">
        <f t="shared" si="88"/>
        <v>1.5458570307338767E-4</v>
      </c>
      <c r="Z153" s="1">
        <f t="shared" si="88"/>
        <v>2.0532320075362112E-5</v>
      </c>
      <c r="AA153" s="1">
        <f t="shared" si="88"/>
        <v>2.5591379705904773E-3</v>
      </c>
      <c r="AB153" s="1">
        <f t="shared" si="88"/>
        <v>0</v>
      </c>
      <c r="AC153" s="1">
        <f t="shared" si="88"/>
        <v>9.5859529867390256E-3</v>
      </c>
      <c r="AD153" s="1">
        <f t="shared" si="88"/>
        <v>7.9173989899133781E-2</v>
      </c>
      <c r="AE153" s="1">
        <f t="shared" si="88"/>
        <v>1.9550800990499047E-2</v>
      </c>
      <c r="AF153" s="1">
        <f t="shared" si="88"/>
        <v>3.2474011971728473E-6</v>
      </c>
      <c r="AG153" s="1">
        <f t="shared" si="88"/>
        <v>1.2728360683132269E-2</v>
      </c>
      <c r="AH153" s="1">
        <f t="shared" si="88"/>
        <v>1.5734397443671711E-2</v>
      </c>
      <c r="AI153" s="1">
        <f t="shared" ref="AI153:AZ153" si="89">AI31/AI$60</f>
        <v>6.1888373154594355E-3</v>
      </c>
      <c r="AJ153" s="1">
        <f t="shared" si="89"/>
        <v>1.3223273653877966E-2</v>
      </c>
      <c r="AK153" s="1">
        <f t="shared" si="89"/>
        <v>8.632955545597655E-3</v>
      </c>
      <c r="AL153" s="1">
        <f t="shared" si="89"/>
        <v>9.9204628988325376E-3</v>
      </c>
      <c r="AM153" s="1">
        <f t="shared" si="89"/>
        <v>1.7104788197978171E-4</v>
      </c>
      <c r="AN153" s="1">
        <f t="shared" si="89"/>
        <v>2.5728995496676157E-3</v>
      </c>
      <c r="AO153" s="1">
        <f t="shared" si="89"/>
        <v>9.5740678314155592E-5</v>
      </c>
      <c r="AP153" s="1">
        <f t="shared" si="89"/>
        <v>2.717674544746548E-5</v>
      </c>
      <c r="AQ153" s="1">
        <f t="shared" si="89"/>
        <v>5.0874199121984166E-6</v>
      </c>
      <c r="AR153" s="1">
        <f t="shared" si="89"/>
        <v>2.0694741946108836E-6</v>
      </c>
      <c r="AS153" s="1">
        <f t="shared" si="89"/>
        <v>1.1275612517016684E-2</v>
      </c>
      <c r="AT153" s="1">
        <f t="shared" si="89"/>
        <v>1.7727107675793677E-2</v>
      </c>
      <c r="AU153" s="1">
        <f t="shared" si="89"/>
        <v>9.0337051331254112E-3</v>
      </c>
      <c r="AV153" s="1">
        <f t="shared" si="89"/>
        <v>1.7998140637143313E-2</v>
      </c>
      <c r="AW153" s="1">
        <f t="shared" si="89"/>
        <v>2.1566901783829197E-3</v>
      </c>
      <c r="AX153" s="1">
        <f t="shared" si="89"/>
        <v>3.5732208855147039E-3</v>
      </c>
      <c r="AY153" s="1">
        <f t="shared" si="89"/>
        <v>6.1137073207295257E-3</v>
      </c>
      <c r="AZ153" s="1">
        <f t="shared" si="89"/>
        <v>2.5173516730199589E-3</v>
      </c>
    </row>
    <row r="154" spans="2:52">
      <c r="B154" s="20" t="s">
        <v>65</v>
      </c>
      <c r="C154" s="1">
        <f t="shared" ref="C154:AH154" si="90">C32/C$60</f>
        <v>1.1420333804201621E-3</v>
      </c>
      <c r="D154" s="1">
        <f t="shared" si="90"/>
        <v>1.1274013717325502E-3</v>
      </c>
      <c r="E154" s="1">
        <f t="shared" si="90"/>
        <v>4.7599110155508909E-4</v>
      </c>
      <c r="F154" s="1">
        <f t="shared" si="90"/>
        <v>6.3365379733211925E-3</v>
      </c>
      <c r="G154" s="60">
        <f t="shared" si="90"/>
        <v>5.9711193125851596E-3</v>
      </c>
      <c r="H154" s="1">
        <f t="shared" si="90"/>
        <v>5.6832179271090249E-3</v>
      </c>
      <c r="I154" s="1">
        <f t="shared" si="90"/>
        <v>0</v>
      </c>
      <c r="J154" s="1">
        <f t="shared" si="90"/>
        <v>0</v>
      </c>
      <c r="K154" s="1">
        <f t="shared" si="90"/>
        <v>2.3020333161648628E-4</v>
      </c>
      <c r="L154" s="1">
        <f t="shared" si="90"/>
        <v>0</v>
      </c>
      <c r="M154" s="1">
        <f t="shared" si="90"/>
        <v>0</v>
      </c>
      <c r="N154" s="1">
        <f t="shared" si="90"/>
        <v>0</v>
      </c>
      <c r="O154" s="1">
        <f t="shared" si="90"/>
        <v>0</v>
      </c>
      <c r="P154" s="1">
        <f t="shared" si="90"/>
        <v>0</v>
      </c>
      <c r="Q154" s="1">
        <f t="shared" si="90"/>
        <v>2.3348249733467896E-6</v>
      </c>
      <c r="R154" s="1">
        <f t="shared" si="90"/>
        <v>0</v>
      </c>
      <c r="S154" s="1">
        <f t="shared" si="90"/>
        <v>1.8959017399649547E-5</v>
      </c>
      <c r="T154" s="1">
        <f t="shared" si="90"/>
        <v>0</v>
      </c>
      <c r="U154" s="1">
        <f t="shared" si="90"/>
        <v>0</v>
      </c>
      <c r="V154" s="1">
        <f t="shared" si="90"/>
        <v>0</v>
      </c>
      <c r="W154" s="1">
        <f t="shared" si="90"/>
        <v>0</v>
      </c>
      <c r="X154" s="1">
        <f t="shared" si="90"/>
        <v>0</v>
      </c>
      <c r="Y154" s="1">
        <f t="shared" si="90"/>
        <v>1.1168309606221218E-4</v>
      </c>
      <c r="Z154" s="1">
        <f t="shared" si="90"/>
        <v>1.0072231243398214E-3</v>
      </c>
      <c r="AA154" s="1">
        <f t="shared" si="90"/>
        <v>1.5188361120263466E-4</v>
      </c>
      <c r="AB154" s="1">
        <f t="shared" si="90"/>
        <v>0</v>
      </c>
      <c r="AC154" s="1">
        <f t="shared" si="90"/>
        <v>3.737688524204817E-3</v>
      </c>
      <c r="AD154" s="1">
        <f t="shared" si="90"/>
        <v>5.8331843317255223E-2</v>
      </c>
      <c r="AE154" s="1">
        <f t="shared" si="90"/>
        <v>4.6778202720404401E-2</v>
      </c>
      <c r="AF154" s="1">
        <f t="shared" si="90"/>
        <v>9.932298583664699E-2</v>
      </c>
      <c r="AG154" s="1">
        <f t="shared" si="90"/>
        <v>2.1234241240200163E-2</v>
      </c>
      <c r="AH154" s="1">
        <f t="shared" si="90"/>
        <v>8.4258886458054467E-3</v>
      </c>
      <c r="AI154" s="1">
        <f t="shared" ref="AI154:AZ154" si="91">AI32/AI$60</f>
        <v>4.0338579597268401E-2</v>
      </c>
      <c r="AJ154" s="1">
        <f t="shared" si="91"/>
        <v>6.4035849978106262E-3</v>
      </c>
      <c r="AK154" s="1">
        <f t="shared" si="91"/>
        <v>3.6920890294322654E-2</v>
      </c>
      <c r="AL154" s="1">
        <f t="shared" si="91"/>
        <v>1.6079767442695933E-3</v>
      </c>
      <c r="AM154" s="1">
        <f t="shared" si="91"/>
        <v>9.9047156475486151E-4</v>
      </c>
      <c r="AN154" s="1">
        <f t="shared" si="91"/>
        <v>2.5594730242776177E-3</v>
      </c>
      <c r="AO154" s="1">
        <f t="shared" si="91"/>
        <v>1.1220696776607706E-2</v>
      </c>
      <c r="AP154" s="1">
        <f t="shared" si="91"/>
        <v>1.6217565516489011E-4</v>
      </c>
      <c r="AQ154" s="1">
        <f t="shared" si="91"/>
        <v>3.0358883841143695E-5</v>
      </c>
      <c r="AR154" s="1">
        <f t="shared" si="91"/>
        <v>1.2349467503453162E-5</v>
      </c>
      <c r="AS154" s="1">
        <f t="shared" si="91"/>
        <v>2.778038332002524E-3</v>
      </c>
      <c r="AT154" s="1">
        <f t="shared" si="91"/>
        <v>4.3675307714656176E-3</v>
      </c>
      <c r="AU154" s="1">
        <f t="shared" si="91"/>
        <v>2.2256865510075514E-3</v>
      </c>
      <c r="AV154" s="1">
        <f t="shared" si="91"/>
        <v>4.4343067410271162E-3</v>
      </c>
      <c r="AW154" s="1">
        <f t="shared" si="91"/>
        <v>5.2198265402880768E-3</v>
      </c>
      <c r="AX154" s="1">
        <f t="shared" si="91"/>
        <v>2.3185183115377777E-3</v>
      </c>
      <c r="AY154" s="1">
        <f t="shared" si="91"/>
        <v>3.9669370655600004E-3</v>
      </c>
      <c r="AZ154" s="1">
        <f t="shared" si="91"/>
        <v>1.136051413986513E-2</v>
      </c>
    </row>
    <row r="155" spans="2:52">
      <c r="B155" s="20" t="s">
        <v>201</v>
      </c>
      <c r="C155" s="1">
        <f t="shared" ref="C155:AH155" si="92">C33/C$60</f>
        <v>0</v>
      </c>
      <c r="D155" s="1">
        <f t="shared" si="92"/>
        <v>0</v>
      </c>
      <c r="E155" s="1">
        <f t="shared" si="92"/>
        <v>0</v>
      </c>
      <c r="F155" s="1">
        <f t="shared" si="92"/>
        <v>7.6385493260105769E-4</v>
      </c>
      <c r="G155" s="60">
        <f t="shared" si="92"/>
        <v>5.183399011497498E-4</v>
      </c>
      <c r="H155" s="1">
        <f t="shared" si="92"/>
        <v>4.1122720035931552E-4</v>
      </c>
      <c r="I155" s="1">
        <f t="shared" si="92"/>
        <v>0</v>
      </c>
      <c r="J155" s="1">
        <f t="shared" si="92"/>
        <v>0</v>
      </c>
      <c r="K155" s="1">
        <f t="shared" si="92"/>
        <v>0</v>
      </c>
      <c r="L155" s="1">
        <f t="shared" si="92"/>
        <v>0</v>
      </c>
      <c r="M155" s="1">
        <f t="shared" si="92"/>
        <v>0</v>
      </c>
      <c r="N155" s="1">
        <f t="shared" si="92"/>
        <v>0</v>
      </c>
      <c r="O155" s="1">
        <f t="shared" si="92"/>
        <v>0</v>
      </c>
      <c r="P155" s="1">
        <f t="shared" si="92"/>
        <v>0</v>
      </c>
      <c r="Q155" s="1">
        <f t="shared" si="92"/>
        <v>3.6394423598248935E-3</v>
      </c>
      <c r="R155" s="1">
        <f t="shared" si="92"/>
        <v>0</v>
      </c>
      <c r="S155" s="1">
        <f t="shared" si="92"/>
        <v>7.9610352734641536E-5</v>
      </c>
      <c r="T155" s="1">
        <f t="shared" si="92"/>
        <v>0</v>
      </c>
      <c r="U155" s="1">
        <f t="shared" si="92"/>
        <v>0</v>
      </c>
      <c r="V155" s="1">
        <f t="shared" si="92"/>
        <v>0</v>
      </c>
      <c r="W155" s="1">
        <f t="shared" si="92"/>
        <v>0</v>
      </c>
      <c r="X155" s="1">
        <f t="shared" si="92"/>
        <v>0</v>
      </c>
      <c r="Y155" s="1">
        <f t="shared" si="92"/>
        <v>0</v>
      </c>
      <c r="Z155" s="1">
        <f t="shared" si="92"/>
        <v>2.7274160274880303E-4</v>
      </c>
      <c r="AA155" s="1">
        <f t="shared" si="92"/>
        <v>3.55344508627746E-5</v>
      </c>
      <c r="AB155" s="1">
        <f t="shared" si="92"/>
        <v>0</v>
      </c>
      <c r="AC155" s="1">
        <f t="shared" si="92"/>
        <v>4.0216262762155766E-4</v>
      </c>
      <c r="AD155" s="1">
        <f t="shared" si="92"/>
        <v>3.4612654236591503E-2</v>
      </c>
      <c r="AE155" s="1">
        <f t="shared" si="92"/>
        <v>4.794029648247556E-2</v>
      </c>
      <c r="AF155" s="1">
        <f t="shared" si="92"/>
        <v>0.20813963543498332</v>
      </c>
      <c r="AG155" s="1">
        <f t="shared" si="92"/>
        <v>0.11929315241593408</v>
      </c>
      <c r="AH155" s="1">
        <f t="shared" si="92"/>
        <v>1.3600078384968139E-2</v>
      </c>
      <c r="AI155" s="1">
        <f t="shared" ref="AI155:AZ155" si="93">AI33/AI$60</f>
        <v>0</v>
      </c>
      <c r="AJ155" s="1">
        <f t="shared" si="93"/>
        <v>0</v>
      </c>
      <c r="AK155" s="1">
        <f t="shared" si="93"/>
        <v>0</v>
      </c>
      <c r="AL155" s="1">
        <f t="shared" si="93"/>
        <v>8.6026419492955591E-4</v>
      </c>
      <c r="AM155" s="1">
        <f t="shared" si="93"/>
        <v>0</v>
      </c>
      <c r="AN155" s="1">
        <f t="shared" si="93"/>
        <v>8.3319577733400609E-4</v>
      </c>
      <c r="AO155" s="1">
        <f t="shared" si="93"/>
        <v>0.2218783577897932</v>
      </c>
      <c r="AP155" s="1">
        <f t="shared" si="93"/>
        <v>7.786862853436078E-4</v>
      </c>
      <c r="AQ155" s="1">
        <f t="shared" si="93"/>
        <v>1.4576815775920948E-4</v>
      </c>
      <c r="AR155" s="1">
        <f t="shared" si="93"/>
        <v>5.9295958884566266E-5</v>
      </c>
      <c r="AS155" s="1">
        <f t="shared" si="93"/>
        <v>0</v>
      </c>
      <c r="AT155" s="1">
        <f t="shared" si="93"/>
        <v>0</v>
      </c>
      <c r="AU155" s="1">
        <f t="shared" si="93"/>
        <v>0</v>
      </c>
      <c r="AV155" s="1">
        <f t="shared" si="93"/>
        <v>0</v>
      </c>
      <c r="AW155" s="1">
        <f t="shared" si="93"/>
        <v>6.4523191225833295E-3</v>
      </c>
      <c r="AX155" s="1">
        <f t="shared" si="93"/>
        <v>9.2562737970896865E-3</v>
      </c>
      <c r="AY155" s="1">
        <f t="shared" si="93"/>
        <v>1.5837293772278285E-2</v>
      </c>
      <c r="AZ155" s="1">
        <f t="shared" si="93"/>
        <v>3.3441099795396903E-3</v>
      </c>
    </row>
    <row r="156" spans="2:52">
      <c r="B156" s="20" t="s">
        <v>202</v>
      </c>
      <c r="C156" s="1">
        <f t="shared" ref="C156:AH156" si="94">C34/C$60</f>
        <v>0</v>
      </c>
      <c r="D156" s="1">
        <f t="shared" si="94"/>
        <v>0</v>
      </c>
      <c r="E156" s="1">
        <f t="shared" si="94"/>
        <v>0</v>
      </c>
      <c r="F156" s="1">
        <f t="shared" si="94"/>
        <v>1.5876982548494587E-4</v>
      </c>
      <c r="G156" s="60">
        <f t="shared" si="94"/>
        <v>2.4580736219402267E-4</v>
      </c>
      <c r="H156" s="1">
        <f t="shared" si="94"/>
        <v>2.4854952331792793E-4</v>
      </c>
      <c r="I156" s="1">
        <f t="shared" si="94"/>
        <v>0</v>
      </c>
      <c r="J156" s="1">
        <f t="shared" si="94"/>
        <v>0</v>
      </c>
      <c r="K156" s="1">
        <f t="shared" si="94"/>
        <v>0</v>
      </c>
      <c r="L156" s="1">
        <f t="shared" si="94"/>
        <v>0</v>
      </c>
      <c r="M156" s="1">
        <f t="shared" si="94"/>
        <v>0</v>
      </c>
      <c r="N156" s="1">
        <f t="shared" si="94"/>
        <v>0</v>
      </c>
      <c r="O156" s="1">
        <f t="shared" si="94"/>
        <v>0</v>
      </c>
      <c r="P156" s="1">
        <f t="shared" si="94"/>
        <v>0</v>
      </c>
      <c r="Q156" s="1">
        <f t="shared" si="94"/>
        <v>0</v>
      </c>
      <c r="R156" s="1">
        <f t="shared" si="94"/>
        <v>0</v>
      </c>
      <c r="S156" s="1">
        <f t="shared" si="94"/>
        <v>0</v>
      </c>
      <c r="T156" s="1">
        <f t="shared" si="94"/>
        <v>2.8359981296534984E-5</v>
      </c>
      <c r="U156" s="1">
        <f t="shared" si="94"/>
        <v>0</v>
      </c>
      <c r="V156" s="1">
        <f t="shared" si="94"/>
        <v>0</v>
      </c>
      <c r="W156" s="1">
        <f t="shared" si="94"/>
        <v>0</v>
      </c>
      <c r="X156" s="1">
        <f t="shared" si="94"/>
        <v>0</v>
      </c>
      <c r="Y156" s="1">
        <f t="shared" si="94"/>
        <v>0</v>
      </c>
      <c r="Z156" s="1">
        <f t="shared" si="94"/>
        <v>9.3244275977498684E-5</v>
      </c>
      <c r="AA156" s="1">
        <f t="shared" si="94"/>
        <v>0</v>
      </c>
      <c r="AB156" s="1">
        <f t="shared" si="94"/>
        <v>0</v>
      </c>
      <c r="AC156" s="1">
        <f t="shared" si="94"/>
        <v>0</v>
      </c>
      <c r="AD156" s="1">
        <f t="shared" si="94"/>
        <v>0</v>
      </c>
      <c r="AE156" s="1">
        <f t="shared" si="94"/>
        <v>0</v>
      </c>
      <c r="AF156" s="1">
        <f t="shared" si="94"/>
        <v>0</v>
      </c>
      <c r="AG156" s="1">
        <f t="shared" si="94"/>
        <v>3.1113221944692283E-2</v>
      </c>
      <c r="AH156" s="1">
        <f t="shared" si="94"/>
        <v>0</v>
      </c>
      <c r="AI156" s="1">
        <f t="shared" ref="AI156:AZ156" si="95">AI34/AI$60</f>
        <v>7.3420402804601413E-5</v>
      </c>
      <c r="AJ156" s="1">
        <f t="shared" si="95"/>
        <v>9.5927886935270911E-4</v>
      </c>
      <c r="AK156" s="1">
        <f t="shared" si="95"/>
        <v>0</v>
      </c>
      <c r="AL156" s="1">
        <f t="shared" si="95"/>
        <v>0</v>
      </c>
      <c r="AM156" s="1">
        <f t="shared" si="95"/>
        <v>1.1253968063282338E-4</v>
      </c>
      <c r="AN156" s="1">
        <f t="shared" si="95"/>
        <v>9.45517667204252E-6</v>
      </c>
      <c r="AO156" s="1">
        <f t="shared" si="95"/>
        <v>3.5183846249626664E-7</v>
      </c>
      <c r="AP156" s="1">
        <f t="shared" si="95"/>
        <v>3.7601861215046274E-4</v>
      </c>
      <c r="AQ156" s="1">
        <f t="shared" si="95"/>
        <v>7.038975953230827E-5</v>
      </c>
      <c r="AR156" s="1">
        <f t="shared" si="95"/>
        <v>2.8633333579653194E-5</v>
      </c>
      <c r="AS156" s="1">
        <f t="shared" si="95"/>
        <v>4.6686179995589589E-3</v>
      </c>
      <c r="AT156" s="1">
        <f t="shared" si="95"/>
        <v>7.339831326443948E-3</v>
      </c>
      <c r="AU156" s="1">
        <f t="shared" si="95"/>
        <v>3.7403660621951962E-3</v>
      </c>
      <c r="AV156" s="1">
        <f t="shared" si="95"/>
        <v>7.4520513371422121E-3</v>
      </c>
      <c r="AW156" s="1">
        <f t="shared" si="95"/>
        <v>1.1395936325217834E-3</v>
      </c>
      <c r="AX156" s="1">
        <f t="shared" si="95"/>
        <v>1.1282034781099281E-3</v>
      </c>
      <c r="AY156" s="1">
        <f t="shared" si="95"/>
        <v>1.9303329080877243E-3</v>
      </c>
      <c r="AZ156" s="1">
        <f t="shared" si="95"/>
        <v>4.6366706747773257E-4</v>
      </c>
    </row>
    <row r="157" spans="2:52">
      <c r="B157" s="20" t="s">
        <v>203</v>
      </c>
      <c r="C157" s="1">
        <f t="shared" ref="C157:AH157" si="96">C35/C$60</f>
        <v>1.4062248763951431E-2</v>
      </c>
      <c r="D157" s="1">
        <f t="shared" si="96"/>
        <v>1.4221810137360793E-2</v>
      </c>
      <c r="E157" s="1">
        <f t="shared" si="96"/>
        <v>5.0307340203007457E-3</v>
      </c>
      <c r="F157" s="1">
        <f t="shared" si="96"/>
        <v>1.0613987330465525E-2</v>
      </c>
      <c r="G157" s="60">
        <f t="shared" si="96"/>
        <v>1.3511324045365689E-2</v>
      </c>
      <c r="H157" s="1">
        <f t="shared" si="96"/>
        <v>1.1842571168608278E-2</v>
      </c>
      <c r="I157" s="1">
        <f t="shared" si="96"/>
        <v>1.7661045296623961E-3</v>
      </c>
      <c r="J157" s="1">
        <f t="shared" si="96"/>
        <v>1.4200786848774468E-3</v>
      </c>
      <c r="K157" s="1">
        <f t="shared" si="96"/>
        <v>1.0649010076944781E-3</v>
      </c>
      <c r="L157" s="1">
        <f t="shared" si="96"/>
        <v>1.5185921495209508E-3</v>
      </c>
      <c r="M157" s="1">
        <f t="shared" si="96"/>
        <v>4.6521040518745702E-4</v>
      </c>
      <c r="N157" s="1">
        <f t="shared" si="96"/>
        <v>1.0818351536614874E-3</v>
      </c>
      <c r="O157" s="1">
        <f t="shared" si="96"/>
        <v>3.4118509618142898E-3</v>
      </c>
      <c r="P157" s="1">
        <f t="shared" si="96"/>
        <v>1.0649671059117386E-3</v>
      </c>
      <c r="Q157" s="1">
        <f t="shared" si="96"/>
        <v>2.2798509906149745E-3</v>
      </c>
      <c r="R157" s="1">
        <f t="shared" si="96"/>
        <v>4.9198736135761889E-4</v>
      </c>
      <c r="S157" s="1">
        <f t="shared" si="96"/>
        <v>6.3000150285971788E-4</v>
      </c>
      <c r="T157" s="1">
        <f t="shared" si="96"/>
        <v>1.728803135410956E-3</v>
      </c>
      <c r="U157" s="1">
        <f t="shared" si="96"/>
        <v>9.0999513880861665E-4</v>
      </c>
      <c r="V157" s="1">
        <f t="shared" si="96"/>
        <v>1.5192411881069015E-3</v>
      </c>
      <c r="W157" s="1">
        <f t="shared" si="96"/>
        <v>3.922289795855678E-3</v>
      </c>
      <c r="X157" s="1">
        <f t="shared" si="96"/>
        <v>1.9994158077041631E-3</v>
      </c>
      <c r="Y157" s="1">
        <f t="shared" si="96"/>
        <v>1.6886932402225964E-3</v>
      </c>
      <c r="Z157" s="1">
        <f t="shared" si="96"/>
        <v>1.5749563214383384E-3</v>
      </c>
      <c r="AA157" s="1">
        <f t="shared" si="96"/>
        <v>6.9852867750551633E-4</v>
      </c>
      <c r="AB157" s="1">
        <f t="shared" si="96"/>
        <v>4.6979647336803533E-4</v>
      </c>
      <c r="AC157" s="1">
        <f t="shared" si="96"/>
        <v>9.9778884535903709E-3</v>
      </c>
      <c r="AD157" s="1">
        <f t="shared" si="96"/>
        <v>5.1710403416922873E-3</v>
      </c>
      <c r="AE157" s="1">
        <f t="shared" si="96"/>
        <v>7.2064123847022515E-3</v>
      </c>
      <c r="AF157" s="1">
        <f t="shared" si="96"/>
        <v>9.0329980059335397E-4</v>
      </c>
      <c r="AG157" s="1">
        <f t="shared" si="96"/>
        <v>3.449327742974146E-3</v>
      </c>
      <c r="AH157" s="1">
        <f t="shared" si="96"/>
        <v>0.26353825116045831</v>
      </c>
      <c r="AI157" s="1">
        <f t="shared" ref="AI157:AZ157" si="97">AI35/AI$60</f>
        <v>2.1498114527240221E-3</v>
      </c>
      <c r="AJ157" s="1">
        <f t="shared" si="97"/>
        <v>1.1279347996371119E-3</v>
      </c>
      <c r="AK157" s="1">
        <f t="shared" si="97"/>
        <v>0</v>
      </c>
      <c r="AL157" s="1">
        <f t="shared" si="97"/>
        <v>2.227957243371801E-2</v>
      </c>
      <c r="AM157" s="1">
        <f t="shared" si="97"/>
        <v>0</v>
      </c>
      <c r="AN157" s="1">
        <f t="shared" si="97"/>
        <v>2.8283944921705148E-2</v>
      </c>
      <c r="AO157" s="1">
        <f t="shared" si="97"/>
        <v>2.0440508812775613E-3</v>
      </c>
      <c r="AP157" s="1">
        <f t="shared" si="97"/>
        <v>6.1689382324410893E-4</v>
      </c>
      <c r="AQ157" s="1">
        <f t="shared" si="97"/>
        <v>1.1548100671831662E-4</v>
      </c>
      <c r="AR157" s="1">
        <f t="shared" si="97"/>
        <v>4.6975671027865065E-5</v>
      </c>
      <c r="AS157" s="1">
        <f t="shared" si="97"/>
        <v>3.0026767127251846E-3</v>
      </c>
      <c r="AT157" s="1">
        <f t="shared" si="97"/>
        <v>1.3565109179339908E-2</v>
      </c>
      <c r="AU157" s="1">
        <f t="shared" si="97"/>
        <v>3.7695512270677586E-3</v>
      </c>
      <c r="AV157" s="1">
        <f t="shared" si="97"/>
        <v>8.2148550662123621E-3</v>
      </c>
      <c r="AW157" s="1">
        <f t="shared" si="97"/>
        <v>2.1035393887183E-2</v>
      </c>
      <c r="AX157" s="1">
        <f t="shared" si="97"/>
        <v>3.1091104700129824E-2</v>
      </c>
      <c r="AY157" s="1">
        <f t="shared" si="97"/>
        <v>5.5069406392902684E-2</v>
      </c>
      <c r="AZ157" s="1">
        <f t="shared" si="97"/>
        <v>1.3179772797503335E-2</v>
      </c>
    </row>
    <row r="158" spans="2:52">
      <c r="B158" s="20" t="s">
        <v>204</v>
      </c>
      <c r="C158" s="1">
        <f t="shared" ref="C158:AH158" si="98">C36/C$60</f>
        <v>2.0560733240974967E-2</v>
      </c>
      <c r="D158" s="1">
        <f t="shared" si="98"/>
        <v>2.0868130284477111E-2</v>
      </c>
      <c r="E158" s="1">
        <f t="shared" si="98"/>
        <v>7.2474011573914129E-3</v>
      </c>
      <c r="F158" s="1">
        <f t="shared" si="98"/>
        <v>1.6539461240805711E-2</v>
      </c>
      <c r="G158" s="60">
        <f t="shared" si="98"/>
        <v>6.1350477013864965E-2</v>
      </c>
      <c r="H158" s="1">
        <f t="shared" si="98"/>
        <v>2.1415209942510238E-2</v>
      </c>
      <c r="I158" s="1">
        <f t="shared" si="98"/>
        <v>1.0327966067472457E-2</v>
      </c>
      <c r="J158" s="1">
        <f t="shared" si="98"/>
        <v>3.2838662793811119E-3</v>
      </c>
      <c r="K158" s="1">
        <f t="shared" si="98"/>
        <v>1.9592940910056703E-2</v>
      </c>
      <c r="L158" s="1">
        <f t="shared" si="98"/>
        <v>9.679676659410873E-3</v>
      </c>
      <c r="M158" s="1">
        <f t="shared" si="98"/>
        <v>3.2802539294824644E-3</v>
      </c>
      <c r="N158" s="1">
        <f t="shared" si="98"/>
        <v>5.1279587324629091E-3</v>
      </c>
      <c r="O158" s="1">
        <f t="shared" si="98"/>
        <v>1.1506844003801307E-2</v>
      </c>
      <c r="P158" s="1">
        <f t="shared" si="98"/>
        <v>1.9251533120447934E-2</v>
      </c>
      <c r="Q158" s="1">
        <f t="shared" si="98"/>
        <v>5.2863462350488735E-3</v>
      </c>
      <c r="R158" s="1">
        <f t="shared" si="98"/>
        <v>7.3491546715956195E-3</v>
      </c>
      <c r="S158" s="1">
        <f t="shared" si="98"/>
        <v>8.0778603677042315E-2</v>
      </c>
      <c r="T158" s="1">
        <f t="shared" si="98"/>
        <v>3.5777942780179102E-2</v>
      </c>
      <c r="U158" s="1">
        <f t="shared" si="98"/>
        <v>1.1973468953462268E-2</v>
      </c>
      <c r="V158" s="1">
        <f t="shared" si="98"/>
        <v>9.3008453774588874E-3</v>
      </c>
      <c r="W158" s="1">
        <f t="shared" si="98"/>
        <v>6.0019882913484063E-2</v>
      </c>
      <c r="X158" s="1">
        <f t="shared" si="98"/>
        <v>2.037577539622205E-2</v>
      </c>
      <c r="Y158" s="1">
        <f t="shared" si="98"/>
        <v>7.8191982116850838E-3</v>
      </c>
      <c r="Z158" s="1">
        <f t="shared" si="98"/>
        <v>5.9327522406716912E-3</v>
      </c>
      <c r="AA158" s="1">
        <f t="shared" si="98"/>
        <v>4.4478686959144989E-2</v>
      </c>
      <c r="AB158" s="1">
        <f t="shared" si="98"/>
        <v>5.0898671495457029E-2</v>
      </c>
      <c r="AC158" s="1">
        <f t="shared" si="98"/>
        <v>9.9522077758108958E-3</v>
      </c>
      <c r="AD158" s="1">
        <f t="shared" si="98"/>
        <v>6.3642515416050391E-3</v>
      </c>
      <c r="AE158" s="1">
        <f t="shared" si="98"/>
        <v>6.8270598365853816E-3</v>
      </c>
      <c r="AF158" s="1">
        <f t="shared" si="98"/>
        <v>4.7472392519281202E-3</v>
      </c>
      <c r="AG158" s="1">
        <f t="shared" si="98"/>
        <v>8.3719401973948969E-3</v>
      </c>
      <c r="AH158" s="1">
        <f t="shared" si="98"/>
        <v>6.4528738105209937E-3</v>
      </c>
      <c r="AI158" s="1">
        <f t="shared" ref="AI158:AZ158" si="99">AI36/AI$60</f>
        <v>5.1840370516049047E-2</v>
      </c>
      <c r="AJ158" s="1">
        <f t="shared" si="99"/>
        <v>5.8058543495934393E-3</v>
      </c>
      <c r="AK158" s="1">
        <f t="shared" si="99"/>
        <v>1.8001457669881643E-3</v>
      </c>
      <c r="AL158" s="1">
        <f t="shared" si="99"/>
        <v>6.4722329475647737E-3</v>
      </c>
      <c r="AM158" s="1">
        <f t="shared" si="99"/>
        <v>1.141854288918267E-2</v>
      </c>
      <c r="AN158" s="1">
        <f t="shared" si="99"/>
        <v>7.1700116718696879E-3</v>
      </c>
      <c r="AO158" s="1">
        <f t="shared" si="99"/>
        <v>2.5219546497026383E-3</v>
      </c>
      <c r="AP158" s="1">
        <f t="shared" si="99"/>
        <v>2.8687906206138229E-3</v>
      </c>
      <c r="AQ158" s="1">
        <f t="shared" si="99"/>
        <v>5.3703054958404719E-4</v>
      </c>
      <c r="AR158" s="1">
        <f t="shared" si="99"/>
        <v>2.1845471517153222E-4</v>
      </c>
      <c r="AS158" s="1">
        <f t="shared" si="99"/>
        <v>2.3035154269973431E-2</v>
      </c>
      <c r="AT158" s="1">
        <f t="shared" si="99"/>
        <v>7.0022151725913796E-3</v>
      </c>
      <c r="AU158" s="1">
        <f t="shared" si="99"/>
        <v>3.2904541121606414E-3</v>
      </c>
      <c r="AV158" s="1">
        <f t="shared" si="99"/>
        <v>1.6794697140829228E-2</v>
      </c>
      <c r="AW158" s="1">
        <f t="shared" si="99"/>
        <v>1.8992412260893886E-3</v>
      </c>
      <c r="AX158" s="1">
        <f t="shared" si="99"/>
        <v>1.4479313984625514E-2</v>
      </c>
      <c r="AY158" s="1">
        <f t="shared" si="99"/>
        <v>1.0620412865525442E-2</v>
      </c>
      <c r="AZ158" s="1">
        <f t="shared" si="99"/>
        <v>4.1006178635210064E-3</v>
      </c>
    </row>
    <row r="159" spans="2:52">
      <c r="B159" s="20" t="s">
        <v>66</v>
      </c>
      <c r="C159" s="1">
        <f t="shared" ref="C159:AH159" si="100">C37/C$60</f>
        <v>3.3773911038228366E-3</v>
      </c>
      <c r="D159" s="1">
        <f t="shared" si="100"/>
        <v>3.4831738883173875E-3</v>
      </c>
      <c r="E159" s="1">
        <f t="shared" si="100"/>
        <v>1.3889027801802709E-3</v>
      </c>
      <c r="F159" s="1">
        <f t="shared" si="100"/>
        <v>4.9884960349289593E-3</v>
      </c>
      <c r="G159" s="60">
        <f t="shared" si="100"/>
        <v>1.6573732021562794E-2</v>
      </c>
      <c r="H159" s="1">
        <f t="shared" si="100"/>
        <v>7.1761397005256061E-3</v>
      </c>
      <c r="I159" s="1">
        <f t="shared" si="100"/>
        <v>1.2497416944081071E-3</v>
      </c>
      <c r="J159" s="1">
        <f t="shared" si="100"/>
        <v>1.2988594690016122E-2</v>
      </c>
      <c r="K159" s="1">
        <f t="shared" si="100"/>
        <v>1.1403781271670244E-3</v>
      </c>
      <c r="L159" s="1">
        <f t="shared" si="100"/>
        <v>7.7147160843352006E-4</v>
      </c>
      <c r="M159" s="1">
        <f t="shared" si="100"/>
        <v>2.5961477603140014E-4</v>
      </c>
      <c r="N159" s="1">
        <f t="shared" si="100"/>
        <v>4.5791584029921886E-4</v>
      </c>
      <c r="O159" s="1">
        <f t="shared" si="100"/>
        <v>7.5495530896081675E-4</v>
      </c>
      <c r="P159" s="1">
        <f t="shared" si="100"/>
        <v>1.0096673193540396E-3</v>
      </c>
      <c r="Q159" s="1">
        <f t="shared" si="100"/>
        <v>4.1079962054550874E-4</v>
      </c>
      <c r="R159" s="1">
        <f t="shared" si="100"/>
        <v>6.5595677189766468E-4</v>
      </c>
      <c r="S159" s="1">
        <f t="shared" si="100"/>
        <v>9.7439882742275999E-4</v>
      </c>
      <c r="T159" s="1">
        <f t="shared" si="100"/>
        <v>5.0915862038384315E-4</v>
      </c>
      <c r="U159" s="1">
        <f t="shared" si="100"/>
        <v>9.308787352242091E-4</v>
      </c>
      <c r="V159" s="1">
        <f t="shared" si="100"/>
        <v>7.2302735937360032E-4</v>
      </c>
      <c r="W159" s="1">
        <f t="shared" si="100"/>
        <v>1.9833508066715885E-3</v>
      </c>
      <c r="X159" s="1">
        <f t="shared" si="100"/>
        <v>8.6900065532589151E-4</v>
      </c>
      <c r="Y159" s="1">
        <f t="shared" si="100"/>
        <v>5.3511877102544185E-4</v>
      </c>
      <c r="Z159" s="1">
        <f t="shared" si="100"/>
        <v>5.2242408243773964E-4</v>
      </c>
      <c r="AA159" s="1">
        <f t="shared" si="100"/>
        <v>2.3779285842449225E-3</v>
      </c>
      <c r="AB159" s="1">
        <f t="shared" si="100"/>
        <v>4.0179841298120774E-3</v>
      </c>
      <c r="AC159" s="1">
        <f t="shared" si="100"/>
        <v>4.3219980174471329E-4</v>
      </c>
      <c r="AD159" s="1">
        <f t="shared" si="100"/>
        <v>2.9767653015074077E-4</v>
      </c>
      <c r="AE159" s="1">
        <f t="shared" si="100"/>
        <v>5.4785688943300131E-4</v>
      </c>
      <c r="AF159" s="1">
        <f t="shared" si="100"/>
        <v>3.6305607226752964E-4</v>
      </c>
      <c r="AG159" s="1">
        <f t="shared" si="100"/>
        <v>7.3290848546143429E-4</v>
      </c>
      <c r="AH159" s="1">
        <f t="shared" si="100"/>
        <v>3.0774248644908323E-4</v>
      </c>
      <c r="AI159" s="1">
        <f t="shared" ref="AI159:AZ159" si="101">AI37/AI$60</f>
        <v>2.1885445038689766E-4</v>
      </c>
      <c r="AJ159" s="1">
        <f t="shared" si="101"/>
        <v>0.38265603569412571</v>
      </c>
      <c r="AK159" s="1">
        <f t="shared" si="101"/>
        <v>3.6188424521453502E-4</v>
      </c>
      <c r="AL159" s="1">
        <f t="shared" si="101"/>
        <v>5.6895413072021572E-3</v>
      </c>
      <c r="AM159" s="1">
        <f t="shared" si="101"/>
        <v>1.7771855795211699E-3</v>
      </c>
      <c r="AN159" s="1">
        <f t="shared" si="101"/>
        <v>1.441391197135258E-3</v>
      </c>
      <c r="AO159" s="1">
        <f t="shared" si="101"/>
        <v>3.3408571547850611E-4</v>
      </c>
      <c r="AP159" s="1">
        <f t="shared" si="101"/>
        <v>4.3787580823110986E-4</v>
      </c>
      <c r="AQ159" s="1">
        <f t="shared" si="101"/>
        <v>8.1969274533214982E-5</v>
      </c>
      <c r="AR159" s="1">
        <f t="shared" si="101"/>
        <v>3.3343679483835363E-5</v>
      </c>
      <c r="AS159" s="1">
        <f t="shared" si="101"/>
        <v>4.6307691127570319E-3</v>
      </c>
      <c r="AT159" s="1">
        <f t="shared" si="101"/>
        <v>1.4076589790648112E-3</v>
      </c>
      <c r="AU159" s="1">
        <f t="shared" si="101"/>
        <v>6.6148171126549822E-4</v>
      </c>
      <c r="AV159" s="1">
        <f t="shared" si="101"/>
        <v>3.3762467518091378E-3</v>
      </c>
      <c r="AW159" s="1">
        <f t="shared" si="101"/>
        <v>7.751511956823647E-4</v>
      </c>
      <c r="AX159" s="1">
        <f t="shared" si="101"/>
        <v>2.9107840646199552E-3</v>
      </c>
      <c r="AY159" s="1">
        <f t="shared" si="101"/>
        <v>2.1350271541382133E-3</v>
      </c>
      <c r="AZ159" s="1">
        <f t="shared" si="101"/>
        <v>7.4469736021442405E-4</v>
      </c>
    </row>
    <row r="160" spans="2:52">
      <c r="B160" s="20" t="s">
        <v>67</v>
      </c>
      <c r="C160" s="1">
        <f t="shared" ref="C160:AH160" si="102">C38/C$60</f>
        <v>5.5848691453395753E-4</v>
      </c>
      <c r="D160" s="1">
        <f t="shared" si="102"/>
        <v>5.6553849278869243E-4</v>
      </c>
      <c r="E160" s="1">
        <f t="shared" si="102"/>
        <v>2.0815974874999589E-4</v>
      </c>
      <c r="F160" s="1">
        <f t="shared" si="102"/>
        <v>1.1179124004009537E-3</v>
      </c>
      <c r="G160" s="60">
        <f t="shared" si="102"/>
        <v>2.3385798240071884E-3</v>
      </c>
      <c r="H160" s="1">
        <f t="shared" si="102"/>
        <v>8.398916085724735E-4</v>
      </c>
      <c r="I160" s="1">
        <f t="shared" si="102"/>
        <v>7.1041180312483019E-4</v>
      </c>
      <c r="J160" s="1">
        <f t="shared" si="102"/>
        <v>1.0012217039789089E-3</v>
      </c>
      <c r="K160" s="1">
        <f t="shared" si="102"/>
        <v>2.304492521107329E-4</v>
      </c>
      <c r="L160" s="1">
        <f t="shared" si="102"/>
        <v>1.6848968902229717E-3</v>
      </c>
      <c r="M160" s="1">
        <f t="shared" si="102"/>
        <v>1.5945432349634886E-4</v>
      </c>
      <c r="N160" s="1">
        <f t="shared" si="102"/>
        <v>2.5529232343580168E-3</v>
      </c>
      <c r="O160" s="1">
        <f t="shared" si="102"/>
        <v>1.6589745555816158E-3</v>
      </c>
      <c r="P160" s="1">
        <f t="shared" si="102"/>
        <v>2.2515612434005608E-4</v>
      </c>
      <c r="Q160" s="1">
        <f t="shared" si="102"/>
        <v>1.0301685011170092E-2</v>
      </c>
      <c r="R160" s="1">
        <f t="shared" si="102"/>
        <v>6.5069713080231273E-3</v>
      </c>
      <c r="S160" s="1">
        <f t="shared" si="102"/>
        <v>1.0507290375319285E-3</v>
      </c>
      <c r="T160" s="1">
        <f t="shared" si="102"/>
        <v>2.8446511159738988E-4</v>
      </c>
      <c r="U160" s="1">
        <f t="shared" si="102"/>
        <v>1.2662702161904998E-4</v>
      </c>
      <c r="V160" s="1">
        <f t="shared" si="102"/>
        <v>7.3419229805954508E-4</v>
      </c>
      <c r="W160" s="1">
        <f t="shared" si="102"/>
        <v>2.5689482771915144E-4</v>
      </c>
      <c r="X160" s="1">
        <f t="shared" si="102"/>
        <v>2.9457109162896823E-4</v>
      </c>
      <c r="Y160" s="1">
        <f t="shared" si="102"/>
        <v>1.7023430488801158E-4</v>
      </c>
      <c r="Z160" s="1">
        <f t="shared" si="102"/>
        <v>3.3856711442282138E-4</v>
      </c>
      <c r="AA160" s="1">
        <f t="shared" si="102"/>
        <v>9.185053738159165E-4</v>
      </c>
      <c r="AB160" s="1">
        <f t="shared" si="102"/>
        <v>1.3622950155273339E-3</v>
      </c>
      <c r="AC160" s="1">
        <f t="shared" si="102"/>
        <v>1.1980030285226103E-3</v>
      </c>
      <c r="AD160" s="1">
        <f t="shared" si="102"/>
        <v>7.4612803918614606E-4</v>
      </c>
      <c r="AE160" s="1">
        <f t="shared" si="102"/>
        <v>4.2964939714622372E-4</v>
      </c>
      <c r="AF160" s="1">
        <f t="shared" si="102"/>
        <v>2.8939965622545531E-3</v>
      </c>
      <c r="AG160" s="1">
        <f t="shared" si="102"/>
        <v>1.0103041999960033E-3</v>
      </c>
      <c r="AH160" s="1">
        <f t="shared" si="102"/>
        <v>5.4938005856148848E-4</v>
      </c>
      <c r="AI160" s="1">
        <f t="shared" ref="AI160:AZ160" si="103">AI38/AI$60</f>
        <v>1.0303845158617577E-4</v>
      </c>
      <c r="AJ160" s="1">
        <f t="shared" si="103"/>
        <v>1.7630466432698698E-3</v>
      </c>
      <c r="AK160" s="1">
        <f t="shared" si="103"/>
        <v>1.2577584218718792E-2</v>
      </c>
      <c r="AL160" s="1">
        <f t="shared" si="103"/>
        <v>3.1282762775368064E-4</v>
      </c>
      <c r="AM160" s="1">
        <f t="shared" si="103"/>
        <v>2.2512448168287768E-3</v>
      </c>
      <c r="AN160" s="1">
        <f t="shared" si="103"/>
        <v>6.9363549658780074E-3</v>
      </c>
      <c r="AO160" s="1">
        <f t="shared" si="103"/>
        <v>9.0187271364603535E-4</v>
      </c>
      <c r="AP160" s="1">
        <f t="shared" si="103"/>
        <v>1.6877095939168141E-4</v>
      </c>
      <c r="AQ160" s="1">
        <f t="shared" si="103"/>
        <v>3.1593508576108975E-5</v>
      </c>
      <c r="AR160" s="1">
        <f t="shared" si="103"/>
        <v>1.2851691439403259E-5</v>
      </c>
      <c r="AS160" s="1">
        <f t="shared" si="103"/>
        <v>4.8738188189003289E-3</v>
      </c>
      <c r="AT160" s="1">
        <f t="shared" si="103"/>
        <v>3.3345372961896373E-3</v>
      </c>
      <c r="AU160" s="1">
        <f t="shared" si="103"/>
        <v>2.6303569807560098E-3</v>
      </c>
      <c r="AV160" s="1">
        <f t="shared" si="103"/>
        <v>7.448222126012905E-3</v>
      </c>
      <c r="AW160" s="1">
        <f t="shared" si="103"/>
        <v>7.6007222344754506E-4</v>
      </c>
      <c r="AX160" s="1">
        <f t="shared" si="103"/>
        <v>9.2681396773754089E-4</v>
      </c>
      <c r="AY160" s="1">
        <f t="shared" si="103"/>
        <v>1.035166004588288E-3</v>
      </c>
      <c r="AZ160" s="1">
        <f t="shared" si="103"/>
        <v>1.2043434239287795E-3</v>
      </c>
    </row>
    <row r="161" spans="2:52">
      <c r="B161" s="20" t="s">
        <v>68</v>
      </c>
      <c r="C161" s="1">
        <f t="shared" ref="C161:AH161" si="104">C39/C$60</f>
        <v>7.2254486273377341E-2</v>
      </c>
      <c r="D161" s="1">
        <f t="shared" si="104"/>
        <v>7.3192036532802748E-2</v>
      </c>
      <c r="E161" s="1">
        <f t="shared" si="104"/>
        <v>2.6048062826813684E-2</v>
      </c>
      <c r="F161" s="1">
        <f t="shared" si="104"/>
        <v>2.0966707325218967E-2</v>
      </c>
      <c r="G161" s="60">
        <f t="shared" si="104"/>
        <v>3.6598465447200801E-2</v>
      </c>
      <c r="H161" s="1">
        <f t="shared" si="104"/>
        <v>3.5161312382114007E-2</v>
      </c>
      <c r="I161" s="1">
        <f t="shared" si="104"/>
        <v>7.8384331624236317E-2</v>
      </c>
      <c r="J161" s="1">
        <f t="shared" si="104"/>
        <v>8.24331076555124E-2</v>
      </c>
      <c r="K161" s="1">
        <f t="shared" si="104"/>
        <v>0.10638458685637263</v>
      </c>
      <c r="L161" s="1">
        <f t="shared" si="104"/>
        <v>0.11975196613919083</v>
      </c>
      <c r="M161" s="1">
        <f t="shared" si="104"/>
        <v>6.5755954245392573E-2</v>
      </c>
      <c r="N161" s="1">
        <f t="shared" si="104"/>
        <v>8.9301400649842141E-2</v>
      </c>
      <c r="O161" s="1">
        <f t="shared" si="104"/>
        <v>5.4299209353848688E-2</v>
      </c>
      <c r="P161" s="1">
        <f t="shared" si="104"/>
        <v>8.5040693415667265E-2</v>
      </c>
      <c r="Q161" s="1">
        <f t="shared" si="104"/>
        <v>8.3976485936799905E-2</v>
      </c>
      <c r="R161" s="1">
        <f t="shared" si="104"/>
        <v>4.0650138372585125E-2</v>
      </c>
      <c r="S161" s="1">
        <f t="shared" si="104"/>
        <v>9.3781243587336763E-2</v>
      </c>
      <c r="T161" s="1">
        <f t="shared" si="104"/>
        <v>9.3917154896367691E-2</v>
      </c>
      <c r="U161" s="1">
        <f t="shared" si="104"/>
        <v>9.2982700010663444E-2</v>
      </c>
      <c r="V161" s="1">
        <f t="shared" si="104"/>
        <v>8.0697267479938842E-2</v>
      </c>
      <c r="W161" s="1">
        <f t="shared" si="104"/>
        <v>7.9036957686688961E-2</v>
      </c>
      <c r="X161" s="1">
        <f t="shared" si="104"/>
        <v>6.0516948076992969E-2</v>
      </c>
      <c r="Y161" s="1">
        <f t="shared" si="104"/>
        <v>9.1180811289816352E-2</v>
      </c>
      <c r="Z161" s="1">
        <f t="shared" si="104"/>
        <v>6.5546272055683197E-2</v>
      </c>
      <c r="AA161" s="1">
        <f t="shared" si="104"/>
        <v>7.9610503117067674E-2</v>
      </c>
      <c r="AB161" s="1">
        <f t="shared" si="104"/>
        <v>6.6921989450724889E-2</v>
      </c>
      <c r="AC161" s="1">
        <f t="shared" si="104"/>
        <v>0.10219230050095873</v>
      </c>
      <c r="AD161" s="1">
        <f t="shared" si="104"/>
        <v>7.7436206264112031E-2</v>
      </c>
      <c r="AE161" s="1">
        <f t="shared" si="104"/>
        <v>0.10210009014483025</v>
      </c>
      <c r="AF161" s="1">
        <f t="shared" si="104"/>
        <v>5.6674589000488725E-2</v>
      </c>
      <c r="AG161" s="1">
        <f t="shared" si="104"/>
        <v>5.8000297573259627E-2</v>
      </c>
      <c r="AH161" s="1">
        <f t="shared" si="104"/>
        <v>0.11817588891966777</v>
      </c>
      <c r="AI161" s="1">
        <f t="shared" ref="AI161:AZ161" si="105">AI39/AI$60</f>
        <v>2.1541075396276935E-2</v>
      </c>
      <c r="AJ161" s="1">
        <f t="shared" si="105"/>
        <v>1.2478713843488273E-2</v>
      </c>
      <c r="AK161" s="1">
        <f t="shared" si="105"/>
        <v>0.10358787040525225</v>
      </c>
      <c r="AL161" s="1">
        <f t="shared" si="105"/>
        <v>4.4702428399810042E-2</v>
      </c>
      <c r="AM161" s="1">
        <f t="shared" si="105"/>
        <v>7.2880799809018029E-2</v>
      </c>
      <c r="AN161" s="1">
        <f t="shared" si="105"/>
        <v>5.27805463785836E-2</v>
      </c>
      <c r="AO161" s="1">
        <f t="shared" si="105"/>
        <v>2.7432046437633459E-2</v>
      </c>
      <c r="AP161" s="1">
        <f t="shared" si="105"/>
        <v>3.9281015950465709E-3</v>
      </c>
      <c r="AQ161" s="1">
        <f t="shared" si="105"/>
        <v>7.3533095907022316E-4</v>
      </c>
      <c r="AR161" s="1">
        <f t="shared" si="105"/>
        <v>2.9911988310820829E-4</v>
      </c>
      <c r="AS161" s="1">
        <f t="shared" si="105"/>
        <v>3.5415968354147828E-2</v>
      </c>
      <c r="AT161" s="1">
        <f t="shared" si="105"/>
        <v>4.7608384553183627E-2</v>
      </c>
      <c r="AU161" s="1">
        <f t="shared" si="105"/>
        <v>2.8677328839253825E-2</v>
      </c>
      <c r="AV161" s="1">
        <f t="shared" si="105"/>
        <v>5.4447559159472497E-2</v>
      </c>
      <c r="AW161" s="1">
        <f t="shared" si="105"/>
        <v>1.8025777690231559E-2</v>
      </c>
      <c r="AX161" s="1">
        <f t="shared" si="105"/>
        <v>2.704143301224609E-2</v>
      </c>
      <c r="AY161" s="1">
        <f t="shared" si="105"/>
        <v>4.4914148380907085E-2</v>
      </c>
      <c r="AZ161" s="1">
        <f t="shared" si="105"/>
        <v>3.7060957241412396E-2</v>
      </c>
    </row>
    <row r="162" spans="2:52">
      <c r="B162" s="20" t="s">
        <v>69</v>
      </c>
      <c r="C162" s="1">
        <f t="shared" ref="C162:AH162" si="106">C40/C$60</f>
        <v>4.6564971075184887E-5</v>
      </c>
      <c r="D162" s="1">
        <f t="shared" si="106"/>
        <v>0</v>
      </c>
      <c r="E162" s="1">
        <f t="shared" si="106"/>
        <v>0</v>
      </c>
      <c r="F162" s="1">
        <f t="shared" si="106"/>
        <v>7.1001311529272004E-4</v>
      </c>
      <c r="G162" s="60">
        <f t="shared" si="106"/>
        <v>6.4612409684410162E-4</v>
      </c>
      <c r="H162" s="1">
        <f t="shared" si="106"/>
        <v>6.0327756399119212E-4</v>
      </c>
      <c r="I162" s="1">
        <f t="shared" si="106"/>
        <v>5.1639856943420037E-4</v>
      </c>
      <c r="J162" s="1">
        <f t="shared" si="106"/>
        <v>7.3757891628753827E-4</v>
      </c>
      <c r="K162" s="1">
        <f t="shared" si="106"/>
        <v>7.8234676468828107E-4</v>
      </c>
      <c r="L162" s="1">
        <f t="shared" si="106"/>
        <v>9.0506437899620098E-4</v>
      </c>
      <c r="M162" s="1">
        <f t="shared" si="106"/>
        <v>5.8163941588429435E-4</v>
      </c>
      <c r="N162" s="1">
        <f t="shared" si="106"/>
        <v>7.9141360376876939E-4</v>
      </c>
      <c r="O162" s="1">
        <f t="shared" si="106"/>
        <v>1.1232502336607064E-3</v>
      </c>
      <c r="P162" s="1">
        <f t="shared" si="106"/>
        <v>8.2896059709074512E-4</v>
      </c>
      <c r="Q162" s="1">
        <f t="shared" si="106"/>
        <v>2.8023750132600144E-3</v>
      </c>
      <c r="R162" s="1">
        <f t="shared" si="106"/>
        <v>4.0717529855573945E-4</v>
      </c>
      <c r="S162" s="1">
        <f t="shared" si="106"/>
        <v>8.8109332696340698E-4</v>
      </c>
      <c r="T162" s="1">
        <f t="shared" si="106"/>
        <v>1.1417051692500834E-3</v>
      </c>
      <c r="U162" s="1">
        <f t="shared" si="106"/>
        <v>9.3507211569477679E-4</v>
      </c>
      <c r="V162" s="1">
        <f t="shared" si="106"/>
        <v>3.9031921314257086E-3</v>
      </c>
      <c r="W162" s="1">
        <f t="shared" si="106"/>
        <v>1.2218067950973913E-3</v>
      </c>
      <c r="X162" s="1">
        <f t="shared" si="106"/>
        <v>1.2980892257058337E-3</v>
      </c>
      <c r="Y162" s="1">
        <f t="shared" si="106"/>
        <v>8.7694019699404043E-4</v>
      </c>
      <c r="Z162" s="1">
        <f t="shared" si="106"/>
        <v>9.8527452186666247E-4</v>
      </c>
      <c r="AA162" s="1">
        <f t="shared" si="106"/>
        <v>2.4378723672404355E-4</v>
      </c>
      <c r="AB162" s="1">
        <f t="shared" si="106"/>
        <v>3.1345198359732416E-4</v>
      </c>
      <c r="AC162" s="1">
        <f t="shared" si="106"/>
        <v>9.6520621837346712E-4</v>
      </c>
      <c r="AD162" s="1">
        <f t="shared" si="106"/>
        <v>1.9016145648476665E-3</v>
      </c>
      <c r="AE162" s="1">
        <f t="shared" si="106"/>
        <v>2.4638011099452528E-3</v>
      </c>
      <c r="AF162" s="1">
        <f t="shared" si="106"/>
        <v>2.5290785359502834E-3</v>
      </c>
      <c r="AG162" s="1">
        <f t="shared" si="106"/>
        <v>5.3543925217150153E-3</v>
      </c>
      <c r="AH162" s="1">
        <f t="shared" si="106"/>
        <v>1.05979905952437E-3</v>
      </c>
      <c r="AI162" s="1">
        <f t="shared" ref="AI162:AZ162" si="107">AI40/AI$60</f>
        <v>1.4063302866508646E-3</v>
      </c>
      <c r="AJ162" s="1">
        <f t="shared" si="107"/>
        <v>4.5261521288867936E-4</v>
      </c>
      <c r="AK162" s="1">
        <f t="shared" si="107"/>
        <v>2.6103843914617743E-3</v>
      </c>
      <c r="AL162" s="1">
        <f t="shared" si="107"/>
        <v>3.455383616770042E-3</v>
      </c>
      <c r="AM162" s="1">
        <f t="shared" si="107"/>
        <v>5.527639489881807E-3</v>
      </c>
      <c r="AN162" s="1">
        <f t="shared" si="107"/>
        <v>1.397059464273671E-2</v>
      </c>
      <c r="AO162" s="1">
        <f t="shared" si="107"/>
        <v>2.4509455985886812E-3</v>
      </c>
      <c r="AP162" s="1">
        <f t="shared" si="107"/>
        <v>4.4098182519865779E-4</v>
      </c>
      <c r="AQ162" s="1">
        <f t="shared" si="107"/>
        <v>8.2550713265238052E-5</v>
      </c>
      <c r="AR162" s="1">
        <f t="shared" si="107"/>
        <v>3.3580198679103524E-5</v>
      </c>
      <c r="AS162" s="1">
        <f t="shared" si="107"/>
        <v>2.5630856853040263E-3</v>
      </c>
      <c r="AT162" s="1">
        <f t="shared" si="107"/>
        <v>1.7955914148788811E-2</v>
      </c>
      <c r="AU162" s="1">
        <f t="shared" si="107"/>
        <v>3.0052071077506588E-3</v>
      </c>
      <c r="AV162" s="1">
        <f t="shared" si="107"/>
        <v>8.9772651441860155E-3</v>
      </c>
      <c r="AW162" s="1">
        <f t="shared" si="107"/>
        <v>1.674434501348986E-3</v>
      </c>
      <c r="AX162" s="1">
        <f t="shared" si="107"/>
        <v>1.0780855545706075E-2</v>
      </c>
      <c r="AY162" s="1">
        <f t="shared" si="107"/>
        <v>2.747969051029568E-3</v>
      </c>
      <c r="AZ162" s="1">
        <f t="shared" si="107"/>
        <v>2.7340574142774637E-3</v>
      </c>
    </row>
    <row r="163" spans="2:52">
      <c r="B163" s="20" t="s">
        <v>70</v>
      </c>
      <c r="C163" s="1">
        <f t="shared" ref="C163:AH163" si="108">C41/C$60</f>
        <v>9.4444206611438763E-2</v>
      </c>
      <c r="D163" s="1">
        <f t="shared" si="108"/>
        <v>9.5620949738397715E-2</v>
      </c>
      <c r="E163" s="1">
        <f t="shared" si="108"/>
        <v>3.3935076388100324E-2</v>
      </c>
      <c r="F163" s="1">
        <f t="shared" si="108"/>
        <v>0.18632374467459262</v>
      </c>
      <c r="G163" s="60">
        <f t="shared" si="108"/>
        <v>7.9701737047367632E-2</v>
      </c>
      <c r="H163" s="1">
        <f t="shared" si="108"/>
        <v>0.11235588164604977</v>
      </c>
      <c r="I163" s="1">
        <f t="shared" si="108"/>
        <v>4.9214390979247423E-2</v>
      </c>
      <c r="J163" s="1">
        <f t="shared" si="108"/>
        <v>3.4446567298776321E-2</v>
      </c>
      <c r="K163" s="1">
        <f t="shared" si="108"/>
        <v>3.7339471329076723E-2</v>
      </c>
      <c r="L163" s="1">
        <f t="shared" si="108"/>
        <v>3.4703532690981989E-2</v>
      </c>
      <c r="M163" s="1">
        <f t="shared" si="108"/>
        <v>2.4155107732913995E-2</v>
      </c>
      <c r="N163" s="1">
        <f t="shared" si="108"/>
        <v>5.072313114300462E-2</v>
      </c>
      <c r="O163" s="1">
        <f t="shared" si="108"/>
        <v>6.0882563499037562E-2</v>
      </c>
      <c r="P163" s="1">
        <f t="shared" si="108"/>
        <v>4.4479083371308334E-2</v>
      </c>
      <c r="Q163" s="1">
        <f t="shared" si="108"/>
        <v>5.1761555832585987E-2</v>
      </c>
      <c r="R163" s="1">
        <f t="shared" si="108"/>
        <v>2.3752059638807815E-2</v>
      </c>
      <c r="S163" s="1">
        <f t="shared" si="108"/>
        <v>3.5200027109900819E-2</v>
      </c>
      <c r="T163" s="1">
        <f t="shared" si="108"/>
        <v>5.9004204601399296E-2</v>
      </c>
      <c r="U163" s="1">
        <f t="shared" si="108"/>
        <v>3.6458736388868936E-2</v>
      </c>
      <c r="V163" s="1">
        <f t="shared" si="108"/>
        <v>3.4695862416784171E-2</v>
      </c>
      <c r="W163" s="1">
        <f t="shared" si="108"/>
        <v>3.4859622884239765E-2</v>
      </c>
      <c r="X163" s="1">
        <f t="shared" si="108"/>
        <v>6.2605341009482604E-2</v>
      </c>
      <c r="Y163" s="1">
        <f t="shared" si="108"/>
        <v>6.114159644813047E-2</v>
      </c>
      <c r="Z163" s="1">
        <f t="shared" si="108"/>
        <v>2.1092672422986788E-2</v>
      </c>
      <c r="AA163" s="1">
        <f t="shared" si="108"/>
        <v>4.2963685580973E-2</v>
      </c>
      <c r="AB163" s="1">
        <f t="shared" si="108"/>
        <v>1.8180663855678882E-2</v>
      </c>
      <c r="AC163" s="1">
        <f t="shared" si="108"/>
        <v>2.719532095824247E-2</v>
      </c>
      <c r="AD163" s="1">
        <f t="shared" si="108"/>
        <v>2.980034392913437E-2</v>
      </c>
      <c r="AE163" s="1">
        <f t="shared" si="108"/>
        <v>3.308964076134522E-2</v>
      </c>
      <c r="AF163" s="1">
        <f t="shared" si="108"/>
        <v>4.4033331150030455E-2</v>
      </c>
      <c r="AG163" s="1">
        <f t="shared" si="108"/>
        <v>3.932908208748951E-2</v>
      </c>
      <c r="AH163" s="1">
        <f t="shared" si="108"/>
        <v>3.4981942889965284E-2</v>
      </c>
      <c r="AI163" s="1">
        <f t="shared" ref="AI163:AZ163" si="109">AI41/AI$60</f>
        <v>2.4027771464934896E-2</v>
      </c>
      <c r="AJ163" s="1">
        <f t="shared" si="109"/>
        <v>1.2535698082105147E-2</v>
      </c>
      <c r="AK163" s="1">
        <f t="shared" si="109"/>
        <v>3.8751940108716701E-2</v>
      </c>
      <c r="AL163" s="1">
        <f t="shared" si="109"/>
        <v>4.3527326787621626E-2</v>
      </c>
      <c r="AM163" s="1">
        <f t="shared" si="109"/>
        <v>4.1656101896104934E-2</v>
      </c>
      <c r="AN163" s="1">
        <f t="shared" si="109"/>
        <v>5.6354361627648682E-2</v>
      </c>
      <c r="AO163" s="1">
        <f t="shared" si="109"/>
        <v>2.6851639871995906E-2</v>
      </c>
      <c r="AP163" s="1">
        <f t="shared" si="109"/>
        <v>4.9867085728121955E-3</v>
      </c>
      <c r="AQ163" s="1">
        <f t="shared" si="109"/>
        <v>9.3349958207155682E-4</v>
      </c>
      <c r="AR163" s="1">
        <f t="shared" si="109"/>
        <v>3.7973144260922142E-4</v>
      </c>
      <c r="AS163" s="1">
        <f t="shared" si="109"/>
        <v>1.274442749383403E-2</v>
      </c>
      <c r="AT163" s="1">
        <f t="shared" si="109"/>
        <v>3.2008539673381048E-2</v>
      </c>
      <c r="AU163" s="1">
        <f t="shared" si="109"/>
        <v>6.577436101871903E-2</v>
      </c>
      <c r="AV163" s="1">
        <f t="shared" si="109"/>
        <v>4.4250520431886542E-2</v>
      </c>
      <c r="AW163" s="1">
        <f t="shared" si="109"/>
        <v>1.8765089422265641E-2</v>
      </c>
      <c r="AX163" s="1">
        <f t="shared" si="109"/>
        <v>7.7752983855725911E-3</v>
      </c>
      <c r="AY163" s="1">
        <f t="shared" si="109"/>
        <v>1.3319557895779821E-2</v>
      </c>
      <c r="AZ163" s="1">
        <f t="shared" si="109"/>
        <v>1.6382003338032879E-2</v>
      </c>
    </row>
    <row r="164" spans="2:52">
      <c r="B164" s="20" t="s">
        <v>205</v>
      </c>
      <c r="C164" s="1">
        <f t="shared" ref="C164:AH164" si="110">C42/C$60</f>
        <v>9.7709588500365877E-4</v>
      </c>
      <c r="D164" s="1">
        <f t="shared" si="110"/>
        <v>8.9973157656389794E-4</v>
      </c>
      <c r="E164" s="1">
        <f t="shared" si="110"/>
        <v>0</v>
      </c>
      <c r="F164" s="1">
        <f t="shared" si="110"/>
        <v>1.9972625344684223E-3</v>
      </c>
      <c r="G164" s="60">
        <f t="shared" si="110"/>
        <v>2.9512545345054069E-3</v>
      </c>
      <c r="H164" s="1">
        <f t="shared" si="110"/>
        <v>3.4023794672329902E-3</v>
      </c>
      <c r="I164" s="1">
        <f t="shared" si="110"/>
        <v>3.2724117408845298E-3</v>
      </c>
      <c r="J164" s="1">
        <f t="shared" si="110"/>
        <v>3.1832962604210584E-3</v>
      </c>
      <c r="K164" s="1">
        <f t="shared" si="110"/>
        <v>9.1706188843704746E-3</v>
      </c>
      <c r="L164" s="1">
        <f t="shared" si="110"/>
        <v>1.8116313842182988E-2</v>
      </c>
      <c r="M164" s="1">
        <f t="shared" si="110"/>
        <v>3.6585531592281165E-3</v>
      </c>
      <c r="N164" s="1">
        <f t="shared" si="110"/>
        <v>1.291400986878018E-2</v>
      </c>
      <c r="O164" s="1">
        <f t="shared" si="110"/>
        <v>8.0307468105590783E-3</v>
      </c>
      <c r="P164" s="1">
        <f t="shared" si="110"/>
        <v>4.5913614437192484E-3</v>
      </c>
      <c r="Q164" s="1">
        <f t="shared" si="110"/>
        <v>2.3702128581897509E-2</v>
      </c>
      <c r="R164" s="1">
        <f t="shared" si="110"/>
        <v>4.0020184134538582E-4</v>
      </c>
      <c r="S164" s="1">
        <f t="shared" si="110"/>
        <v>5.2407288227216981E-3</v>
      </c>
      <c r="T164" s="1">
        <f t="shared" si="110"/>
        <v>5.8174754438060612E-3</v>
      </c>
      <c r="U164" s="1">
        <f t="shared" si="110"/>
        <v>5.1525731774290442E-3</v>
      </c>
      <c r="V164" s="1">
        <f t="shared" si="110"/>
        <v>7.1838232744818034E-3</v>
      </c>
      <c r="W164" s="1">
        <f t="shared" si="110"/>
        <v>7.0578959433210313E-3</v>
      </c>
      <c r="X164" s="1">
        <f t="shared" si="110"/>
        <v>4.4678230083785896E-3</v>
      </c>
      <c r="Y164" s="1">
        <f t="shared" si="110"/>
        <v>9.9572950290987422E-3</v>
      </c>
      <c r="Z164" s="1">
        <f t="shared" si="110"/>
        <v>3.6853489669299651E-3</v>
      </c>
      <c r="AA164" s="1">
        <f t="shared" si="110"/>
        <v>1.8248493608738711E-3</v>
      </c>
      <c r="AB164" s="1">
        <f t="shared" si="110"/>
        <v>2.1110349339739016E-3</v>
      </c>
      <c r="AC164" s="1">
        <f t="shared" si="110"/>
        <v>8.8684624354828118E-3</v>
      </c>
      <c r="AD164" s="1">
        <f t="shared" si="110"/>
        <v>1.115141806283957E-2</v>
      </c>
      <c r="AE164" s="1">
        <f t="shared" si="110"/>
        <v>8.2754367630444563E-3</v>
      </c>
      <c r="AF164" s="1">
        <f t="shared" si="110"/>
        <v>1.3890467387101346E-2</v>
      </c>
      <c r="AG164" s="1">
        <f t="shared" si="110"/>
        <v>3.1357691404362634E-2</v>
      </c>
      <c r="AH164" s="1">
        <f t="shared" si="110"/>
        <v>4.0091446821296289E-3</v>
      </c>
      <c r="AI164" s="1">
        <f t="shared" ref="AI164:AZ164" si="111">AI42/AI$60</f>
        <v>3.9579478207018813E-3</v>
      </c>
      <c r="AJ164" s="1">
        <f t="shared" si="111"/>
        <v>3.7905213859538676E-3</v>
      </c>
      <c r="AK164" s="1">
        <f t="shared" si="111"/>
        <v>1.5006068559383889E-2</v>
      </c>
      <c r="AL164" s="1">
        <f t="shared" si="111"/>
        <v>3.530921996026843E-2</v>
      </c>
      <c r="AM164" s="1">
        <f t="shared" si="111"/>
        <v>3.9996167466242426E-2</v>
      </c>
      <c r="AN164" s="1">
        <f t="shared" si="111"/>
        <v>1.743098974866723E-2</v>
      </c>
      <c r="AO164" s="1">
        <f t="shared" si="111"/>
        <v>9.0582774613398136E-3</v>
      </c>
      <c r="AP164" s="1">
        <f t="shared" si="111"/>
        <v>3.0120507248593286E-2</v>
      </c>
      <c r="AQ164" s="1">
        <f t="shared" si="111"/>
        <v>5.6384848882885235E-3</v>
      </c>
      <c r="AR164" s="1">
        <f t="shared" si="111"/>
        <v>2.2936378781157141E-3</v>
      </c>
      <c r="AS164" s="1">
        <f t="shared" si="111"/>
        <v>1.3775738099840113E-2</v>
      </c>
      <c r="AT164" s="1">
        <f t="shared" si="111"/>
        <v>4.2421351760284436E-2</v>
      </c>
      <c r="AU164" s="1">
        <f t="shared" si="111"/>
        <v>2.559333763628701E-2</v>
      </c>
      <c r="AV164" s="1">
        <f t="shared" si="111"/>
        <v>6.1906195438873143E-2</v>
      </c>
      <c r="AW164" s="1">
        <f t="shared" si="111"/>
        <v>3.0233953849060882E-2</v>
      </c>
      <c r="AX164" s="1">
        <f t="shared" si="111"/>
        <v>3.1837670727479887E-2</v>
      </c>
      <c r="AY164" s="1">
        <f t="shared" si="111"/>
        <v>4.2287676990654353E-2</v>
      </c>
      <c r="AZ164" s="1">
        <f t="shared" si="111"/>
        <v>1.6854597420378155E-2</v>
      </c>
    </row>
    <row r="165" spans="2:52">
      <c r="B165" s="20" t="s">
        <v>71</v>
      </c>
      <c r="C165" s="1">
        <f t="shared" ref="C165:AH165" si="112">C43/C$60</f>
        <v>3.1120717241911667E-2</v>
      </c>
      <c r="D165" s="1">
        <f t="shared" si="112"/>
        <v>1.0158856993100578E-2</v>
      </c>
      <c r="E165" s="1">
        <f t="shared" si="112"/>
        <v>7.8066377285592431E-2</v>
      </c>
      <c r="F165" s="1">
        <f t="shared" si="112"/>
        <v>1.0443488170763338E-2</v>
      </c>
      <c r="G165" s="60">
        <f t="shared" si="112"/>
        <v>5.0574246431184591E-3</v>
      </c>
      <c r="H165" s="1">
        <f t="shared" si="112"/>
        <v>4.2741564057372124E-2</v>
      </c>
      <c r="I165" s="1">
        <f t="shared" si="112"/>
        <v>3.9928034118709736E-3</v>
      </c>
      <c r="J165" s="1">
        <f t="shared" si="112"/>
        <v>3.399489622071998E-3</v>
      </c>
      <c r="K165" s="1">
        <f t="shared" si="112"/>
        <v>9.5094406976383543E-3</v>
      </c>
      <c r="L165" s="1">
        <f t="shared" si="112"/>
        <v>1.806843454470786E-2</v>
      </c>
      <c r="M165" s="1">
        <f t="shared" si="112"/>
        <v>1.2500767831770206E-2</v>
      </c>
      <c r="N165" s="1">
        <f t="shared" si="112"/>
        <v>1.1047840717923103E-2</v>
      </c>
      <c r="O165" s="1">
        <f t="shared" si="112"/>
        <v>8.4014944042948413E-3</v>
      </c>
      <c r="P165" s="1">
        <f t="shared" si="112"/>
        <v>1.8359881570555174E-3</v>
      </c>
      <c r="Q165" s="1">
        <f t="shared" si="112"/>
        <v>8.9001749721455796E-3</v>
      </c>
      <c r="R165" s="1">
        <f t="shared" si="112"/>
        <v>6.8822041384795126E-4</v>
      </c>
      <c r="S165" s="1">
        <f t="shared" si="112"/>
        <v>1.5803001950689328E-3</v>
      </c>
      <c r="T165" s="1">
        <f t="shared" si="112"/>
        <v>1.030768712319444E-2</v>
      </c>
      <c r="U165" s="1">
        <f t="shared" si="112"/>
        <v>6.0669360051907872E-3</v>
      </c>
      <c r="V165" s="1">
        <f t="shared" si="112"/>
        <v>9.4009423862613621E-3</v>
      </c>
      <c r="W165" s="1">
        <f t="shared" si="112"/>
        <v>8.088791819170639E-3</v>
      </c>
      <c r="X165" s="1">
        <f t="shared" si="112"/>
        <v>7.6660616226284506E-3</v>
      </c>
      <c r="Y165" s="1">
        <f t="shared" si="112"/>
        <v>1.479140073435122E-2</v>
      </c>
      <c r="Z165" s="1">
        <f t="shared" si="112"/>
        <v>8.4217342936635207E-3</v>
      </c>
      <c r="AA165" s="1">
        <f t="shared" si="112"/>
        <v>1.2171348408732939E-3</v>
      </c>
      <c r="AB165" s="1">
        <f t="shared" si="112"/>
        <v>3.5172326623768651E-3</v>
      </c>
      <c r="AC165" s="1">
        <f t="shared" si="112"/>
        <v>9.1237970897277906E-3</v>
      </c>
      <c r="AD165" s="1">
        <f t="shared" si="112"/>
        <v>1.0579421488989339E-2</v>
      </c>
      <c r="AE165" s="1">
        <f t="shared" si="112"/>
        <v>6.3476081507755763E-3</v>
      </c>
      <c r="AF165" s="1">
        <f t="shared" si="112"/>
        <v>4.9152645417513035E-3</v>
      </c>
      <c r="AG165" s="1">
        <f t="shared" si="112"/>
        <v>5.0073537587773914E-2</v>
      </c>
      <c r="AH165" s="1">
        <f t="shared" si="112"/>
        <v>2.7726206487232704E-3</v>
      </c>
      <c r="AI165" s="1">
        <f t="shared" ref="AI165:AZ165" si="113">AI43/AI$60</f>
        <v>9.7828323007972534E-3</v>
      </c>
      <c r="AJ165" s="1">
        <f t="shared" si="113"/>
        <v>1.3458348823306788E-2</v>
      </c>
      <c r="AK165" s="1">
        <f t="shared" si="113"/>
        <v>1.0758025076427442E-2</v>
      </c>
      <c r="AL165" s="1">
        <f t="shared" si="113"/>
        <v>3.663343013545077E-2</v>
      </c>
      <c r="AM165" s="1">
        <f t="shared" si="113"/>
        <v>1.8318200164801322E-2</v>
      </c>
      <c r="AN165" s="1">
        <f t="shared" si="113"/>
        <v>1.0135514875519483E-2</v>
      </c>
      <c r="AO165" s="1">
        <f t="shared" si="113"/>
        <v>9.6585161778418652E-3</v>
      </c>
      <c r="AP165" s="1">
        <f t="shared" si="113"/>
        <v>6.1511664540696797E-4</v>
      </c>
      <c r="AQ165" s="1">
        <f t="shared" si="113"/>
        <v>0.42404947564121748</v>
      </c>
      <c r="AR165" s="1">
        <f t="shared" si="113"/>
        <v>1.6292846230132618E-6</v>
      </c>
      <c r="AS165" s="1">
        <f t="shared" si="113"/>
        <v>0.11151474451948297</v>
      </c>
      <c r="AT165" s="1">
        <f t="shared" si="113"/>
        <v>0.18626522910566423</v>
      </c>
      <c r="AU165" s="1">
        <f t="shared" si="113"/>
        <v>7.090964699575754E-3</v>
      </c>
      <c r="AV165" s="1">
        <f t="shared" si="113"/>
        <v>4.0707176035472137E-2</v>
      </c>
      <c r="AW165" s="1">
        <f t="shared" si="113"/>
        <v>8.484274629624769E-3</v>
      </c>
      <c r="AX165" s="1">
        <f t="shared" si="113"/>
        <v>6.1573752763724957E-3</v>
      </c>
      <c r="AY165" s="1">
        <f t="shared" si="113"/>
        <v>9.9080025968218358E-3</v>
      </c>
      <c r="AZ165" s="1">
        <f t="shared" si="113"/>
        <v>2.7065332240980744E-3</v>
      </c>
    </row>
    <row r="166" spans="2:52">
      <c r="B166" s="20" t="s">
        <v>206</v>
      </c>
      <c r="C166" s="1">
        <f t="shared" ref="C166:AH166" si="114">C44/C$60</f>
        <v>1.721273305813802E-2</v>
      </c>
      <c r="D166" s="1">
        <f t="shared" si="114"/>
        <v>1.743722246683654E-2</v>
      </c>
      <c r="E166" s="1">
        <f t="shared" si="114"/>
        <v>6.1216879956836421E-3</v>
      </c>
      <c r="F166" s="1">
        <f t="shared" si="114"/>
        <v>3.5252368250805154E-3</v>
      </c>
      <c r="G166" s="60">
        <f t="shared" si="114"/>
        <v>3.5388589087535084E-3</v>
      </c>
      <c r="H166" s="1">
        <f t="shared" si="114"/>
        <v>3.8323598101156434E-3</v>
      </c>
      <c r="I166" s="1">
        <f t="shared" si="114"/>
        <v>2.2121430013413907E-3</v>
      </c>
      <c r="J166" s="1">
        <f t="shared" si="114"/>
        <v>1.6428191877427528E-3</v>
      </c>
      <c r="K166" s="1">
        <f t="shared" si="114"/>
        <v>4.1779564189689013E-3</v>
      </c>
      <c r="L166" s="1">
        <f t="shared" si="114"/>
        <v>4.9558882763827972E-3</v>
      </c>
      <c r="M166" s="1">
        <f t="shared" si="114"/>
        <v>1.776834637126074E-3</v>
      </c>
      <c r="N166" s="1">
        <f t="shared" si="114"/>
        <v>3.3985420007249306E-3</v>
      </c>
      <c r="O166" s="1">
        <f t="shared" si="114"/>
        <v>5.0936177975465244E-3</v>
      </c>
      <c r="P166" s="1">
        <f t="shared" si="114"/>
        <v>2.8957951303164877E-3</v>
      </c>
      <c r="Q166" s="1">
        <f t="shared" si="114"/>
        <v>4.2290909753217214E-3</v>
      </c>
      <c r="R166" s="1">
        <f t="shared" si="114"/>
        <v>1.2629708353917594E-3</v>
      </c>
      <c r="S166" s="1">
        <f t="shared" si="114"/>
        <v>2.3642128219126361E-3</v>
      </c>
      <c r="T166" s="1">
        <f t="shared" si="114"/>
        <v>2.6149177066424017E-3</v>
      </c>
      <c r="U166" s="1">
        <f t="shared" si="114"/>
        <v>2.7772856784162581E-3</v>
      </c>
      <c r="V166" s="1">
        <f t="shared" si="114"/>
        <v>3.5515304736204564E-3</v>
      </c>
      <c r="W166" s="1">
        <f t="shared" si="114"/>
        <v>3.0985469159513657E-3</v>
      </c>
      <c r="X166" s="1">
        <f t="shared" si="114"/>
        <v>2.3501881158621693E-3</v>
      </c>
      <c r="Y166" s="1">
        <f t="shared" si="114"/>
        <v>4.7746811288305914E-3</v>
      </c>
      <c r="Z166" s="1">
        <f t="shared" si="114"/>
        <v>1.7014744241078627E-3</v>
      </c>
      <c r="AA166" s="1">
        <f t="shared" si="114"/>
        <v>3.058125972540772E-3</v>
      </c>
      <c r="AB166" s="1">
        <f t="shared" si="114"/>
        <v>1.8128755750862634E-3</v>
      </c>
      <c r="AC166" s="1">
        <f t="shared" si="114"/>
        <v>2.8483640245172406E-3</v>
      </c>
      <c r="AD166" s="1">
        <f t="shared" si="114"/>
        <v>3.5035060947114496E-3</v>
      </c>
      <c r="AE166" s="1">
        <f t="shared" si="114"/>
        <v>3.739346916541758E-3</v>
      </c>
      <c r="AF166" s="1">
        <f t="shared" si="114"/>
        <v>3.7161408284607004E-3</v>
      </c>
      <c r="AG166" s="1">
        <f t="shared" si="114"/>
        <v>6.8579640462138013E-3</v>
      </c>
      <c r="AH166" s="1">
        <f t="shared" si="114"/>
        <v>1.8139014863124575E-3</v>
      </c>
      <c r="AI166" s="1">
        <f t="shared" ref="AI166:AZ166" si="115">AI44/AI$60</f>
        <v>4.5319392263096295E-3</v>
      </c>
      <c r="AJ166" s="1">
        <f t="shared" si="115"/>
        <v>2.7625971397528181E-3</v>
      </c>
      <c r="AK166" s="1">
        <f t="shared" si="115"/>
        <v>4.8501769332480677E-3</v>
      </c>
      <c r="AL166" s="1">
        <f t="shared" si="115"/>
        <v>1.0533767296545409E-2</v>
      </c>
      <c r="AM166" s="1">
        <f t="shared" si="115"/>
        <v>3.3881656662359044E-3</v>
      </c>
      <c r="AN166" s="1">
        <f t="shared" si="115"/>
        <v>1.2852224043171871E-2</v>
      </c>
      <c r="AO166" s="1">
        <f t="shared" si="115"/>
        <v>4.626148018688556E-3</v>
      </c>
      <c r="AP166" s="1">
        <f t="shared" si="115"/>
        <v>5.0360590114138853E-3</v>
      </c>
      <c r="AQ166" s="1">
        <f t="shared" si="115"/>
        <v>3.1424595428139454E-2</v>
      </c>
      <c r="AR166" s="1">
        <f t="shared" si="115"/>
        <v>3.8348941500086911E-4</v>
      </c>
      <c r="AS166" s="1">
        <f t="shared" si="115"/>
        <v>7.1611283119398343E-3</v>
      </c>
      <c r="AT166" s="1">
        <f t="shared" si="115"/>
        <v>1.1549809207403084E-2</v>
      </c>
      <c r="AU166" s="1">
        <f t="shared" si="115"/>
        <v>2.738559231562234E-3</v>
      </c>
      <c r="AV166" s="1">
        <f t="shared" si="115"/>
        <v>9.4243196911378401E-3</v>
      </c>
      <c r="AW166" s="1">
        <f t="shared" si="115"/>
        <v>4.1770436285918141E-3</v>
      </c>
      <c r="AX166" s="1">
        <f t="shared" si="115"/>
        <v>2.5927789967809664E-3</v>
      </c>
      <c r="AY166" s="1">
        <f t="shared" si="115"/>
        <v>8.1497373159216038E-3</v>
      </c>
      <c r="AZ166" s="1">
        <f t="shared" si="115"/>
        <v>3.5317896789747562E-3</v>
      </c>
    </row>
    <row r="167" spans="2:52">
      <c r="B167" s="20" t="s">
        <v>207</v>
      </c>
      <c r="C167" s="1">
        <f t="shared" ref="C167:AH167" si="116">C45/C$60</f>
        <v>0</v>
      </c>
      <c r="D167" s="1">
        <f t="shared" si="116"/>
        <v>0</v>
      </c>
      <c r="E167" s="1">
        <f t="shared" si="116"/>
        <v>0</v>
      </c>
      <c r="F167" s="1">
        <f t="shared" si="116"/>
        <v>1.2381372353396577E-2</v>
      </c>
      <c r="G167" s="60">
        <f t="shared" si="116"/>
        <v>1.2783224396181675E-2</v>
      </c>
      <c r="H167" s="1">
        <f t="shared" si="116"/>
        <v>4.4771650986712562E-2</v>
      </c>
      <c r="I167" s="1">
        <f t="shared" si="116"/>
        <v>0</v>
      </c>
      <c r="J167" s="1">
        <f t="shared" si="116"/>
        <v>0</v>
      </c>
      <c r="K167" s="1">
        <f t="shared" si="116"/>
        <v>0</v>
      </c>
      <c r="L167" s="1">
        <f t="shared" si="116"/>
        <v>0</v>
      </c>
      <c r="M167" s="1">
        <f t="shared" si="116"/>
        <v>0</v>
      </c>
      <c r="N167" s="1">
        <f t="shared" si="116"/>
        <v>0</v>
      </c>
      <c r="O167" s="1">
        <f t="shared" si="116"/>
        <v>0</v>
      </c>
      <c r="P167" s="1">
        <f t="shared" si="116"/>
        <v>0</v>
      </c>
      <c r="Q167" s="1">
        <f t="shared" si="116"/>
        <v>0</v>
      </c>
      <c r="R167" s="1">
        <f t="shared" si="116"/>
        <v>0</v>
      </c>
      <c r="S167" s="1">
        <f t="shared" si="116"/>
        <v>0</v>
      </c>
      <c r="T167" s="1">
        <f t="shared" si="116"/>
        <v>0</v>
      </c>
      <c r="U167" s="1">
        <f t="shared" si="116"/>
        <v>0</v>
      </c>
      <c r="V167" s="1">
        <f t="shared" si="116"/>
        <v>0</v>
      </c>
      <c r="W167" s="1">
        <f t="shared" si="116"/>
        <v>0</v>
      </c>
      <c r="X167" s="1">
        <f t="shared" si="116"/>
        <v>0</v>
      </c>
      <c r="Y167" s="1">
        <f t="shared" si="116"/>
        <v>0</v>
      </c>
      <c r="Z167" s="1">
        <f t="shared" si="116"/>
        <v>0</v>
      </c>
      <c r="AA167" s="1">
        <f t="shared" si="116"/>
        <v>0</v>
      </c>
      <c r="AB167" s="1">
        <f t="shared" si="116"/>
        <v>0</v>
      </c>
      <c r="AC167" s="1">
        <f t="shared" si="116"/>
        <v>0</v>
      </c>
      <c r="AD167" s="1">
        <f t="shared" si="116"/>
        <v>0</v>
      </c>
      <c r="AE167" s="1">
        <f t="shared" si="116"/>
        <v>0</v>
      </c>
      <c r="AF167" s="1">
        <f t="shared" si="116"/>
        <v>0</v>
      </c>
      <c r="AG167" s="1">
        <f t="shared" si="116"/>
        <v>0</v>
      </c>
      <c r="AH167" s="1">
        <f t="shared" si="116"/>
        <v>0</v>
      </c>
      <c r="AI167" s="1">
        <f t="shared" ref="AI167:AZ167" si="117">AI45/AI$60</f>
        <v>0</v>
      </c>
      <c r="AJ167" s="1">
        <f t="shared" si="117"/>
        <v>0</v>
      </c>
      <c r="AK167" s="1">
        <f t="shared" si="117"/>
        <v>0</v>
      </c>
      <c r="AL167" s="1">
        <f t="shared" si="117"/>
        <v>0</v>
      </c>
      <c r="AM167" s="1">
        <f t="shared" si="117"/>
        <v>0</v>
      </c>
      <c r="AN167" s="1">
        <f t="shared" si="117"/>
        <v>0</v>
      </c>
      <c r="AO167" s="1">
        <f t="shared" si="117"/>
        <v>0</v>
      </c>
      <c r="AP167" s="1">
        <f t="shared" si="117"/>
        <v>0.19023092783625087</v>
      </c>
      <c r="AQ167" s="1">
        <f t="shared" si="117"/>
        <v>3.5610761897372882E-2</v>
      </c>
      <c r="AR167" s="1">
        <f t="shared" si="117"/>
        <v>0.50577996537716041</v>
      </c>
      <c r="AS167" s="1">
        <f t="shared" si="117"/>
        <v>0</v>
      </c>
      <c r="AT167" s="1">
        <f t="shared" si="117"/>
        <v>0</v>
      </c>
      <c r="AU167" s="1">
        <f t="shared" si="117"/>
        <v>0</v>
      </c>
      <c r="AV167" s="1">
        <f t="shared" si="117"/>
        <v>0</v>
      </c>
      <c r="AW167" s="1">
        <f t="shared" si="117"/>
        <v>0</v>
      </c>
      <c r="AX167" s="1">
        <f t="shared" si="117"/>
        <v>0</v>
      </c>
      <c r="AY167" s="1">
        <f t="shared" si="117"/>
        <v>0</v>
      </c>
      <c r="AZ167" s="1">
        <f t="shared" si="117"/>
        <v>3.7504397478830206E-2</v>
      </c>
    </row>
    <row r="168" spans="2:52">
      <c r="B168" s="20" t="s">
        <v>72</v>
      </c>
      <c r="C168" s="1">
        <f t="shared" ref="C168:AH168" si="118">C46/C$60</f>
        <v>2.8103013461992636E-4</v>
      </c>
      <c r="D168" s="1">
        <f t="shared" si="118"/>
        <v>2.6836318456440199E-4</v>
      </c>
      <c r="E168" s="1">
        <f t="shared" si="118"/>
        <v>0</v>
      </c>
      <c r="F168" s="1">
        <f t="shared" si="118"/>
        <v>3.3183775287487472E-4</v>
      </c>
      <c r="G168" s="60">
        <f t="shared" si="118"/>
        <v>3.2557965994660138E-3</v>
      </c>
      <c r="H168" s="1">
        <f t="shared" si="118"/>
        <v>2.7416642809608427E-3</v>
      </c>
      <c r="I168" s="1">
        <f t="shared" si="118"/>
        <v>6.4667218053707006E-3</v>
      </c>
      <c r="J168" s="1">
        <f t="shared" si="118"/>
        <v>5.1830011268402523E-3</v>
      </c>
      <c r="K168" s="1">
        <f t="shared" si="118"/>
        <v>1.0348396596286639E-2</v>
      </c>
      <c r="L168" s="1">
        <f t="shared" si="118"/>
        <v>1.2477514136050858E-2</v>
      </c>
      <c r="M168" s="1">
        <f t="shared" si="118"/>
        <v>3.8082079169265287E-3</v>
      </c>
      <c r="N168" s="1">
        <f t="shared" si="118"/>
        <v>1.0290374791782035E-2</v>
      </c>
      <c r="O168" s="1">
        <f t="shared" si="118"/>
        <v>9.1080491101798965E-3</v>
      </c>
      <c r="P168" s="1">
        <f t="shared" si="118"/>
        <v>6.874790627665728E-3</v>
      </c>
      <c r="Q168" s="1">
        <f t="shared" si="118"/>
        <v>1.6591823270411019E-2</v>
      </c>
      <c r="R168" s="1">
        <f t="shared" si="118"/>
        <v>1.2379028790025638E-3</v>
      </c>
      <c r="S168" s="1">
        <f t="shared" si="118"/>
        <v>3.8658107211583491E-3</v>
      </c>
      <c r="T168" s="1">
        <f t="shared" si="118"/>
        <v>6.1586450693169046E-3</v>
      </c>
      <c r="U168" s="1">
        <f t="shared" si="118"/>
        <v>7.1510290429235672E-3</v>
      </c>
      <c r="V168" s="1">
        <f t="shared" si="118"/>
        <v>1.0846286275117181E-2</v>
      </c>
      <c r="W168" s="1">
        <f t="shared" si="118"/>
        <v>6.7343694139406938E-3</v>
      </c>
      <c r="X168" s="1">
        <f t="shared" si="118"/>
        <v>3.5782949673597232E-3</v>
      </c>
      <c r="Y168" s="1">
        <f t="shared" si="118"/>
        <v>1.7117744291499579E-2</v>
      </c>
      <c r="Z168" s="1">
        <f t="shared" si="118"/>
        <v>5.8157114562580707E-3</v>
      </c>
      <c r="AA168" s="1">
        <f t="shared" si="118"/>
        <v>1.8495565923695551E-3</v>
      </c>
      <c r="AB168" s="1">
        <f t="shared" si="118"/>
        <v>2.0023054511685862E-3</v>
      </c>
      <c r="AC168" s="1">
        <f t="shared" si="118"/>
        <v>9.1712673601333471E-3</v>
      </c>
      <c r="AD168" s="1">
        <f t="shared" si="118"/>
        <v>8.9309406461148891E-3</v>
      </c>
      <c r="AE168" s="1">
        <f t="shared" si="118"/>
        <v>7.4133862188380849E-3</v>
      </c>
      <c r="AF168" s="1">
        <f t="shared" si="118"/>
        <v>1.6065602137058297E-2</v>
      </c>
      <c r="AG168" s="1">
        <f t="shared" si="118"/>
        <v>2.8834184223890686E-2</v>
      </c>
      <c r="AH168" s="1">
        <f t="shared" si="118"/>
        <v>4.5798641466734732E-3</v>
      </c>
      <c r="AI168" s="1">
        <f t="shared" ref="AI168:AZ168" si="119">AI46/AI$60</f>
        <v>8.2782558139220253E-4</v>
      </c>
      <c r="AJ168" s="1">
        <f t="shared" si="119"/>
        <v>9.0819768646181851E-4</v>
      </c>
      <c r="AK168" s="1">
        <f t="shared" si="119"/>
        <v>7.3622814579181566E-3</v>
      </c>
      <c r="AL168" s="1">
        <f t="shared" si="119"/>
        <v>5.632501504201539E-2</v>
      </c>
      <c r="AM168" s="1">
        <f t="shared" si="119"/>
        <v>3.2101162802719678E-2</v>
      </c>
      <c r="AN168" s="1">
        <f t="shared" si="119"/>
        <v>1.1432499013748917E-2</v>
      </c>
      <c r="AO168" s="1">
        <f t="shared" si="119"/>
        <v>3.0686098927656384E-2</v>
      </c>
      <c r="AP168" s="1">
        <f t="shared" si="119"/>
        <v>1.6546108584222462E-2</v>
      </c>
      <c r="AQ168" s="1">
        <f t="shared" si="119"/>
        <v>3.0973908387145312E-3</v>
      </c>
      <c r="AR168" s="1">
        <f t="shared" si="119"/>
        <v>1.2599648828593858E-3</v>
      </c>
      <c r="AS168" s="1">
        <f t="shared" si="119"/>
        <v>1.9420237481176515E-2</v>
      </c>
      <c r="AT168" s="1">
        <f t="shared" si="119"/>
        <v>1.8693146801304707E-2</v>
      </c>
      <c r="AU168" s="1">
        <f t="shared" si="119"/>
        <v>8.2239308040676761E-3</v>
      </c>
      <c r="AV168" s="1">
        <f t="shared" si="119"/>
        <v>3.9455962473769847E-2</v>
      </c>
      <c r="AW168" s="1">
        <f t="shared" si="119"/>
        <v>6.6802466140789239E-3</v>
      </c>
      <c r="AX168" s="1">
        <f t="shared" si="119"/>
        <v>2.2881658112666896E-2</v>
      </c>
      <c r="AY168" s="1">
        <f t="shared" si="119"/>
        <v>4.1206966356618711E-2</v>
      </c>
      <c r="AZ168" s="1">
        <f t="shared" si="119"/>
        <v>1.3571904876877386E-2</v>
      </c>
    </row>
    <row r="169" spans="2:52">
      <c r="B169" s="20" t="s">
        <v>73</v>
      </c>
      <c r="C169" s="1">
        <f t="shared" ref="C169:AH169" si="120">C47/C$60</f>
        <v>0</v>
      </c>
      <c r="D169" s="1">
        <f t="shared" si="120"/>
        <v>0</v>
      </c>
      <c r="E169" s="1">
        <f t="shared" si="120"/>
        <v>0</v>
      </c>
      <c r="F169" s="1">
        <f t="shared" si="120"/>
        <v>0</v>
      </c>
      <c r="G169" s="60">
        <f t="shared" si="120"/>
        <v>0</v>
      </c>
      <c r="H169" s="1">
        <f t="shared" si="120"/>
        <v>0</v>
      </c>
      <c r="I169" s="1">
        <f t="shared" si="120"/>
        <v>1.7534354346279211E-3</v>
      </c>
      <c r="J169" s="1">
        <f t="shared" si="120"/>
        <v>6.6885061327968704E-4</v>
      </c>
      <c r="K169" s="1">
        <f t="shared" si="120"/>
        <v>8.9893539959970913E-4</v>
      </c>
      <c r="L169" s="1">
        <f t="shared" si="120"/>
        <v>8.9014891734440975E-4</v>
      </c>
      <c r="M169" s="1">
        <f t="shared" si="120"/>
        <v>3.060026396496131E-4</v>
      </c>
      <c r="N169" s="1">
        <f t="shared" si="120"/>
        <v>5.7831872710487964E-4</v>
      </c>
      <c r="O169" s="1">
        <f t="shared" si="120"/>
        <v>7.9461804930356511E-4</v>
      </c>
      <c r="P169" s="1">
        <f t="shared" si="120"/>
        <v>4.6403765220320364E-3</v>
      </c>
      <c r="Q169" s="1">
        <f t="shared" si="120"/>
        <v>1.9053825713566228E-3</v>
      </c>
      <c r="R169" s="1">
        <f t="shared" si="120"/>
        <v>2.5800525412841596E-4</v>
      </c>
      <c r="S169" s="1">
        <f t="shared" si="120"/>
        <v>7.5259910077362204E-4</v>
      </c>
      <c r="T169" s="1">
        <f t="shared" si="120"/>
        <v>9.3086185875620043E-4</v>
      </c>
      <c r="U169" s="1">
        <f t="shared" si="120"/>
        <v>1.2924051391465909E-3</v>
      </c>
      <c r="V169" s="1">
        <f t="shared" si="120"/>
        <v>5.1255313057911784E-4</v>
      </c>
      <c r="W169" s="1">
        <f t="shared" si="120"/>
        <v>1.9226696838360231E-3</v>
      </c>
      <c r="X169" s="1">
        <f t="shared" si="120"/>
        <v>9.6569738363104767E-4</v>
      </c>
      <c r="Y169" s="1">
        <f t="shared" si="120"/>
        <v>9.4268027557502557E-4</v>
      </c>
      <c r="Z169" s="1">
        <f t="shared" si="120"/>
        <v>6.4037079149468351E-4</v>
      </c>
      <c r="AA169" s="1">
        <f t="shared" si="120"/>
        <v>5.406479763073492E-4</v>
      </c>
      <c r="AB169" s="1">
        <f t="shared" si="120"/>
        <v>3.2958554951581628E-4</v>
      </c>
      <c r="AC169" s="1">
        <f t="shared" si="120"/>
        <v>9.8464822688854861E-4</v>
      </c>
      <c r="AD169" s="1">
        <f t="shared" si="120"/>
        <v>1.0348562034055275E-3</v>
      </c>
      <c r="AE169" s="1">
        <f t="shared" si="120"/>
        <v>6.5619604079124089E-4</v>
      </c>
      <c r="AF169" s="1">
        <f t="shared" si="120"/>
        <v>1.5927667397747389E-3</v>
      </c>
      <c r="AG169" s="1">
        <f t="shared" si="120"/>
        <v>2.1859349701490857E-3</v>
      </c>
      <c r="AH169" s="1">
        <f t="shared" si="120"/>
        <v>5.1890262986317042E-4</v>
      </c>
      <c r="AI169" s="1">
        <f t="shared" ref="AI169:AZ169" si="121">AI47/AI$60</f>
        <v>1.5521353427589099E-4</v>
      </c>
      <c r="AJ169" s="1">
        <f t="shared" si="121"/>
        <v>1.8984518578866883E-3</v>
      </c>
      <c r="AK169" s="1">
        <f t="shared" si="121"/>
        <v>6.5839316036631363E-3</v>
      </c>
      <c r="AL169" s="1">
        <f t="shared" si="121"/>
        <v>5.4661005505109378E-3</v>
      </c>
      <c r="AM169" s="1">
        <f t="shared" si="121"/>
        <v>9.6411735117602024E-4</v>
      </c>
      <c r="AN169" s="1">
        <f t="shared" si="121"/>
        <v>9.8577101925962241E-3</v>
      </c>
      <c r="AO169" s="1">
        <f t="shared" si="121"/>
        <v>9.4314450750156691E-3</v>
      </c>
      <c r="AP169" s="1">
        <f t="shared" si="121"/>
        <v>3.5302373967214433E-3</v>
      </c>
      <c r="AQ169" s="1">
        <f t="shared" si="121"/>
        <v>6.6085175953177401E-4</v>
      </c>
      <c r="AR169" s="1">
        <f t="shared" si="121"/>
        <v>2.6882303623973144E-4</v>
      </c>
      <c r="AS169" s="1">
        <f t="shared" si="121"/>
        <v>8.9680976213781123E-4</v>
      </c>
      <c r="AT169" s="1">
        <f t="shared" si="121"/>
        <v>2.6715369954779359E-2</v>
      </c>
      <c r="AU169" s="1">
        <f t="shared" si="121"/>
        <v>4.1293649693104357E-3</v>
      </c>
      <c r="AV169" s="1">
        <f t="shared" si="121"/>
        <v>3.8621356459716729E-3</v>
      </c>
      <c r="AW169" s="1">
        <f t="shared" si="121"/>
        <v>6.3700248184746073E-5</v>
      </c>
      <c r="AX169" s="1">
        <f t="shared" si="121"/>
        <v>4.8757074189100984E-3</v>
      </c>
      <c r="AY169" s="1">
        <f t="shared" si="121"/>
        <v>5.0910425798346773E-3</v>
      </c>
      <c r="AZ169" s="1">
        <f t="shared" si="121"/>
        <v>3.1750816676532887E-3</v>
      </c>
    </row>
    <row r="170" spans="2:52">
      <c r="B170" s="20" t="s">
        <v>208</v>
      </c>
      <c r="C170" s="1">
        <f t="shared" ref="C170:AH170" si="122">C48/C$60</f>
        <v>0</v>
      </c>
      <c r="D170" s="1">
        <f t="shared" si="122"/>
        <v>0</v>
      </c>
      <c r="E170" s="1">
        <f t="shared" si="122"/>
        <v>0</v>
      </c>
      <c r="F170" s="1">
        <f t="shared" si="122"/>
        <v>0</v>
      </c>
      <c r="G170" s="60">
        <f t="shared" si="122"/>
        <v>0</v>
      </c>
      <c r="H170" s="1">
        <f t="shared" si="122"/>
        <v>0</v>
      </c>
      <c r="I170" s="1">
        <f t="shared" si="122"/>
        <v>3.6511239061785103E-6</v>
      </c>
      <c r="J170" s="1">
        <f t="shared" si="122"/>
        <v>3.2638300392463301E-6</v>
      </c>
      <c r="K170" s="1">
        <f t="shared" si="122"/>
        <v>1.5406079780851364E-5</v>
      </c>
      <c r="L170" s="1">
        <f t="shared" si="122"/>
        <v>7.2277891951077514E-6</v>
      </c>
      <c r="M170" s="1">
        <f t="shared" si="122"/>
        <v>1.7149065685924112E-5</v>
      </c>
      <c r="N170" s="1">
        <f t="shared" si="122"/>
        <v>1.5214685749060811E-5</v>
      </c>
      <c r="O170" s="1">
        <f t="shared" si="122"/>
        <v>3.6754408722535369E-6</v>
      </c>
      <c r="P170" s="1">
        <f t="shared" si="122"/>
        <v>2.7769870932501104E-5</v>
      </c>
      <c r="Q170" s="1">
        <f t="shared" si="122"/>
        <v>7.1438495930879807E-5</v>
      </c>
      <c r="R170" s="1">
        <f t="shared" si="122"/>
        <v>2.4736197473941569E-5</v>
      </c>
      <c r="S170" s="1">
        <f t="shared" si="122"/>
        <v>9.2349846036361851E-6</v>
      </c>
      <c r="T170" s="1">
        <f t="shared" si="122"/>
        <v>2.3879211541564911E-5</v>
      </c>
      <c r="U170" s="1">
        <f t="shared" si="122"/>
        <v>4.1058740134471686E-6</v>
      </c>
      <c r="V170" s="1">
        <f t="shared" si="122"/>
        <v>5.9866366949482643E-6</v>
      </c>
      <c r="W170" s="1">
        <f t="shared" si="122"/>
        <v>2.0488238807202963E-5</v>
      </c>
      <c r="X170" s="1">
        <f t="shared" si="122"/>
        <v>2.9999863245130847E-6</v>
      </c>
      <c r="Y170" s="1">
        <f t="shared" si="122"/>
        <v>4.1220701934936657E-6</v>
      </c>
      <c r="Z170" s="1">
        <f t="shared" si="122"/>
        <v>5.2181015546040764E-6</v>
      </c>
      <c r="AA170" s="1">
        <f t="shared" si="122"/>
        <v>1.2231043477816096E-5</v>
      </c>
      <c r="AB170" s="1">
        <f t="shared" si="122"/>
        <v>4.5557176691113178E-6</v>
      </c>
      <c r="AC170" s="1">
        <f t="shared" si="122"/>
        <v>6.2860506866494353E-6</v>
      </c>
      <c r="AD170" s="1">
        <f t="shared" si="122"/>
        <v>4.6969034513253438E-5</v>
      </c>
      <c r="AE170" s="1">
        <f t="shared" si="122"/>
        <v>4.0293176090395085E-6</v>
      </c>
      <c r="AF170" s="1">
        <f t="shared" si="122"/>
        <v>3.9821631430353487E-4</v>
      </c>
      <c r="AG170" s="1">
        <f t="shared" si="122"/>
        <v>2.4647136444132661E-5</v>
      </c>
      <c r="AH170" s="1">
        <f t="shared" si="122"/>
        <v>3.0931867701444644E-5</v>
      </c>
      <c r="AI170" s="1">
        <f t="shared" ref="AI170:AZ170" si="123">AI48/AI$60</f>
        <v>0</v>
      </c>
      <c r="AJ170" s="1">
        <f t="shared" si="123"/>
        <v>0</v>
      </c>
      <c r="AK170" s="1">
        <f t="shared" si="123"/>
        <v>0</v>
      </c>
      <c r="AL170" s="1">
        <f t="shared" si="123"/>
        <v>8.4482585270991728E-7</v>
      </c>
      <c r="AM170" s="1">
        <f t="shared" si="123"/>
        <v>0</v>
      </c>
      <c r="AN170" s="1">
        <f t="shared" si="123"/>
        <v>6.7729917785649149E-6</v>
      </c>
      <c r="AO170" s="1">
        <f t="shared" si="123"/>
        <v>9.4873143549798145E-5</v>
      </c>
      <c r="AP170" s="1">
        <f t="shared" si="123"/>
        <v>2.1678771026346886E-4</v>
      </c>
      <c r="AQ170" s="1">
        <f t="shared" si="123"/>
        <v>4.0582126263488568E-5</v>
      </c>
      <c r="AR170" s="1">
        <f t="shared" si="123"/>
        <v>1.6508105248380688E-5</v>
      </c>
      <c r="AS170" s="1">
        <f t="shared" si="123"/>
        <v>1.6088966932477364E-5</v>
      </c>
      <c r="AT170" s="1">
        <f t="shared" si="123"/>
        <v>6.6566079373075413E-5</v>
      </c>
      <c r="AU170" s="1">
        <f t="shared" si="123"/>
        <v>6.2842209889582828E-4</v>
      </c>
      <c r="AV170" s="1">
        <f t="shared" si="123"/>
        <v>1.6672110844953454E-5</v>
      </c>
      <c r="AW170" s="1">
        <f t="shared" si="123"/>
        <v>9.6672190414522299E-7</v>
      </c>
      <c r="AX170" s="1">
        <f t="shared" si="123"/>
        <v>7.8186461281672126E-4</v>
      </c>
      <c r="AY170" s="1">
        <f t="shared" si="123"/>
        <v>8.3481344989692246E-4</v>
      </c>
      <c r="AZ170" s="1">
        <f t="shared" si="123"/>
        <v>1.7063543631165535E-4</v>
      </c>
    </row>
    <row r="171" spans="2:52">
      <c r="B171" s="20" t="s">
        <v>209</v>
      </c>
      <c r="C171" s="1">
        <f t="shared" ref="C171:AH171" si="124">C49/C$60</f>
        <v>1.5279872247223418E-3</v>
      </c>
      <c r="D171" s="1">
        <f t="shared" si="124"/>
        <v>1.4960554693470519E-3</v>
      </c>
      <c r="E171" s="1">
        <f t="shared" si="124"/>
        <v>5.9654661733783373E-4</v>
      </c>
      <c r="F171" s="1">
        <f t="shared" si="124"/>
        <v>7.7618718744730288E-3</v>
      </c>
      <c r="G171" s="60">
        <f t="shared" si="124"/>
        <v>1.8319321247008299E-2</v>
      </c>
      <c r="H171" s="1">
        <f t="shared" si="124"/>
        <v>6.1462257261521002E-3</v>
      </c>
      <c r="I171" s="1">
        <f t="shared" si="124"/>
        <v>2.7599053612854502E-2</v>
      </c>
      <c r="J171" s="1">
        <f t="shared" si="124"/>
        <v>2.0898980873845941E-2</v>
      </c>
      <c r="K171" s="1">
        <f t="shared" si="124"/>
        <v>1.4847627448508843E-2</v>
      </c>
      <c r="L171" s="1">
        <f t="shared" si="124"/>
        <v>1.3343157413316226E-2</v>
      </c>
      <c r="M171" s="1">
        <f t="shared" si="124"/>
        <v>5.7453485510923072E-3</v>
      </c>
      <c r="N171" s="1">
        <f t="shared" si="124"/>
        <v>1.2276624466561567E-2</v>
      </c>
      <c r="O171" s="1">
        <f t="shared" si="124"/>
        <v>1.8807080116150586E-2</v>
      </c>
      <c r="P171" s="1">
        <f t="shared" si="124"/>
        <v>1.5338378855908878E-2</v>
      </c>
      <c r="Q171" s="1">
        <f t="shared" si="124"/>
        <v>4.2405029526313004E-2</v>
      </c>
      <c r="R171" s="1">
        <f t="shared" si="124"/>
        <v>7.1428745747704227E-3</v>
      </c>
      <c r="S171" s="1">
        <f t="shared" si="124"/>
        <v>1.444691922070843E-2</v>
      </c>
      <c r="T171" s="1">
        <f t="shared" si="124"/>
        <v>6.0676093694161437E-2</v>
      </c>
      <c r="U171" s="1">
        <f t="shared" si="124"/>
        <v>2.6230464680611621E-2</v>
      </c>
      <c r="V171" s="1">
        <f t="shared" si="124"/>
        <v>1.0475355787160683E-2</v>
      </c>
      <c r="W171" s="1">
        <f t="shared" si="124"/>
        <v>2.3690736142187498E-2</v>
      </c>
      <c r="X171" s="1">
        <f t="shared" si="124"/>
        <v>1.4290610828513505E-2</v>
      </c>
      <c r="Y171" s="1">
        <f t="shared" si="124"/>
        <v>2.0855824206230663E-2</v>
      </c>
      <c r="Z171" s="1">
        <f t="shared" si="124"/>
        <v>7.7662229124266591E-3</v>
      </c>
      <c r="AA171" s="1">
        <f t="shared" si="124"/>
        <v>1.5604719552597303E-2</v>
      </c>
      <c r="AB171" s="1">
        <f t="shared" si="124"/>
        <v>6.5614307501888416E-3</v>
      </c>
      <c r="AC171" s="1">
        <f t="shared" si="124"/>
        <v>1.0592133247327187E-2</v>
      </c>
      <c r="AD171" s="1">
        <f t="shared" si="124"/>
        <v>1.1741171494030622E-2</v>
      </c>
      <c r="AE171" s="1">
        <f t="shared" si="124"/>
        <v>2.2478070105412643E-2</v>
      </c>
      <c r="AF171" s="1">
        <f t="shared" si="124"/>
        <v>1.7030838720690493E-2</v>
      </c>
      <c r="AG171" s="1">
        <f t="shared" si="124"/>
        <v>2.037433211041307E-2</v>
      </c>
      <c r="AH171" s="1">
        <f t="shared" si="124"/>
        <v>1.9434778669888284E-2</v>
      </c>
      <c r="AI171" s="1">
        <f t="shared" ref="AI171:AZ171" si="125">AI49/AI$60</f>
        <v>1.7391443973860589E-2</v>
      </c>
      <c r="AJ171" s="1">
        <f t="shared" si="125"/>
        <v>1.0062212103313782E-2</v>
      </c>
      <c r="AK171" s="1">
        <f t="shared" si="125"/>
        <v>6.0487985437001748E-2</v>
      </c>
      <c r="AL171" s="1">
        <f t="shared" si="125"/>
        <v>5.3155131626304114E-2</v>
      </c>
      <c r="AM171" s="1">
        <f t="shared" si="125"/>
        <v>3.7315102246243612E-2</v>
      </c>
      <c r="AN171" s="1">
        <f t="shared" si="125"/>
        <v>3.6519737167047393E-2</v>
      </c>
      <c r="AO171" s="1">
        <f t="shared" si="125"/>
        <v>0.21207643693287015</v>
      </c>
      <c r="AP171" s="1">
        <f t="shared" si="125"/>
        <v>1.8896602071855541E-2</v>
      </c>
      <c r="AQ171" s="1">
        <f t="shared" si="125"/>
        <v>3.5373974395629341E-3</v>
      </c>
      <c r="AR171" s="1">
        <f t="shared" si="125"/>
        <v>1.4389519380979354E-3</v>
      </c>
      <c r="AS171" s="1">
        <f t="shared" si="125"/>
        <v>2.8739627645833044E-2</v>
      </c>
      <c r="AT171" s="1">
        <f t="shared" si="125"/>
        <v>4.651458062967613E-2</v>
      </c>
      <c r="AU171" s="1">
        <f t="shared" si="125"/>
        <v>1.8883415928424553E-2</v>
      </c>
      <c r="AV171" s="1">
        <f t="shared" si="125"/>
        <v>3.5963561224642324E-2</v>
      </c>
      <c r="AW171" s="1">
        <f t="shared" si="125"/>
        <v>3.3053703152472545E-2</v>
      </c>
      <c r="AX171" s="1">
        <f t="shared" si="125"/>
        <v>0.19263214585744023</v>
      </c>
      <c r="AY171" s="1">
        <f t="shared" si="125"/>
        <v>0.11413670004197851</v>
      </c>
      <c r="AZ171" s="1">
        <f t="shared" si="125"/>
        <v>4.6154169767932969E-2</v>
      </c>
    </row>
    <row r="172" spans="2:52">
      <c r="B172" s="20" t="s">
        <v>74</v>
      </c>
      <c r="C172" s="1">
        <f t="shared" ref="C172:AH172" si="126">C50/C$60</f>
        <v>0</v>
      </c>
      <c r="D172" s="1">
        <f t="shared" si="126"/>
        <v>0</v>
      </c>
      <c r="E172" s="1">
        <f t="shared" si="126"/>
        <v>0</v>
      </c>
      <c r="F172" s="1">
        <f t="shared" si="126"/>
        <v>0</v>
      </c>
      <c r="G172" s="60">
        <f t="shared" si="126"/>
        <v>0</v>
      </c>
      <c r="H172" s="1">
        <f t="shared" si="126"/>
        <v>0</v>
      </c>
      <c r="I172" s="1">
        <f t="shared" si="126"/>
        <v>0</v>
      </c>
      <c r="J172" s="1">
        <f t="shared" si="126"/>
        <v>0</v>
      </c>
      <c r="K172" s="1">
        <f t="shared" si="126"/>
        <v>0</v>
      </c>
      <c r="L172" s="1">
        <f t="shared" si="126"/>
        <v>0</v>
      </c>
      <c r="M172" s="1">
        <f t="shared" si="126"/>
        <v>0</v>
      </c>
      <c r="N172" s="1">
        <f t="shared" si="126"/>
        <v>0</v>
      </c>
      <c r="O172" s="1">
        <f t="shared" si="126"/>
        <v>0</v>
      </c>
      <c r="P172" s="1">
        <f t="shared" si="126"/>
        <v>0</v>
      </c>
      <c r="Q172" s="1">
        <f t="shared" si="126"/>
        <v>0</v>
      </c>
      <c r="R172" s="1">
        <f t="shared" si="126"/>
        <v>0</v>
      </c>
      <c r="S172" s="1">
        <f t="shared" si="126"/>
        <v>0</v>
      </c>
      <c r="T172" s="1">
        <f t="shared" si="126"/>
        <v>0</v>
      </c>
      <c r="U172" s="1">
        <f t="shared" si="126"/>
        <v>0</v>
      </c>
      <c r="V172" s="1">
        <f t="shared" si="126"/>
        <v>0</v>
      </c>
      <c r="W172" s="1">
        <f t="shared" si="126"/>
        <v>0</v>
      </c>
      <c r="X172" s="1">
        <f t="shared" si="126"/>
        <v>0</v>
      </c>
      <c r="Y172" s="1">
        <f t="shared" si="126"/>
        <v>0</v>
      </c>
      <c r="Z172" s="1">
        <f t="shared" si="126"/>
        <v>0</v>
      </c>
      <c r="AA172" s="1">
        <f t="shared" si="126"/>
        <v>0</v>
      </c>
      <c r="AB172" s="1">
        <f t="shared" si="126"/>
        <v>0</v>
      </c>
      <c r="AC172" s="1">
        <f t="shared" si="126"/>
        <v>0</v>
      </c>
      <c r="AD172" s="1">
        <f t="shared" si="126"/>
        <v>0</v>
      </c>
      <c r="AE172" s="1">
        <f t="shared" si="126"/>
        <v>0</v>
      </c>
      <c r="AF172" s="1">
        <f t="shared" si="126"/>
        <v>0</v>
      </c>
      <c r="AG172" s="1">
        <f t="shared" si="126"/>
        <v>0</v>
      </c>
      <c r="AH172" s="1">
        <f t="shared" si="126"/>
        <v>0</v>
      </c>
      <c r="AI172" s="1">
        <f t="shared" ref="AI172:AZ172" si="127">AI50/AI$60</f>
        <v>0</v>
      </c>
      <c r="AJ172" s="1">
        <f t="shared" si="127"/>
        <v>0</v>
      </c>
      <c r="AK172" s="1">
        <f t="shared" si="127"/>
        <v>0</v>
      </c>
      <c r="AL172" s="1">
        <f t="shared" si="127"/>
        <v>0</v>
      </c>
      <c r="AM172" s="1">
        <f t="shared" si="127"/>
        <v>0</v>
      </c>
      <c r="AN172" s="1">
        <f t="shared" si="127"/>
        <v>2.2952833331549402E-3</v>
      </c>
      <c r="AO172" s="1">
        <f t="shared" si="127"/>
        <v>2.9963815530777431E-4</v>
      </c>
      <c r="AP172" s="1">
        <f t="shared" si="127"/>
        <v>4.4460960390599259E-4</v>
      </c>
      <c r="AQ172" s="1">
        <f t="shared" si="127"/>
        <v>8.322982451972135E-5</v>
      </c>
      <c r="AR172" s="1">
        <f t="shared" si="127"/>
        <v>3.385644936415237E-5</v>
      </c>
      <c r="AS172" s="1">
        <f t="shared" si="127"/>
        <v>0</v>
      </c>
      <c r="AT172" s="1">
        <f t="shared" si="127"/>
        <v>0</v>
      </c>
      <c r="AU172" s="1">
        <f t="shared" si="127"/>
        <v>0</v>
      </c>
      <c r="AV172" s="1">
        <f t="shared" si="127"/>
        <v>0</v>
      </c>
      <c r="AW172" s="1">
        <f t="shared" si="127"/>
        <v>7.381596063316094E-2</v>
      </c>
      <c r="AX172" s="1">
        <f t="shared" si="127"/>
        <v>0</v>
      </c>
      <c r="AY172" s="1">
        <f t="shared" si="127"/>
        <v>6.1100987894385721E-2</v>
      </c>
      <c r="AZ172" s="1">
        <f t="shared" si="127"/>
        <v>2.7132242371483508E-4</v>
      </c>
    </row>
    <row r="173" spans="2:52">
      <c r="B173" s="20" t="s">
        <v>75</v>
      </c>
      <c r="C173" s="1">
        <f t="shared" ref="C173:AH173" si="128">C51/C$60</f>
        <v>0</v>
      </c>
      <c r="D173" s="1">
        <f t="shared" si="128"/>
        <v>0</v>
      </c>
      <c r="E173" s="1">
        <f t="shared" si="128"/>
        <v>0</v>
      </c>
      <c r="F173" s="1">
        <f t="shared" si="128"/>
        <v>0</v>
      </c>
      <c r="G173" s="60">
        <f t="shared" si="128"/>
        <v>1.2015878276091781E-4</v>
      </c>
      <c r="H173" s="1">
        <f t="shared" si="128"/>
        <v>9.4911026904902622E-5</v>
      </c>
      <c r="I173" s="1">
        <f t="shared" si="128"/>
        <v>7.0377174342009237E-4</v>
      </c>
      <c r="J173" s="1">
        <f t="shared" si="128"/>
        <v>1.0732636987806159E-3</v>
      </c>
      <c r="K173" s="1">
        <f t="shared" si="128"/>
        <v>7.1349820220562303E-4</v>
      </c>
      <c r="L173" s="1">
        <f t="shared" si="128"/>
        <v>9.407493377760072E-4</v>
      </c>
      <c r="M173" s="1">
        <f t="shared" si="128"/>
        <v>6.7362559430954403E-4</v>
      </c>
      <c r="N173" s="1">
        <f t="shared" si="128"/>
        <v>5.0528421882290939E-4</v>
      </c>
      <c r="O173" s="1">
        <f t="shared" si="128"/>
        <v>6.0339092098893874E-4</v>
      </c>
      <c r="P173" s="1">
        <f t="shared" si="128"/>
        <v>1.4573245417345206E-3</v>
      </c>
      <c r="Q173" s="1">
        <f t="shared" si="128"/>
        <v>1.6320075288503613E-3</v>
      </c>
      <c r="R173" s="1">
        <f t="shared" si="128"/>
        <v>2.8568637618359114E-5</v>
      </c>
      <c r="S173" s="1">
        <f t="shared" si="128"/>
        <v>9.2661328003405471E-4</v>
      </c>
      <c r="T173" s="1">
        <f t="shared" si="128"/>
        <v>1.5303080582786026E-3</v>
      </c>
      <c r="U173" s="1">
        <f t="shared" si="128"/>
        <v>1.4110817557596406E-3</v>
      </c>
      <c r="V173" s="1">
        <f t="shared" si="128"/>
        <v>9.2177238882372252E-4</v>
      </c>
      <c r="W173" s="1">
        <f t="shared" si="128"/>
        <v>1.1742139562501725E-3</v>
      </c>
      <c r="X173" s="1">
        <f t="shared" si="128"/>
        <v>4.0439311535332771E-4</v>
      </c>
      <c r="Y173" s="1">
        <f t="shared" si="128"/>
        <v>4.640090995335602E-4</v>
      </c>
      <c r="Z173" s="1">
        <f t="shared" si="128"/>
        <v>2.205830647478408E-4</v>
      </c>
      <c r="AA173" s="1">
        <f t="shared" si="128"/>
        <v>8.0709807730069212E-4</v>
      </c>
      <c r="AB173" s="1">
        <f t="shared" si="128"/>
        <v>3.3585090281296198E-4</v>
      </c>
      <c r="AC173" s="1">
        <f t="shared" si="128"/>
        <v>4.9129818673825998E-4</v>
      </c>
      <c r="AD173" s="1">
        <f t="shared" si="128"/>
        <v>1.8107571138289179E-3</v>
      </c>
      <c r="AE173" s="1">
        <f t="shared" si="128"/>
        <v>3.2619582262273641E-2</v>
      </c>
      <c r="AF173" s="1">
        <f t="shared" si="128"/>
        <v>1.7358201045734763E-3</v>
      </c>
      <c r="AG173" s="1">
        <f t="shared" si="128"/>
        <v>2.3939630146787689E-3</v>
      </c>
      <c r="AH173" s="1">
        <f t="shared" si="128"/>
        <v>4.8768583187097154E-4</v>
      </c>
      <c r="AI173" s="1">
        <f t="shared" ref="AI173:AZ173" si="129">AI51/AI$60</f>
        <v>8.3486675067520762E-4</v>
      </c>
      <c r="AJ173" s="1">
        <f t="shared" si="129"/>
        <v>6.0034484025567533E-3</v>
      </c>
      <c r="AK173" s="1">
        <f t="shared" si="129"/>
        <v>0</v>
      </c>
      <c r="AL173" s="1">
        <f t="shared" si="129"/>
        <v>1.9838775840908115E-3</v>
      </c>
      <c r="AM173" s="1">
        <f t="shared" si="129"/>
        <v>1.2772551137619091E-3</v>
      </c>
      <c r="AN173" s="1">
        <f t="shared" si="129"/>
        <v>5.5100524620114747E-3</v>
      </c>
      <c r="AO173" s="1">
        <f t="shared" si="129"/>
        <v>2.3704837580815247E-3</v>
      </c>
      <c r="AP173" s="1">
        <f t="shared" si="129"/>
        <v>2.5559719266285644E-2</v>
      </c>
      <c r="AQ173" s="1">
        <f t="shared" si="129"/>
        <v>4.7847165932672032E-3</v>
      </c>
      <c r="AR173" s="1">
        <f t="shared" si="129"/>
        <v>1.9463397405267923E-3</v>
      </c>
      <c r="AS173" s="1">
        <f t="shared" si="129"/>
        <v>3.22492422432334E-3</v>
      </c>
      <c r="AT173" s="1">
        <f t="shared" si="129"/>
        <v>2.4754843372000461E-3</v>
      </c>
      <c r="AU173" s="1">
        <f t="shared" si="129"/>
        <v>1.0579370782074129E-2</v>
      </c>
      <c r="AV173" s="1">
        <f t="shared" si="129"/>
        <v>1.2549186696920903E-2</v>
      </c>
      <c r="AW173" s="1">
        <f t="shared" si="129"/>
        <v>3.3495475424650543E-6</v>
      </c>
      <c r="AX173" s="1">
        <f t="shared" si="129"/>
        <v>5.0920447744441594E-3</v>
      </c>
      <c r="AY173" s="1">
        <f t="shared" si="129"/>
        <v>2.7029798267550757E-3</v>
      </c>
      <c r="AZ173" s="1">
        <f t="shared" si="129"/>
        <v>6.5435256518626547E-3</v>
      </c>
    </row>
    <row r="174" spans="2:52">
      <c r="B174" s="20" t="s">
        <v>76</v>
      </c>
      <c r="C174" s="1">
        <f t="shared" ref="C174:AH174" si="130">C52/C$60</f>
        <v>2.4656624651716908E-2</v>
      </c>
      <c r="D174" s="1">
        <f t="shared" si="130"/>
        <v>2.493028555951083E-2</v>
      </c>
      <c r="E174" s="1">
        <f t="shared" si="130"/>
        <v>8.946773727610418E-3</v>
      </c>
      <c r="F174" s="1">
        <f t="shared" si="130"/>
        <v>0</v>
      </c>
      <c r="G174" s="60">
        <f t="shared" si="130"/>
        <v>0</v>
      </c>
      <c r="H174" s="1">
        <f t="shared" si="130"/>
        <v>0</v>
      </c>
      <c r="I174" s="1">
        <f t="shared" si="130"/>
        <v>0</v>
      </c>
      <c r="J174" s="1">
        <f t="shared" si="130"/>
        <v>0</v>
      </c>
      <c r="K174" s="1">
        <f t="shared" si="130"/>
        <v>0</v>
      </c>
      <c r="L174" s="1">
        <f t="shared" si="130"/>
        <v>0</v>
      </c>
      <c r="M174" s="1">
        <f t="shared" si="130"/>
        <v>0</v>
      </c>
      <c r="N174" s="1">
        <f t="shared" si="130"/>
        <v>0</v>
      </c>
      <c r="O174" s="1">
        <f t="shared" si="130"/>
        <v>0</v>
      </c>
      <c r="P174" s="1">
        <f t="shared" si="130"/>
        <v>0</v>
      </c>
      <c r="Q174" s="1">
        <f t="shared" si="130"/>
        <v>0</v>
      </c>
      <c r="R174" s="1">
        <f t="shared" si="130"/>
        <v>0</v>
      </c>
      <c r="S174" s="1">
        <f t="shared" si="130"/>
        <v>0</v>
      </c>
      <c r="T174" s="1">
        <f t="shared" si="130"/>
        <v>0</v>
      </c>
      <c r="U174" s="1">
        <f t="shared" si="130"/>
        <v>0</v>
      </c>
      <c r="V174" s="1">
        <f t="shared" si="130"/>
        <v>0</v>
      </c>
      <c r="W174" s="1">
        <f t="shared" si="130"/>
        <v>0</v>
      </c>
      <c r="X174" s="1">
        <f t="shared" si="130"/>
        <v>0</v>
      </c>
      <c r="Y174" s="1">
        <f t="shared" si="130"/>
        <v>0</v>
      </c>
      <c r="Z174" s="1">
        <f t="shared" si="130"/>
        <v>0</v>
      </c>
      <c r="AA174" s="1">
        <f t="shared" si="130"/>
        <v>0</v>
      </c>
      <c r="AB174" s="1">
        <f t="shared" si="130"/>
        <v>0</v>
      </c>
      <c r="AC174" s="1">
        <f t="shared" si="130"/>
        <v>0</v>
      </c>
      <c r="AD174" s="1">
        <f t="shared" si="130"/>
        <v>0</v>
      </c>
      <c r="AE174" s="1">
        <f t="shared" si="130"/>
        <v>0</v>
      </c>
      <c r="AF174" s="1">
        <f t="shared" si="130"/>
        <v>0</v>
      </c>
      <c r="AG174" s="1">
        <f t="shared" si="130"/>
        <v>0</v>
      </c>
      <c r="AH174" s="1">
        <f t="shared" si="130"/>
        <v>0</v>
      </c>
      <c r="AI174" s="1">
        <f t="shared" ref="AI174:AZ174" si="131">AI52/AI$60</f>
        <v>4.2621745847482039E-4</v>
      </c>
      <c r="AJ174" s="1">
        <f t="shared" si="131"/>
        <v>0</v>
      </c>
      <c r="AK174" s="1">
        <f t="shared" si="131"/>
        <v>0</v>
      </c>
      <c r="AL174" s="1">
        <f t="shared" si="131"/>
        <v>0</v>
      </c>
      <c r="AM174" s="1">
        <f t="shared" si="131"/>
        <v>0</v>
      </c>
      <c r="AN174" s="1">
        <f t="shared" si="131"/>
        <v>2.4573219705612617E-3</v>
      </c>
      <c r="AO174" s="1">
        <f t="shared" si="131"/>
        <v>1.0411700957569244E-3</v>
      </c>
      <c r="AP174" s="1">
        <f t="shared" si="131"/>
        <v>1.0793607313720713E-2</v>
      </c>
      <c r="AQ174" s="1">
        <f t="shared" si="131"/>
        <v>2.0205367469407964E-3</v>
      </c>
      <c r="AR174" s="1">
        <f t="shared" si="131"/>
        <v>8.2191931142229643E-4</v>
      </c>
      <c r="AS174" s="1">
        <f t="shared" si="131"/>
        <v>2.9190681047965988E-2</v>
      </c>
      <c r="AT174" s="1">
        <f t="shared" si="131"/>
        <v>2.5527549971046292E-2</v>
      </c>
      <c r="AU174" s="1">
        <f t="shared" si="131"/>
        <v>2.5683201752124511E-2</v>
      </c>
      <c r="AV174" s="1">
        <f t="shared" si="131"/>
        <v>4.3538429736571564E-2</v>
      </c>
      <c r="AW174" s="1">
        <f t="shared" si="131"/>
        <v>1.5557266344403502E-2</v>
      </c>
      <c r="AX174" s="1">
        <f t="shared" si="131"/>
        <v>4.9207635384584975E-2</v>
      </c>
      <c r="AY174" s="1">
        <f t="shared" si="131"/>
        <v>2.8720042943271035E-3</v>
      </c>
      <c r="AZ174" s="1">
        <f t="shared" si="131"/>
        <v>9.7489881854793958E-3</v>
      </c>
    </row>
    <row r="175" spans="2:52">
      <c r="B175" s="20" t="s">
        <v>221</v>
      </c>
      <c r="C175" s="1">
        <f t="shared" ref="C175:AH175" si="132">C53/C$60</f>
        <v>1.517081411531772E-2</v>
      </c>
      <c r="D175" s="1">
        <f t="shared" si="132"/>
        <v>1.5402404114615171E-2</v>
      </c>
      <c r="E175" s="1">
        <f t="shared" si="132"/>
        <v>5.1418481905935298E-3</v>
      </c>
      <c r="F175" s="1">
        <f t="shared" si="132"/>
        <v>1.9783651764375017E-2</v>
      </c>
      <c r="G175" s="60">
        <f t="shared" si="132"/>
        <v>3.3125253312897986E-2</v>
      </c>
      <c r="H175" s="1">
        <f t="shared" si="132"/>
        <v>1.8557458292980864E-2</v>
      </c>
      <c r="I175" s="1">
        <f t="shared" si="132"/>
        <v>4.8390981225325744E-2</v>
      </c>
      <c r="J175" s="1">
        <f t="shared" si="132"/>
        <v>9.7161086949919151E-2</v>
      </c>
      <c r="K175" s="1">
        <f t="shared" si="132"/>
        <v>8.0954339122584137E-2</v>
      </c>
      <c r="L175" s="1">
        <f t="shared" si="132"/>
        <v>7.1868326404899055E-2</v>
      </c>
      <c r="M175" s="1">
        <f t="shared" si="132"/>
        <v>4.3321707304808048E-2</v>
      </c>
      <c r="N175" s="1">
        <f t="shared" si="132"/>
        <v>5.8884335965440918E-2</v>
      </c>
      <c r="O175" s="1">
        <f t="shared" si="132"/>
        <v>5.6778992018605791E-2</v>
      </c>
      <c r="P175" s="1">
        <f t="shared" si="132"/>
        <v>0.12749920781465032</v>
      </c>
      <c r="Q175" s="1">
        <f t="shared" si="132"/>
        <v>0.11730544691166601</v>
      </c>
      <c r="R175" s="1">
        <f t="shared" si="132"/>
        <v>1.3086628442032219E-2</v>
      </c>
      <c r="S175" s="1">
        <f t="shared" si="132"/>
        <v>4.4671892435399131E-2</v>
      </c>
      <c r="T175" s="1">
        <f t="shared" si="132"/>
        <v>6.4488110515938696E-2</v>
      </c>
      <c r="U175" s="1">
        <f t="shared" si="132"/>
        <v>3.0830851357955096E-2</v>
      </c>
      <c r="V175" s="1">
        <f t="shared" si="132"/>
        <v>6.182840140423887E-2</v>
      </c>
      <c r="W175" s="1">
        <f t="shared" si="132"/>
        <v>4.5284218417189319E-2</v>
      </c>
      <c r="X175" s="1">
        <f t="shared" si="132"/>
        <v>4.7973836683759367E-2</v>
      </c>
      <c r="Y175" s="1">
        <f t="shared" si="132"/>
        <v>7.8519798649364939E-2</v>
      </c>
      <c r="Z175" s="1">
        <f t="shared" si="132"/>
        <v>2.0897013251788398E-2</v>
      </c>
      <c r="AA175" s="1">
        <f t="shared" si="132"/>
        <v>6.3986521974735977E-2</v>
      </c>
      <c r="AB175" s="1">
        <f t="shared" si="132"/>
        <v>4.5822483222565318E-2</v>
      </c>
      <c r="AC175" s="1">
        <f t="shared" si="132"/>
        <v>4.1332400049726097E-2</v>
      </c>
      <c r="AD175" s="1">
        <f t="shared" si="132"/>
        <v>5.0307119290705769E-2</v>
      </c>
      <c r="AE175" s="1">
        <f t="shared" si="132"/>
        <v>6.3459231434763383E-2</v>
      </c>
      <c r="AF175" s="1">
        <f t="shared" si="132"/>
        <v>5.3675408159492094E-2</v>
      </c>
      <c r="AG175" s="1">
        <f t="shared" si="132"/>
        <v>7.853694227463584E-2</v>
      </c>
      <c r="AH175" s="1">
        <f t="shared" si="132"/>
        <v>6.4076819350017342E-2</v>
      </c>
      <c r="AI175" s="1">
        <f t="shared" ref="AI175:AZ175" si="133">AI53/AI$60</f>
        <v>9.6673469086081226E-4</v>
      </c>
      <c r="AJ175" s="1">
        <f t="shared" si="133"/>
        <v>2.4031174212138934E-3</v>
      </c>
      <c r="AK175" s="1">
        <f t="shared" si="133"/>
        <v>9.8352577270538512E-3</v>
      </c>
      <c r="AL175" s="1">
        <f t="shared" si="133"/>
        <v>2.8689652868395896E-3</v>
      </c>
      <c r="AM175" s="1">
        <f t="shared" si="133"/>
        <v>2.7822325624366158E-2</v>
      </c>
      <c r="AN175" s="1">
        <f t="shared" si="133"/>
        <v>3.1138172934233176E-2</v>
      </c>
      <c r="AO175" s="1">
        <f t="shared" si="133"/>
        <v>3.3815708467602922E-2</v>
      </c>
      <c r="AP175" s="1">
        <f t="shared" si="133"/>
        <v>2.5510736759020362E-3</v>
      </c>
      <c r="AQ175" s="1">
        <f t="shared" si="133"/>
        <v>4.7755471880929273E-4</v>
      </c>
      <c r="AR175" s="1">
        <f t="shared" si="133"/>
        <v>1.9426097856192718E-4</v>
      </c>
      <c r="AS175" s="1">
        <f t="shared" si="133"/>
        <v>4.2413017526537998E-2</v>
      </c>
      <c r="AT175" s="1">
        <f t="shared" si="133"/>
        <v>3.8258228154451734E-2</v>
      </c>
      <c r="AU175" s="1">
        <f t="shared" si="133"/>
        <v>3.7185110507643546E-2</v>
      </c>
      <c r="AV175" s="1">
        <f t="shared" si="133"/>
        <v>6.3434983463472983E-2</v>
      </c>
      <c r="AW175" s="1">
        <f t="shared" si="133"/>
        <v>3.3704206273642303E-3</v>
      </c>
      <c r="AX175" s="1">
        <f t="shared" si="133"/>
        <v>2.7812889231211401E-2</v>
      </c>
      <c r="AY175" s="1">
        <f t="shared" si="133"/>
        <v>5.1822105936441326E-3</v>
      </c>
      <c r="AZ175" s="1">
        <f t="shared" si="133"/>
        <v>1.3933104351192993E-2</v>
      </c>
    </row>
    <row r="177" spans="1:52">
      <c r="A177" s="1" t="s">
        <v>226</v>
      </c>
    </row>
    <row r="179" spans="1:52">
      <c r="C179" s="1" t="s">
        <v>51</v>
      </c>
      <c r="D179" s="1" t="s">
        <v>52</v>
      </c>
      <c r="E179" s="1" t="s">
        <v>53</v>
      </c>
      <c r="F179" s="1" t="s">
        <v>187</v>
      </c>
      <c r="G179" s="60" t="s">
        <v>54</v>
      </c>
      <c r="H179" s="1" t="s">
        <v>188</v>
      </c>
      <c r="I179" s="1" t="s">
        <v>55</v>
      </c>
      <c r="J179" s="1" t="s">
        <v>189</v>
      </c>
      <c r="K179" s="1" t="s">
        <v>190</v>
      </c>
      <c r="L179" s="1" t="s">
        <v>56</v>
      </c>
      <c r="M179" s="1" t="s">
        <v>191</v>
      </c>
      <c r="N179" s="1" t="s">
        <v>57</v>
      </c>
      <c r="O179" s="1" t="s">
        <v>58</v>
      </c>
      <c r="P179" s="1" t="s">
        <v>59</v>
      </c>
      <c r="Q179" s="1" t="s">
        <v>192</v>
      </c>
      <c r="R179" s="1" t="s">
        <v>193</v>
      </c>
      <c r="S179" s="1" t="s">
        <v>194</v>
      </c>
      <c r="T179" s="1" t="s">
        <v>60</v>
      </c>
      <c r="U179" s="1" t="s">
        <v>61</v>
      </c>
      <c r="V179" s="1" t="s">
        <v>62</v>
      </c>
      <c r="W179" s="1" t="s">
        <v>195</v>
      </c>
      <c r="X179" s="1" t="s">
        <v>63</v>
      </c>
      <c r="Y179" s="1" t="s">
        <v>64</v>
      </c>
      <c r="Z179" s="1" t="s">
        <v>196</v>
      </c>
      <c r="AA179" s="1" t="s">
        <v>197</v>
      </c>
      <c r="AB179" s="1" t="s">
        <v>198</v>
      </c>
      <c r="AC179" s="1" t="s">
        <v>199</v>
      </c>
      <c r="AD179" s="1" t="s">
        <v>200</v>
      </c>
      <c r="AE179" s="1" t="s">
        <v>65</v>
      </c>
      <c r="AF179" s="1" t="s">
        <v>201</v>
      </c>
      <c r="AG179" s="1" t="s">
        <v>202</v>
      </c>
      <c r="AH179" s="1" t="s">
        <v>203</v>
      </c>
      <c r="AI179" s="1" t="s">
        <v>204</v>
      </c>
      <c r="AJ179" s="1" t="s">
        <v>66</v>
      </c>
      <c r="AK179" s="1" t="s">
        <v>67</v>
      </c>
      <c r="AL179" s="1" t="s">
        <v>68</v>
      </c>
      <c r="AM179" s="1" t="s">
        <v>69</v>
      </c>
      <c r="AN179" s="1" t="s">
        <v>70</v>
      </c>
      <c r="AO179" s="1" t="s">
        <v>205</v>
      </c>
      <c r="AP179" s="1" t="s">
        <v>71</v>
      </c>
      <c r="AQ179" s="1" t="s">
        <v>206</v>
      </c>
      <c r="AR179" s="1" t="s">
        <v>207</v>
      </c>
      <c r="AS179" s="1" t="s">
        <v>72</v>
      </c>
      <c r="AT179" s="1" t="s">
        <v>73</v>
      </c>
      <c r="AU179" s="1" t="s">
        <v>208</v>
      </c>
      <c r="AV179" s="1" t="s">
        <v>209</v>
      </c>
      <c r="AW179" s="1" t="s">
        <v>74</v>
      </c>
      <c r="AX179" s="1" t="s">
        <v>75</v>
      </c>
      <c r="AY179" s="1" t="s">
        <v>76</v>
      </c>
      <c r="AZ179" s="1" t="s">
        <v>221</v>
      </c>
    </row>
    <row r="180" spans="1:52">
      <c r="B180" s="16" t="s">
        <v>51</v>
      </c>
      <c r="C180" s="1">
        <f t="array" ref="C180:AZ229">_xlfn.MUNIT(50)</f>
        <v>1</v>
      </c>
      <c r="D180" s="1">
        <v>0</v>
      </c>
      <c r="E180" s="1">
        <v>0</v>
      </c>
      <c r="F180" s="1">
        <v>0</v>
      </c>
      <c r="G180" s="60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</row>
    <row r="181" spans="1:52">
      <c r="B181" s="20" t="s">
        <v>52</v>
      </c>
      <c r="C181" s="1">
        <v>0</v>
      </c>
      <c r="D181" s="1">
        <v>1</v>
      </c>
      <c r="E181" s="1">
        <v>0</v>
      </c>
      <c r="F181" s="1">
        <v>0</v>
      </c>
      <c r="G181" s="60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</row>
    <row r="182" spans="1:52">
      <c r="B182" s="20" t="s">
        <v>53</v>
      </c>
      <c r="C182" s="1">
        <v>0</v>
      </c>
      <c r="D182" s="1">
        <v>0</v>
      </c>
      <c r="E182" s="1">
        <v>1</v>
      </c>
      <c r="F182" s="1">
        <v>0</v>
      </c>
      <c r="G182" s="60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</row>
    <row r="183" spans="1:52">
      <c r="B183" s="20" t="s">
        <v>187</v>
      </c>
      <c r="C183" s="1">
        <v>0</v>
      </c>
      <c r="D183" s="1">
        <v>0</v>
      </c>
      <c r="E183" s="1">
        <v>0</v>
      </c>
      <c r="F183" s="1">
        <v>1</v>
      </c>
      <c r="G183" s="60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</row>
    <row r="184" spans="1:52">
      <c r="B184" s="20" t="s">
        <v>54</v>
      </c>
      <c r="C184" s="1">
        <v>0</v>
      </c>
      <c r="D184" s="1">
        <v>0</v>
      </c>
      <c r="E184" s="1">
        <v>0</v>
      </c>
      <c r="F184" s="1">
        <v>0</v>
      </c>
      <c r="G184" s="60">
        <v>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</row>
    <row r="185" spans="1:52">
      <c r="B185" s="20" t="s">
        <v>188</v>
      </c>
      <c r="C185" s="1">
        <v>0</v>
      </c>
      <c r="D185" s="1">
        <v>0</v>
      </c>
      <c r="E185" s="1">
        <v>0</v>
      </c>
      <c r="F185" s="1">
        <v>0</v>
      </c>
      <c r="G185" s="60">
        <v>0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</row>
    <row r="186" spans="1:52">
      <c r="B186" s="20" t="s">
        <v>55</v>
      </c>
      <c r="C186" s="1">
        <v>0</v>
      </c>
      <c r="D186" s="1">
        <v>0</v>
      </c>
      <c r="E186" s="1">
        <v>0</v>
      </c>
      <c r="F186" s="1">
        <v>0</v>
      </c>
      <c r="G186" s="60">
        <v>0</v>
      </c>
      <c r="H186" s="1">
        <v>0</v>
      </c>
      <c r="I186" s="1">
        <v>1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</row>
    <row r="187" spans="1:52">
      <c r="B187" s="20" t="s">
        <v>189</v>
      </c>
      <c r="C187" s="1">
        <v>0</v>
      </c>
      <c r="D187" s="1">
        <v>0</v>
      </c>
      <c r="E187" s="1">
        <v>0</v>
      </c>
      <c r="F187" s="1">
        <v>0</v>
      </c>
      <c r="G187" s="60">
        <v>0</v>
      </c>
      <c r="H187" s="1">
        <v>0</v>
      </c>
      <c r="I187" s="1">
        <v>0</v>
      </c>
      <c r="J187" s="1">
        <v>1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</row>
    <row r="188" spans="1:52">
      <c r="B188" s="20" t="s">
        <v>190</v>
      </c>
      <c r="C188" s="1">
        <v>0</v>
      </c>
      <c r="D188" s="1">
        <v>0</v>
      </c>
      <c r="E188" s="1">
        <v>0</v>
      </c>
      <c r="F188" s="1">
        <v>0</v>
      </c>
      <c r="G188" s="60">
        <v>0</v>
      </c>
      <c r="H188" s="1">
        <v>0</v>
      </c>
      <c r="I188" s="1">
        <v>0</v>
      </c>
      <c r="J188" s="1">
        <v>0</v>
      </c>
      <c r="K188" s="1">
        <v>1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</row>
    <row r="189" spans="1:52">
      <c r="B189" s="20" t="s">
        <v>56</v>
      </c>
      <c r="C189" s="1">
        <v>0</v>
      </c>
      <c r="D189" s="1">
        <v>0</v>
      </c>
      <c r="E189" s="1">
        <v>0</v>
      </c>
      <c r="F189" s="1">
        <v>0</v>
      </c>
      <c r="G189" s="60">
        <v>0</v>
      </c>
      <c r="H189" s="1">
        <v>0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</row>
    <row r="190" spans="1:52">
      <c r="B190" s="20" t="s">
        <v>191</v>
      </c>
      <c r="C190" s="1">
        <v>0</v>
      </c>
      <c r="D190" s="1">
        <v>0</v>
      </c>
      <c r="E190" s="1">
        <v>0</v>
      </c>
      <c r="F190" s="1">
        <v>0</v>
      </c>
      <c r="G190" s="60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</row>
    <row r="191" spans="1:52">
      <c r="B191" s="20" t="s">
        <v>57</v>
      </c>
      <c r="C191" s="1">
        <v>0</v>
      </c>
      <c r="D191" s="1">
        <v>0</v>
      </c>
      <c r="E191" s="1">
        <v>0</v>
      </c>
      <c r="F191" s="1">
        <v>0</v>
      </c>
      <c r="G191" s="60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</row>
    <row r="192" spans="1:52">
      <c r="B192" s="20" t="s">
        <v>58</v>
      </c>
      <c r="C192" s="1">
        <v>0</v>
      </c>
      <c r="D192" s="1">
        <v>0</v>
      </c>
      <c r="E192" s="1">
        <v>0</v>
      </c>
      <c r="F192" s="1">
        <v>0</v>
      </c>
      <c r="G192" s="60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</row>
    <row r="193" spans="2:52">
      <c r="B193" s="20" t="s">
        <v>59</v>
      </c>
      <c r="C193" s="1">
        <v>0</v>
      </c>
      <c r="D193" s="1">
        <v>0</v>
      </c>
      <c r="E193" s="1">
        <v>0</v>
      </c>
      <c r="F193" s="1">
        <v>0</v>
      </c>
      <c r="G193" s="60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1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</row>
    <row r="194" spans="2:52">
      <c r="B194" s="20" t="s">
        <v>192</v>
      </c>
      <c r="C194" s="1">
        <v>0</v>
      </c>
      <c r="D194" s="1">
        <v>0</v>
      </c>
      <c r="E194" s="1">
        <v>0</v>
      </c>
      <c r="F194" s="1">
        <v>0</v>
      </c>
      <c r="G194" s="60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</row>
    <row r="195" spans="2:52">
      <c r="B195" s="20" t="s">
        <v>193</v>
      </c>
      <c r="C195" s="1">
        <v>0</v>
      </c>
      <c r="D195" s="1">
        <v>0</v>
      </c>
      <c r="E195" s="1">
        <v>0</v>
      </c>
      <c r="F195" s="1">
        <v>0</v>
      </c>
      <c r="G195" s="60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1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</row>
    <row r="196" spans="2:52">
      <c r="B196" s="20" t="s">
        <v>194</v>
      </c>
      <c r="C196" s="1">
        <v>0</v>
      </c>
      <c r="D196" s="1">
        <v>0</v>
      </c>
      <c r="E196" s="1">
        <v>0</v>
      </c>
      <c r="F196" s="1">
        <v>0</v>
      </c>
      <c r="G196" s="60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</row>
    <row r="197" spans="2:52">
      <c r="B197" s="20" t="s">
        <v>60</v>
      </c>
      <c r="C197" s="1">
        <v>0</v>
      </c>
      <c r="D197" s="1">
        <v>0</v>
      </c>
      <c r="E197" s="1">
        <v>0</v>
      </c>
      <c r="F197" s="1">
        <v>0</v>
      </c>
      <c r="G197" s="60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</row>
    <row r="198" spans="2:52">
      <c r="B198" s="20" t="s">
        <v>61</v>
      </c>
      <c r="C198" s="1">
        <v>0</v>
      </c>
      <c r="D198" s="1">
        <v>0</v>
      </c>
      <c r="E198" s="1">
        <v>0</v>
      </c>
      <c r="F198" s="1">
        <v>0</v>
      </c>
      <c r="G198" s="60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</row>
    <row r="199" spans="2:52">
      <c r="B199" s="20" t="s">
        <v>62</v>
      </c>
      <c r="C199" s="1">
        <v>0</v>
      </c>
      <c r="D199" s="1">
        <v>0</v>
      </c>
      <c r="E199" s="1">
        <v>0</v>
      </c>
      <c r="F199" s="1">
        <v>0</v>
      </c>
      <c r="G199" s="60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</row>
    <row r="200" spans="2:52">
      <c r="B200" s="20" t="s">
        <v>195</v>
      </c>
      <c r="C200" s="1">
        <v>0</v>
      </c>
      <c r="D200" s="1">
        <v>0</v>
      </c>
      <c r="E200" s="1">
        <v>0</v>
      </c>
      <c r="F200" s="1">
        <v>0</v>
      </c>
      <c r="G200" s="60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</row>
    <row r="201" spans="2:52">
      <c r="B201" s="20" t="s">
        <v>63</v>
      </c>
      <c r="C201" s="1">
        <v>0</v>
      </c>
      <c r="D201" s="1">
        <v>0</v>
      </c>
      <c r="E201" s="1">
        <v>0</v>
      </c>
      <c r="F201" s="1">
        <v>0</v>
      </c>
      <c r="G201" s="60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</row>
    <row r="202" spans="2:52">
      <c r="B202" s="20" t="s">
        <v>64</v>
      </c>
      <c r="C202" s="1">
        <v>0</v>
      </c>
      <c r="D202" s="1">
        <v>0</v>
      </c>
      <c r="E202" s="1">
        <v>0</v>
      </c>
      <c r="F202" s="1">
        <v>0</v>
      </c>
      <c r="G202" s="60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1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</row>
    <row r="203" spans="2:52">
      <c r="B203" s="20" t="s">
        <v>196</v>
      </c>
      <c r="C203" s="1">
        <v>0</v>
      </c>
      <c r="D203" s="1">
        <v>0</v>
      </c>
      <c r="E203" s="1">
        <v>0</v>
      </c>
      <c r="F203" s="1">
        <v>0</v>
      </c>
      <c r="G203" s="60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1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</row>
    <row r="204" spans="2:52">
      <c r="B204" s="20" t="s">
        <v>197</v>
      </c>
      <c r="C204" s="1">
        <v>0</v>
      </c>
      <c r="D204" s="1">
        <v>0</v>
      </c>
      <c r="E204" s="1">
        <v>0</v>
      </c>
      <c r="F204" s="1">
        <v>0</v>
      </c>
      <c r="G204" s="60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1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</row>
    <row r="205" spans="2:52">
      <c r="B205" s="20" t="s">
        <v>198</v>
      </c>
      <c r="C205" s="1">
        <v>0</v>
      </c>
      <c r="D205" s="1">
        <v>0</v>
      </c>
      <c r="E205" s="1">
        <v>0</v>
      </c>
      <c r="F205" s="1">
        <v>0</v>
      </c>
      <c r="G205" s="60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1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</row>
    <row r="206" spans="2:52">
      <c r="B206" s="20" t="s">
        <v>199</v>
      </c>
      <c r="C206" s="1">
        <v>0</v>
      </c>
      <c r="D206" s="1">
        <v>0</v>
      </c>
      <c r="E206" s="1">
        <v>0</v>
      </c>
      <c r="F206" s="1">
        <v>0</v>
      </c>
      <c r="G206" s="60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1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</row>
    <row r="207" spans="2:52">
      <c r="B207" s="20" t="s">
        <v>200</v>
      </c>
      <c r="C207" s="1">
        <v>0</v>
      </c>
      <c r="D207" s="1">
        <v>0</v>
      </c>
      <c r="E207" s="1">
        <v>0</v>
      </c>
      <c r="F207" s="1">
        <v>0</v>
      </c>
      <c r="G207" s="60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1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</row>
    <row r="208" spans="2:52">
      <c r="B208" s="20" t="s">
        <v>65</v>
      </c>
      <c r="C208" s="1">
        <v>0</v>
      </c>
      <c r="D208" s="1">
        <v>0</v>
      </c>
      <c r="E208" s="1">
        <v>0</v>
      </c>
      <c r="F208" s="1">
        <v>0</v>
      </c>
      <c r="G208" s="60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1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</row>
    <row r="209" spans="2:52">
      <c r="B209" s="20" t="s">
        <v>201</v>
      </c>
      <c r="C209" s="1">
        <v>0</v>
      </c>
      <c r="D209" s="1">
        <v>0</v>
      </c>
      <c r="E209" s="1">
        <v>0</v>
      </c>
      <c r="F209" s="1">
        <v>0</v>
      </c>
      <c r="G209" s="60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1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</row>
    <row r="210" spans="2:52">
      <c r="B210" s="20" t="s">
        <v>202</v>
      </c>
      <c r="C210" s="1">
        <v>0</v>
      </c>
      <c r="D210" s="1">
        <v>0</v>
      </c>
      <c r="E210" s="1">
        <v>0</v>
      </c>
      <c r="F210" s="1">
        <v>0</v>
      </c>
      <c r="G210" s="60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1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</row>
    <row r="211" spans="2:52">
      <c r="B211" s="20" t="s">
        <v>203</v>
      </c>
      <c r="C211" s="1">
        <v>0</v>
      </c>
      <c r="D211" s="1">
        <v>0</v>
      </c>
      <c r="E211" s="1">
        <v>0</v>
      </c>
      <c r="F211" s="1">
        <v>0</v>
      </c>
      <c r="G211" s="60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1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</row>
    <row r="212" spans="2:52">
      <c r="B212" s="20" t="s">
        <v>204</v>
      </c>
      <c r="C212" s="1">
        <v>0</v>
      </c>
      <c r="D212" s="1">
        <v>0</v>
      </c>
      <c r="E212" s="1">
        <v>0</v>
      </c>
      <c r="F212" s="1">
        <v>0</v>
      </c>
      <c r="G212" s="60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1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</row>
    <row r="213" spans="2:52">
      <c r="B213" s="20" t="s">
        <v>66</v>
      </c>
      <c r="C213" s="1">
        <v>0</v>
      </c>
      <c r="D213" s="1">
        <v>0</v>
      </c>
      <c r="E213" s="1">
        <v>0</v>
      </c>
      <c r="F213" s="1">
        <v>0</v>
      </c>
      <c r="G213" s="60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</row>
    <row r="214" spans="2:52">
      <c r="B214" s="20" t="s">
        <v>67</v>
      </c>
      <c r="C214" s="1">
        <v>0</v>
      </c>
      <c r="D214" s="1">
        <v>0</v>
      </c>
      <c r="E214" s="1">
        <v>0</v>
      </c>
      <c r="F214" s="1">
        <v>0</v>
      </c>
      <c r="G214" s="60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</row>
    <row r="215" spans="2:52">
      <c r="B215" s="20" t="s">
        <v>68</v>
      </c>
      <c r="C215" s="1">
        <v>0</v>
      </c>
      <c r="D215" s="1">
        <v>0</v>
      </c>
      <c r="E215" s="1">
        <v>0</v>
      </c>
      <c r="F215" s="1">
        <v>0</v>
      </c>
      <c r="G215" s="60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</row>
    <row r="216" spans="2:52">
      <c r="B216" s="20" t="s">
        <v>69</v>
      </c>
      <c r="C216" s="1">
        <v>0</v>
      </c>
      <c r="D216" s="1">
        <v>0</v>
      </c>
      <c r="E216" s="1">
        <v>0</v>
      </c>
      <c r="F216" s="1">
        <v>0</v>
      </c>
      <c r="G216" s="60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</row>
    <row r="217" spans="2:52">
      <c r="B217" s="20" t="s">
        <v>70</v>
      </c>
      <c r="C217" s="1">
        <v>0</v>
      </c>
      <c r="D217" s="1">
        <v>0</v>
      </c>
      <c r="E217" s="1">
        <v>0</v>
      </c>
      <c r="F217" s="1">
        <v>0</v>
      </c>
      <c r="G217" s="60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1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</row>
    <row r="218" spans="2:52">
      <c r="B218" s="20" t="s">
        <v>205</v>
      </c>
      <c r="C218" s="1">
        <v>0</v>
      </c>
      <c r="D218" s="1">
        <v>0</v>
      </c>
      <c r="E218" s="1">
        <v>0</v>
      </c>
      <c r="F218" s="1">
        <v>0</v>
      </c>
      <c r="G218" s="60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</row>
    <row r="219" spans="2:52">
      <c r="B219" s="20" t="s">
        <v>71</v>
      </c>
      <c r="C219" s="1">
        <v>0</v>
      </c>
      <c r="D219" s="1">
        <v>0</v>
      </c>
      <c r="E219" s="1">
        <v>0</v>
      </c>
      <c r="F219" s="1">
        <v>0</v>
      </c>
      <c r="G219" s="60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</row>
    <row r="220" spans="2:52">
      <c r="B220" s="20" t="s">
        <v>206</v>
      </c>
      <c r="C220" s="1">
        <v>0</v>
      </c>
      <c r="D220" s="1">
        <v>0</v>
      </c>
      <c r="E220" s="1">
        <v>0</v>
      </c>
      <c r="F220" s="1">
        <v>0</v>
      </c>
      <c r="G220" s="60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</row>
    <row r="221" spans="2:52">
      <c r="B221" s="20" t="s">
        <v>207</v>
      </c>
      <c r="C221" s="1">
        <v>0</v>
      </c>
      <c r="D221" s="1">
        <v>0</v>
      </c>
      <c r="E221" s="1">
        <v>0</v>
      </c>
      <c r="F221" s="1">
        <v>0</v>
      </c>
      <c r="G221" s="60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1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</row>
    <row r="222" spans="2:52">
      <c r="B222" s="20" t="s">
        <v>72</v>
      </c>
      <c r="C222" s="1">
        <v>0</v>
      </c>
      <c r="D222" s="1">
        <v>0</v>
      </c>
      <c r="E222" s="1">
        <v>0</v>
      </c>
      <c r="F222" s="1">
        <v>0</v>
      </c>
      <c r="G222" s="60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</row>
    <row r="223" spans="2:52">
      <c r="B223" s="20" t="s">
        <v>73</v>
      </c>
      <c r="C223" s="1">
        <v>0</v>
      </c>
      <c r="D223" s="1">
        <v>0</v>
      </c>
      <c r="E223" s="1">
        <v>0</v>
      </c>
      <c r="F223" s="1">
        <v>0</v>
      </c>
      <c r="G223" s="60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</row>
    <row r="224" spans="2:52">
      <c r="B224" s="20" t="s">
        <v>208</v>
      </c>
      <c r="C224" s="1">
        <v>0</v>
      </c>
      <c r="D224" s="1">
        <v>0</v>
      </c>
      <c r="E224" s="1">
        <v>0</v>
      </c>
      <c r="F224" s="1">
        <v>0</v>
      </c>
      <c r="G224" s="60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1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</row>
    <row r="225" spans="1:52">
      <c r="B225" s="20" t="s">
        <v>209</v>
      </c>
      <c r="C225" s="1">
        <v>0</v>
      </c>
      <c r="D225" s="1">
        <v>0</v>
      </c>
      <c r="E225" s="1">
        <v>0</v>
      </c>
      <c r="F225" s="1">
        <v>0</v>
      </c>
      <c r="G225" s="60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1</v>
      </c>
      <c r="AW225" s="1">
        <v>0</v>
      </c>
      <c r="AX225" s="1">
        <v>0</v>
      </c>
      <c r="AY225" s="1">
        <v>0</v>
      </c>
      <c r="AZ225" s="1">
        <v>0</v>
      </c>
    </row>
    <row r="226" spans="1:52">
      <c r="B226" s="20" t="s">
        <v>74</v>
      </c>
      <c r="C226" s="1">
        <v>0</v>
      </c>
      <c r="D226" s="1">
        <v>0</v>
      </c>
      <c r="E226" s="1">
        <v>0</v>
      </c>
      <c r="F226" s="1">
        <v>0</v>
      </c>
      <c r="G226" s="60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</row>
    <row r="227" spans="1:52">
      <c r="B227" s="20" t="s">
        <v>75</v>
      </c>
      <c r="C227" s="1">
        <v>0</v>
      </c>
      <c r="D227" s="1">
        <v>0</v>
      </c>
      <c r="E227" s="1">
        <v>0</v>
      </c>
      <c r="F227" s="1">
        <v>0</v>
      </c>
      <c r="G227" s="60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</row>
    <row r="228" spans="1:52">
      <c r="B228" s="20" t="s">
        <v>76</v>
      </c>
      <c r="C228" s="1">
        <v>0</v>
      </c>
      <c r="D228" s="1">
        <v>0</v>
      </c>
      <c r="E228" s="1">
        <v>0</v>
      </c>
      <c r="F228" s="1">
        <v>0</v>
      </c>
      <c r="G228" s="60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1</v>
      </c>
      <c r="AZ228" s="1">
        <v>0</v>
      </c>
    </row>
    <row r="229" spans="1:52">
      <c r="B229" s="20" t="s">
        <v>221</v>
      </c>
      <c r="C229" s="1">
        <v>0</v>
      </c>
      <c r="D229" s="1">
        <v>0</v>
      </c>
      <c r="E229" s="1">
        <v>0</v>
      </c>
      <c r="F229" s="1">
        <v>0</v>
      </c>
      <c r="G229" s="60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1</v>
      </c>
    </row>
    <row r="231" spans="1:52">
      <c r="A231" s="1" t="s">
        <v>227</v>
      </c>
    </row>
    <row r="233" spans="1:52">
      <c r="C233" s="1" t="s">
        <v>51</v>
      </c>
      <c r="D233" s="1" t="s">
        <v>52</v>
      </c>
      <c r="E233" s="1" t="s">
        <v>53</v>
      </c>
      <c r="F233" s="1" t="s">
        <v>187</v>
      </c>
      <c r="G233" s="60" t="s">
        <v>54</v>
      </c>
      <c r="H233" s="1" t="s">
        <v>188</v>
      </c>
      <c r="I233" s="1" t="s">
        <v>55</v>
      </c>
      <c r="J233" s="1" t="s">
        <v>189</v>
      </c>
      <c r="K233" s="1" t="s">
        <v>190</v>
      </c>
      <c r="L233" s="1" t="s">
        <v>56</v>
      </c>
      <c r="M233" s="1" t="s">
        <v>191</v>
      </c>
      <c r="N233" s="1" t="s">
        <v>57</v>
      </c>
      <c r="O233" s="1" t="s">
        <v>58</v>
      </c>
      <c r="P233" s="1" t="s">
        <v>59</v>
      </c>
      <c r="Q233" s="1" t="s">
        <v>192</v>
      </c>
      <c r="R233" s="1" t="s">
        <v>193</v>
      </c>
      <c r="S233" s="1" t="s">
        <v>194</v>
      </c>
      <c r="T233" s="1" t="s">
        <v>60</v>
      </c>
      <c r="U233" s="1" t="s">
        <v>61</v>
      </c>
      <c r="V233" s="1" t="s">
        <v>62</v>
      </c>
      <c r="W233" s="1" t="s">
        <v>195</v>
      </c>
      <c r="X233" s="1" t="s">
        <v>63</v>
      </c>
      <c r="Y233" s="1" t="s">
        <v>64</v>
      </c>
      <c r="Z233" s="1" t="s">
        <v>196</v>
      </c>
      <c r="AA233" s="1" t="s">
        <v>197</v>
      </c>
      <c r="AB233" s="1" t="s">
        <v>198</v>
      </c>
      <c r="AC233" s="1" t="s">
        <v>199</v>
      </c>
      <c r="AD233" s="1" t="s">
        <v>200</v>
      </c>
      <c r="AE233" s="1" t="s">
        <v>65</v>
      </c>
      <c r="AF233" s="1" t="s">
        <v>201</v>
      </c>
      <c r="AG233" s="1" t="s">
        <v>202</v>
      </c>
      <c r="AH233" s="1" t="s">
        <v>203</v>
      </c>
      <c r="AI233" s="1" t="s">
        <v>204</v>
      </c>
      <c r="AJ233" s="1" t="s">
        <v>66</v>
      </c>
      <c r="AK233" s="1" t="s">
        <v>67</v>
      </c>
      <c r="AL233" s="1" t="s">
        <v>68</v>
      </c>
      <c r="AM233" s="1" t="s">
        <v>69</v>
      </c>
      <c r="AN233" s="1" t="s">
        <v>70</v>
      </c>
      <c r="AO233" s="1" t="s">
        <v>205</v>
      </c>
      <c r="AP233" s="1" t="s">
        <v>71</v>
      </c>
      <c r="AQ233" s="1" t="s">
        <v>206</v>
      </c>
      <c r="AR233" s="1" t="s">
        <v>207</v>
      </c>
      <c r="AS233" s="1" t="s">
        <v>72</v>
      </c>
      <c r="AT233" s="1" t="s">
        <v>73</v>
      </c>
      <c r="AU233" s="1" t="s">
        <v>208</v>
      </c>
      <c r="AV233" s="1" t="s">
        <v>209</v>
      </c>
      <c r="AW233" s="1" t="s">
        <v>74</v>
      </c>
      <c r="AX233" s="1" t="s">
        <v>75</v>
      </c>
      <c r="AY233" s="1" t="s">
        <v>76</v>
      </c>
      <c r="AZ233" s="1" t="s">
        <v>221</v>
      </c>
    </row>
    <row r="234" spans="1:52">
      <c r="B234" s="16" t="s">
        <v>51</v>
      </c>
      <c r="C234" s="1">
        <f>C180-C126</f>
        <v>0.97663279468193509</v>
      </c>
      <c r="D234" s="1">
        <f t="shared" ref="D234:AZ234" si="134">D180-D126</f>
        <v>-2.3670440982813019E-2</v>
      </c>
      <c r="E234" s="1">
        <f t="shared" si="134"/>
        <v>-8.2755914017237139E-3</v>
      </c>
      <c r="F234" s="1">
        <f t="shared" si="134"/>
        <v>-9.1553263252269372E-5</v>
      </c>
      <c r="G234" s="60">
        <f t="shared" si="134"/>
        <v>-1.3531282631394633E-5</v>
      </c>
      <c r="H234" s="1">
        <f t="shared" si="134"/>
        <v>-5.1127447799323711E-5</v>
      </c>
      <c r="I234" s="1">
        <f t="shared" si="134"/>
        <v>-0.22927071924710204</v>
      </c>
      <c r="J234" s="1">
        <f t="shared" si="134"/>
        <v>-9.5268479877958542E-2</v>
      </c>
      <c r="K234" s="1">
        <f t="shared" si="134"/>
        <v>-0.16698419548423915</v>
      </c>
      <c r="L234" s="1">
        <f t="shared" si="134"/>
        <v>-1.572491235312708E-3</v>
      </c>
      <c r="M234" s="1">
        <f t="shared" si="134"/>
        <v>-0.49982319189034957</v>
      </c>
      <c r="N234" s="1">
        <f t="shared" si="134"/>
        <v>-8.8112387372843562E-2</v>
      </c>
      <c r="O234" s="1">
        <f t="shared" si="134"/>
        <v>-5.3568359738270842E-4</v>
      </c>
      <c r="P234" s="1">
        <f t="shared" si="134"/>
        <v>-1.4440392595542707E-3</v>
      </c>
      <c r="Q234" s="1">
        <f t="shared" si="134"/>
        <v>-1.3441284473867461E-3</v>
      </c>
      <c r="R234" s="1">
        <f t="shared" si="134"/>
        <v>-7.2890169412849438E-4</v>
      </c>
      <c r="S234" s="1">
        <f t="shared" si="134"/>
        <v>-7.8119507327079432E-4</v>
      </c>
      <c r="T234" s="1">
        <f t="shared" si="134"/>
        <v>-5.2521049840081749E-3</v>
      </c>
      <c r="U234" s="1">
        <f t="shared" si="134"/>
        <v>-4.1101879077195258E-2</v>
      </c>
      <c r="V234" s="1">
        <f t="shared" si="134"/>
        <v>-2.4365096738449108E-4</v>
      </c>
      <c r="W234" s="1">
        <f t="shared" si="134"/>
        <v>-1.4155953184141184E-3</v>
      </c>
      <c r="X234" s="1">
        <f t="shared" si="134"/>
        <v>-1.2540164392762921E-3</v>
      </c>
      <c r="Y234" s="1">
        <f t="shared" si="134"/>
        <v>-1.0054451615474855E-3</v>
      </c>
      <c r="Z234" s="1">
        <f t="shared" si="134"/>
        <v>-3.0384988684993289E-2</v>
      </c>
      <c r="AA234" s="1">
        <f t="shared" si="134"/>
        <v>-5.2883083563248079E-5</v>
      </c>
      <c r="AB234" s="1">
        <f t="shared" si="134"/>
        <v>-1.2840973603986876E-3</v>
      </c>
      <c r="AC234" s="1">
        <f t="shared" si="134"/>
        <v>-4.6726961866947272E-4</v>
      </c>
      <c r="AD234" s="1">
        <f t="shared" si="134"/>
        <v>-1.2870923803965967E-3</v>
      </c>
      <c r="AE234" s="1">
        <f t="shared" si="134"/>
        <v>-1.8581692025327562E-3</v>
      </c>
      <c r="AF234" s="1">
        <f t="shared" si="134"/>
        <v>0</v>
      </c>
      <c r="AG234" s="1">
        <f t="shared" si="134"/>
        <v>-2.6355882053133405E-3</v>
      </c>
      <c r="AH234" s="1">
        <f t="shared" si="134"/>
        <v>-8.2341124933023075E-4</v>
      </c>
      <c r="AI234" s="1">
        <f t="shared" si="134"/>
        <v>-1.3858809005437572E-4</v>
      </c>
      <c r="AJ234" s="1">
        <f t="shared" si="134"/>
        <v>0</v>
      </c>
      <c r="AK234" s="1">
        <f t="shared" si="134"/>
        <v>-1.50728848176237E-5</v>
      </c>
      <c r="AL234" s="1">
        <f t="shared" si="134"/>
        <v>-4.3098964678341447E-5</v>
      </c>
      <c r="AM234" s="1">
        <f t="shared" si="134"/>
        <v>-3.8297247689549766E-3</v>
      </c>
      <c r="AN234" s="1">
        <f t="shared" si="134"/>
        <v>-5.7198237142840179E-6</v>
      </c>
      <c r="AO234" s="1">
        <f t="shared" si="134"/>
        <v>-2.128414993845357E-7</v>
      </c>
      <c r="AP234" s="1">
        <f t="shared" si="134"/>
        <v>0</v>
      </c>
      <c r="AQ234" s="1">
        <f t="shared" si="134"/>
        <v>0</v>
      </c>
      <c r="AR234" s="1">
        <f t="shared" si="134"/>
        <v>0</v>
      </c>
      <c r="AS234" s="1">
        <f t="shared" si="134"/>
        <v>-1.6877086628442554E-4</v>
      </c>
      <c r="AT234" s="1">
        <f t="shared" si="134"/>
        <v>-2.6533541428048492E-4</v>
      </c>
      <c r="AU234" s="1">
        <f t="shared" si="134"/>
        <v>-1.3521449387348655E-4</v>
      </c>
      <c r="AV234" s="1">
        <f t="shared" si="134"/>
        <v>-2.6939217555513209E-4</v>
      </c>
      <c r="AW234" s="1">
        <f t="shared" si="134"/>
        <v>-3.0101462865537098E-4</v>
      </c>
      <c r="AX234" s="1">
        <f t="shared" si="134"/>
        <v>-7.6681056437644666E-4</v>
      </c>
      <c r="AY234" s="1">
        <f t="shared" si="134"/>
        <v>-1.3119970779929841E-3</v>
      </c>
      <c r="AZ234" s="1">
        <f t="shared" si="134"/>
        <v>-8.117685665176436E-3</v>
      </c>
    </row>
    <row r="235" spans="1:52">
      <c r="B235" s="20" t="s">
        <v>52</v>
      </c>
      <c r="C235" s="1">
        <f t="shared" ref="C235:AZ235" si="135">C181-C127</f>
        <v>0</v>
      </c>
      <c r="D235" s="1">
        <f t="shared" si="135"/>
        <v>1</v>
      </c>
      <c r="E235" s="1">
        <f t="shared" si="135"/>
        <v>0</v>
      </c>
      <c r="F235" s="1">
        <f t="shared" si="135"/>
        <v>0</v>
      </c>
      <c r="G235" s="60">
        <f t="shared" si="135"/>
        <v>0</v>
      </c>
      <c r="H235" s="1">
        <f t="shared" si="135"/>
        <v>0</v>
      </c>
      <c r="I235" s="1">
        <f t="shared" si="135"/>
        <v>0</v>
      </c>
      <c r="J235" s="1">
        <f t="shared" si="135"/>
        <v>0</v>
      </c>
      <c r="K235" s="1">
        <f t="shared" si="135"/>
        <v>0</v>
      </c>
      <c r="L235" s="1">
        <f t="shared" si="135"/>
        <v>0</v>
      </c>
      <c r="M235" s="1">
        <f t="shared" si="135"/>
        <v>0</v>
      </c>
      <c r="N235" s="1">
        <f t="shared" si="135"/>
        <v>0</v>
      </c>
      <c r="O235" s="1">
        <f t="shared" si="135"/>
        <v>-0.13255116477695991</v>
      </c>
      <c r="P235" s="1">
        <f t="shared" si="135"/>
        <v>-9.3234382844010755E-2</v>
      </c>
      <c r="Q235" s="1">
        <f t="shared" si="135"/>
        <v>-1.5636384429015596E-3</v>
      </c>
      <c r="R235" s="1">
        <f t="shared" si="135"/>
        <v>0</v>
      </c>
      <c r="S235" s="1">
        <f t="shared" si="135"/>
        <v>0</v>
      </c>
      <c r="T235" s="1">
        <f t="shared" si="135"/>
        <v>-2.0629538873792651E-4</v>
      </c>
      <c r="U235" s="1">
        <f t="shared" si="135"/>
        <v>-1.0988977754383645E-3</v>
      </c>
      <c r="V235" s="1">
        <f t="shared" si="135"/>
        <v>0</v>
      </c>
      <c r="W235" s="1">
        <f t="shared" si="135"/>
        <v>0</v>
      </c>
      <c r="X235" s="1">
        <f t="shared" si="135"/>
        <v>0</v>
      </c>
      <c r="Y235" s="1">
        <f t="shared" si="135"/>
        <v>-1.370003386568593E-2</v>
      </c>
      <c r="Z235" s="1">
        <f t="shared" si="135"/>
        <v>-3.1836879315266944E-4</v>
      </c>
      <c r="AA235" s="1">
        <f t="shared" si="135"/>
        <v>0</v>
      </c>
      <c r="AB235" s="1">
        <f t="shared" si="135"/>
        <v>0</v>
      </c>
      <c r="AC235" s="1">
        <f t="shared" si="135"/>
        <v>0</v>
      </c>
      <c r="AD235" s="1">
        <f t="shared" si="135"/>
        <v>0</v>
      </c>
      <c r="AE235" s="1">
        <f t="shared" si="135"/>
        <v>0</v>
      </c>
      <c r="AF235" s="1">
        <f t="shared" si="135"/>
        <v>0</v>
      </c>
      <c r="AG235" s="1">
        <f t="shared" si="135"/>
        <v>0</v>
      </c>
      <c r="AH235" s="1">
        <f t="shared" si="135"/>
        <v>0</v>
      </c>
      <c r="AI235" s="1">
        <f t="shared" si="135"/>
        <v>0</v>
      </c>
      <c r="AJ235" s="1">
        <f t="shared" si="135"/>
        <v>0</v>
      </c>
      <c r="AK235" s="1">
        <f t="shared" si="135"/>
        <v>0</v>
      </c>
      <c r="AL235" s="1">
        <f t="shared" si="135"/>
        <v>0</v>
      </c>
      <c r="AM235" s="1">
        <f t="shared" si="135"/>
        <v>0</v>
      </c>
      <c r="AN235" s="1">
        <f t="shared" si="135"/>
        <v>0</v>
      </c>
      <c r="AO235" s="1">
        <f t="shared" si="135"/>
        <v>0</v>
      </c>
      <c r="AP235" s="1">
        <f t="shared" si="135"/>
        <v>0</v>
      </c>
      <c r="AQ235" s="1">
        <f t="shared" si="135"/>
        <v>0</v>
      </c>
      <c r="AR235" s="1">
        <f t="shared" si="135"/>
        <v>0</v>
      </c>
      <c r="AS235" s="1">
        <f t="shared" si="135"/>
        <v>0</v>
      </c>
      <c r="AT235" s="1">
        <f t="shared" si="135"/>
        <v>0</v>
      </c>
      <c r="AU235" s="1">
        <f t="shared" si="135"/>
        <v>0</v>
      </c>
      <c r="AV235" s="1">
        <f t="shared" si="135"/>
        <v>0</v>
      </c>
      <c r="AW235" s="1">
        <f t="shared" si="135"/>
        <v>0</v>
      </c>
      <c r="AX235" s="1">
        <f t="shared" si="135"/>
        <v>0</v>
      </c>
      <c r="AY235" s="1">
        <f t="shared" si="135"/>
        <v>0</v>
      </c>
      <c r="AZ235" s="1">
        <f t="shared" si="135"/>
        <v>-8.2168592409469329E-5</v>
      </c>
    </row>
    <row r="236" spans="1:52">
      <c r="B236" s="20" t="s">
        <v>53</v>
      </c>
      <c r="C236" s="1">
        <f t="shared" ref="C236:AZ236" si="136">C182-C128</f>
        <v>0</v>
      </c>
      <c r="D236" s="1">
        <f t="shared" si="136"/>
        <v>0</v>
      </c>
      <c r="E236" s="1">
        <f t="shared" si="136"/>
        <v>1</v>
      </c>
      <c r="F236" s="1">
        <f t="shared" si="136"/>
        <v>0</v>
      </c>
      <c r="G236" s="60">
        <f t="shared" si="136"/>
        <v>0</v>
      </c>
      <c r="H236" s="1">
        <f t="shared" si="136"/>
        <v>0</v>
      </c>
      <c r="I236" s="1">
        <f t="shared" si="136"/>
        <v>-1.0602899521221648E-2</v>
      </c>
      <c r="J236" s="1">
        <f t="shared" si="136"/>
        <v>0</v>
      </c>
      <c r="K236" s="1">
        <f t="shared" si="136"/>
        <v>0</v>
      </c>
      <c r="L236" s="1">
        <f t="shared" si="136"/>
        <v>0</v>
      </c>
      <c r="M236" s="1">
        <f t="shared" si="136"/>
        <v>0</v>
      </c>
      <c r="N236" s="1">
        <f t="shared" si="136"/>
        <v>0</v>
      </c>
      <c r="O236" s="1">
        <f t="shared" si="136"/>
        <v>0</v>
      </c>
      <c r="P236" s="1">
        <f t="shared" si="136"/>
        <v>0</v>
      </c>
      <c r="Q236" s="1">
        <f t="shared" si="136"/>
        <v>0</v>
      </c>
      <c r="R236" s="1">
        <f t="shared" si="136"/>
        <v>0</v>
      </c>
      <c r="S236" s="1">
        <f t="shared" si="136"/>
        <v>0</v>
      </c>
      <c r="T236" s="1">
        <f t="shared" si="136"/>
        <v>0</v>
      </c>
      <c r="U236" s="1">
        <f t="shared" si="136"/>
        <v>0</v>
      </c>
      <c r="V236" s="1">
        <f t="shared" si="136"/>
        <v>0</v>
      </c>
      <c r="W236" s="1">
        <f t="shared" si="136"/>
        <v>0</v>
      </c>
      <c r="X236" s="1">
        <f t="shared" si="136"/>
        <v>0</v>
      </c>
      <c r="Y236" s="1">
        <f t="shared" si="136"/>
        <v>0</v>
      </c>
      <c r="Z236" s="1">
        <f t="shared" si="136"/>
        <v>-2.5684112669078227E-3</v>
      </c>
      <c r="AA236" s="1">
        <f t="shared" si="136"/>
        <v>0</v>
      </c>
      <c r="AB236" s="1">
        <f t="shared" si="136"/>
        <v>0</v>
      </c>
      <c r="AC236" s="1">
        <f t="shared" si="136"/>
        <v>0</v>
      </c>
      <c r="AD236" s="1">
        <f t="shared" si="136"/>
        <v>0</v>
      </c>
      <c r="AE236" s="1">
        <f t="shared" si="136"/>
        <v>0</v>
      </c>
      <c r="AF236" s="1">
        <f t="shared" si="136"/>
        <v>0</v>
      </c>
      <c r="AG236" s="1">
        <f t="shared" si="136"/>
        <v>0</v>
      </c>
      <c r="AH236" s="1">
        <f t="shared" si="136"/>
        <v>0</v>
      </c>
      <c r="AI236" s="1">
        <f t="shared" si="136"/>
        <v>-4.9577472659297765E-5</v>
      </c>
      <c r="AJ236" s="1">
        <f t="shared" si="136"/>
        <v>0</v>
      </c>
      <c r="AK236" s="1">
        <f t="shared" si="136"/>
        <v>0</v>
      </c>
      <c r="AL236" s="1">
        <f t="shared" si="136"/>
        <v>0</v>
      </c>
      <c r="AM236" s="1">
        <f t="shared" si="136"/>
        <v>-2.9532861669175812E-3</v>
      </c>
      <c r="AN236" s="1">
        <f t="shared" si="136"/>
        <v>-1.9706956048544426E-5</v>
      </c>
      <c r="AO236" s="1">
        <f t="shared" si="136"/>
        <v>-7.3331946405467737E-7</v>
      </c>
      <c r="AP236" s="1">
        <f t="shared" si="136"/>
        <v>0</v>
      </c>
      <c r="AQ236" s="1">
        <f t="shared" si="136"/>
        <v>0</v>
      </c>
      <c r="AR236" s="1">
        <f t="shared" si="136"/>
        <v>0</v>
      </c>
      <c r="AS236" s="1">
        <f t="shared" si="136"/>
        <v>-4.7235298692863043E-5</v>
      </c>
      <c r="AT236" s="1">
        <f t="shared" si="136"/>
        <v>-7.4261617634715967E-5</v>
      </c>
      <c r="AU236" s="1">
        <f t="shared" si="136"/>
        <v>-3.7843598991666743E-5</v>
      </c>
      <c r="AV236" s="1">
        <f t="shared" si="136"/>
        <v>-7.5397016999436889E-5</v>
      </c>
      <c r="AW236" s="1">
        <f t="shared" si="136"/>
        <v>-1.7375462780879036E-4</v>
      </c>
      <c r="AX236" s="1">
        <f t="shared" si="136"/>
        <v>-1.9073063200109508E-4</v>
      </c>
      <c r="AY236" s="1">
        <f t="shared" si="136"/>
        <v>-3.2633618198299713E-4</v>
      </c>
      <c r="AZ236" s="1">
        <f t="shared" si="136"/>
        <v>-9.5807867458829474E-4</v>
      </c>
    </row>
    <row r="237" spans="1:52">
      <c r="B237" s="20" t="s">
        <v>187</v>
      </c>
      <c r="C237" s="1">
        <f t="shared" ref="C237:AZ237" si="137">C183-C129</f>
        <v>-8.0990467984925465E-5</v>
      </c>
      <c r="D237" s="1">
        <f t="shared" si="137"/>
        <v>0</v>
      </c>
      <c r="E237" s="1">
        <f t="shared" si="137"/>
        <v>0</v>
      </c>
      <c r="F237" s="1">
        <f t="shared" si="137"/>
        <v>0.99994501114768131</v>
      </c>
      <c r="G237" s="60">
        <f t="shared" si="137"/>
        <v>-8.6273761015293448E-3</v>
      </c>
      <c r="H237" s="1">
        <f t="shared" si="137"/>
        <v>-6.1707256536479901E-3</v>
      </c>
      <c r="I237" s="1">
        <f t="shared" si="137"/>
        <v>-1.4405758303441824E-3</v>
      </c>
      <c r="J237" s="1">
        <f t="shared" si="137"/>
        <v>-7.8532003016067858E-4</v>
      </c>
      <c r="K237" s="1">
        <f t="shared" si="137"/>
        <v>-5.4064164883280107E-3</v>
      </c>
      <c r="L237" s="1">
        <f t="shared" si="137"/>
        <v>-2.0534458375511266E-3</v>
      </c>
      <c r="M237" s="1">
        <f t="shared" si="137"/>
        <v>-3.275511829634322E-4</v>
      </c>
      <c r="N237" s="1">
        <f t="shared" si="137"/>
        <v>-7.886937764338906E-5</v>
      </c>
      <c r="O237" s="1">
        <f t="shared" si="137"/>
        <v>-2.4271268604712476E-3</v>
      </c>
      <c r="P237" s="1">
        <f t="shared" si="137"/>
        <v>-2.7142322195281062E-2</v>
      </c>
      <c r="Q237" s="1">
        <f t="shared" si="137"/>
        <v>-3.9260502570451531E-4</v>
      </c>
      <c r="R237" s="1">
        <f t="shared" si="137"/>
        <v>-5.2557198870492136E-2</v>
      </c>
      <c r="S237" s="1">
        <f t="shared" si="137"/>
        <v>-1.9157828187626959E-3</v>
      </c>
      <c r="T237" s="1">
        <f t="shared" si="137"/>
        <v>-5.1874694077923733E-4</v>
      </c>
      <c r="U237" s="1">
        <f t="shared" si="137"/>
        <v>-2.086692383284296E-3</v>
      </c>
      <c r="V237" s="1">
        <f t="shared" si="137"/>
        <v>-1.9911411728046639E-4</v>
      </c>
      <c r="W237" s="1">
        <f t="shared" si="137"/>
        <v>-1.3327426235024838E-3</v>
      </c>
      <c r="X237" s="1">
        <f t="shared" si="137"/>
        <v>-1.9072821093856416E-2</v>
      </c>
      <c r="Y237" s="1">
        <f t="shared" si="137"/>
        <v>-8.1356175309934523E-4</v>
      </c>
      <c r="Z237" s="1">
        <f t="shared" si="137"/>
        <v>-1.4346427329359332E-4</v>
      </c>
      <c r="AA237" s="1">
        <f t="shared" si="137"/>
        <v>-1.3116607188425224E-2</v>
      </c>
      <c r="AB237" s="1">
        <f t="shared" si="137"/>
        <v>-2.5346009902934007E-4</v>
      </c>
      <c r="AC237" s="1">
        <f t="shared" si="137"/>
        <v>-3.7811737097033716E-4</v>
      </c>
      <c r="AD237" s="1">
        <f t="shared" si="137"/>
        <v>-1.9875997943947523E-4</v>
      </c>
      <c r="AE237" s="1">
        <f t="shared" si="137"/>
        <v>-2.4690981974601252E-4</v>
      </c>
      <c r="AF237" s="1">
        <f t="shared" si="137"/>
        <v>-2.6945451757952955E-4</v>
      </c>
      <c r="AG237" s="1">
        <f t="shared" si="137"/>
        <v>-3.8707718930059318E-5</v>
      </c>
      <c r="AH237" s="1">
        <f t="shared" si="137"/>
        <v>-2.6240298538956247E-5</v>
      </c>
      <c r="AI237" s="1">
        <f t="shared" si="137"/>
        <v>-0.16609098935433436</v>
      </c>
      <c r="AJ237" s="1">
        <f t="shared" si="137"/>
        <v>-1.9854213793246207E-2</v>
      </c>
      <c r="AK237" s="1">
        <f t="shared" si="137"/>
        <v>0</v>
      </c>
      <c r="AL237" s="1">
        <f t="shared" si="137"/>
        <v>0</v>
      </c>
      <c r="AM237" s="1">
        <f t="shared" si="137"/>
        <v>-4.5065633114713924E-4</v>
      </c>
      <c r="AN237" s="1">
        <f t="shared" si="137"/>
        <v>-2.099018436349959E-4</v>
      </c>
      <c r="AO237" s="1">
        <f t="shared" si="137"/>
        <v>-7.8106993680294614E-6</v>
      </c>
      <c r="AP237" s="1">
        <f t="shared" si="137"/>
        <v>0</v>
      </c>
      <c r="AQ237" s="1">
        <f t="shared" si="137"/>
        <v>0</v>
      </c>
      <c r="AR237" s="1">
        <f t="shared" si="137"/>
        <v>0</v>
      </c>
      <c r="AS237" s="1">
        <f t="shared" si="137"/>
        <v>0</v>
      </c>
      <c r="AT237" s="1">
        <f t="shared" si="137"/>
        <v>0</v>
      </c>
      <c r="AU237" s="1">
        <f t="shared" si="137"/>
        <v>0</v>
      </c>
      <c r="AV237" s="1">
        <f t="shared" si="137"/>
        <v>0</v>
      </c>
      <c r="AW237" s="1">
        <f t="shared" si="137"/>
        <v>-5.4703040745499975E-4</v>
      </c>
      <c r="AX237" s="1">
        <f t="shared" si="137"/>
        <v>-1.5606629820638657E-4</v>
      </c>
      <c r="AY237" s="1">
        <f t="shared" si="137"/>
        <v>-2.670262210073942E-4</v>
      </c>
      <c r="AZ237" s="1">
        <f t="shared" si="137"/>
        <v>-1.4397396222434641E-4</v>
      </c>
    </row>
    <row r="238" spans="1:52">
      <c r="B238" s="20" t="s">
        <v>54</v>
      </c>
      <c r="C238" s="1">
        <f t="shared" ref="C238:AZ238" si="138">C184-C130</f>
        <v>0</v>
      </c>
      <c r="D238" s="1">
        <f t="shared" si="138"/>
        <v>0</v>
      </c>
      <c r="E238" s="1">
        <f t="shared" si="138"/>
        <v>0</v>
      </c>
      <c r="F238" s="1">
        <f t="shared" si="138"/>
        <v>0</v>
      </c>
      <c r="G238" s="60">
        <f t="shared" si="138"/>
        <v>1</v>
      </c>
      <c r="H238" s="1">
        <f t="shared" si="138"/>
        <v>-2.4934516282428938E-8</v>
      </c>
      <c r="I238" s="1">
        <f t="shared" si="138"/>
        <v>0</v>
      </c>
      <c r="J238" s="1">
        <f t="shared" si="138"/>
        <v>0</v>
      </c>
      <c r="K238" s="1">
        <f t="shared" si="138"/>
        <v>0</v>
      </c>
      <c r="L238" s="1">
        <f t="shared" si="138"/>
        <v>0</v>
      </c>
      <c r="M238" s="1">
        <f t="shared" si="138"/>
        <v>0</v>
      </c>
      <c r="N238" s="1">
        <f t="shared" si="138"/>
        <v>0</v>
      </c>
      <c r="O238" s="1">
        <f t="shared" si="138"/>
        <v>-3.5548625632449973E-4</v>
      </c>
      <c r="P238" s="1">
        <f t="shared" si="138"/>
        <v>0</v>
      </c>
      <c r="Q238" s="1">
        <f t="shared" si="138"/>
        <v>-1.1324739102217629E-5</v>
      </c>
      <c r="R238" s="1">
        <f t="shared" si="138"/>
        <v>-8.9145586195590225E-5</v>
      </c>
      <c r="S238" s="1">
        <f t="shared" si="138"/>
        <v>0</v>
      </c>
      <c r="T238" s="1">
        <f t="shared" si="138"/>
        <v>0</v>
      </c>
      <c r="U238" s="1">
        <f t="shared" si="138"/>
        <v>0</v>
      </c>
      <c r="V238" s="1">
        <f t="shared" si="138"/>
        <v>0</v>
      </c>
      <c r="W238" s="1">
        <f t="shared" si="138"/>
        <v>0</v>
      </c>
      <c r="X238" s="1">
        <f t="shared" si="138"/>
        <v>-6.2849565347610346E-6</v>
      </c>
      <c r="Y238" s="1">
        <f t="shared" si="138"/>
        <v>0</v>
      </c>
      <c r="Z238" s="1">
        <f t="shared" si="138"/>
        <v>-6.3795348421462053E-3</v>
      </c>
      <c r="AA238" s="1">
        <f t="shared" si="138"/>
        <v>-0.26581199476913919</v>
      </c>
      <c r="AB238" s="1">
        <f t="shared" si="138"/>
        <v>-0.23772122701365603</v>
      </c>
      <c r="AC238" s="1">
        <f t="shared" si="138"/>
        <v>-2.867657566135929E-2</v>
      </c>
      <c r="AD238" s="1">
        <f t="shared" si="138"/>
        <v>-2.9109719365573009E-2</v>
      </c>
      <c r="AE238" s="1">
        <f t="shared" si="138"/>
        <v>-5.8220688382576304E-2</v>
      </c>
      <c r="AF238" s="1">
        <f t="shared" si="138"/>
        <v>-7.9368602562168988E-2</v>
      </c>
      <c r="AG238" s="1">
        <f t="shared" si="138"/>
        <v>0</v>
      </c>
      <c r="AH238" s="1">
        <f t="shared" si="138"/>
        <v>-2.1222087497827894E-2</v>
      </c>
      <c r="AI238" s="1">
        <f t="shared" si="138"/>
        <v>0</v>
      </c>
      <c r="AJ238" s="1">
        <f t="shared" si="138"/>
        <v>0</v>
      </c>
      <c r="AK238" s="1">
        <f t="shared" si="138"/>
        <v>0</v>
      </c>
      <c r="AL238" s="1">
        <f t="shared" si="138"/>
        <v>0</v>
      </c>
      <c r="AM238" s="1">
        <f t="shared" si="138"/>
        <v>0</v>
      </c>
      <c r="AN238" s="1">
        <f t="shared" si="138"/>
        <v>0</v>
      </c>
      <c r="AO238" s="1">
        <f t="shared" si="138"/>
        <v>0</v>
      </c>
      <c r="AP238" s="1">
        <f t="shared" si="138"/>
        <v>0</v>
      </c>
      <c r="AQ238" s="1">
        <f t="shared" si="138"/>
        <v>0</v>
      </c>
      <c r="AR238" s="1">
        <f t="shared" si="138"/>
        <v>0</v>
      </c>
      <c r="AS238" s="1">
        <f t="shared" si="138"/>
        <v>0</v>
      </c>
      <c r="AT238" s="1">
        <f t="shared" si="138"/>
        <v>0</v>
      </c>
      <c r="AU238" s="1">
        <f t="shared" si="138"/>
        <v>0</v>
      </c>
      <c r="AV238" s="1">
        <f t="shared" si="138"/>
        <v>0</v>
      </c>
      <c r="AW238" s="1">
        <f t="shared" si="138"/>
        <v>0</v>
      </c>
      <c r="AX238" s="1">
        <f t="shared" si="138"/>
        <v>0</v>
      </c>
      <c r="AY238" s="1">
        <f t="shared" si="138"/>
        <v>0</v>
      </c>
      <c r="AZ238" s="1">
        <f t="shared" si="138"/>
        <v>-2.1204583552445873E-5</v>
      </c>
    </row>
    <row r="239" spans="1:52">
      <c r="B239" s="20" t="s">
        <v>188</v>
      </c>
      <c r="C239" s="1">
        <f t="shared" ref="C239:AZ239" si="139">C185-C131</f>
        <v>-1.5084440060476776E-2</v>
      </c>
      <c r="D239" s="1">
        <f t="shared" si="139"/>
        <v>-1.5337786418915816E-2</v>
      </c>
      <c r="E239" s="1">
        <f t="shared" si="139"/>
        <v>-5.2421879456119938E-3</v>
      </c>
      <c r="F239" s="1">
        <f t="shared" si="139"/>
        <v>-1.8852664209320085E-3</v>
      </c>
      <c r="G239" s="60">
        <f t="shared" si="139"/>
        <v>-1.8388738826789425E-3</v>
      </c>
      <c r="H239" s="1">
        <f t="shared" si="139"/>
        <v>0.99779203147635065</v>
      </c>
      <c r="I239" s="1">
        <f t="shared" si="139"/>
        <v>-1.6722448450081013E-3</v>
      </c>
      <c r="J239" s="1">
        <f t="shared" si="139"/>
        <v>-2.1536280930145187E-6</v>
      </c>
      <c r="K239" s="1">
        <f t="shared" si="139"/>
        <v>-7.3839367468927402E-4</v>
      </c>
      <c r="L239" s="1">
        <f t="shared" si="139"/>
        <v>0</v>
      </c>
      <c r="M239" s="1">
        <f t="shared" si="139"/>
        <v>0</v>
      </c>
      <c r="N239" s="1">
        <f t="shared" si="139"/>
        <v>0</v>
      </c>
      <c r="O239" s="1">
        <f t="shared" si="139"/>
        <v>-1.1581061585595279E-2</v>
      </c>
      <c r="P239" s="1">
        <f t="shared" si="139"/>
        <v>-4.2653099934656395E-5</v>
      </c>
      <c r="Q239" s="1">
        <f t="shared" si="139"/>
        <v>-7.307352653270204E-3</v>
      </c>
      <c r="R239" s="1">
        <f t="shared" si="139"/>
        <v>-0.54455951078141906</v>
      </c>
      <c r="S239" s="1">
        <f t="shared" si="139"/>
        <v>-5.6635478039584831E-2</v>
      </c>
      <c r="T239" s="1">
        <f t="shared" si="139"/>
        <v>-2.8056284794723781E-2</v>
      </c>
      <c r="U239" s="1">
        <f t="shared" si="139"/>
        <v>0</v>
      </c>
      <c r="V239" s="1">
        <f t="shared" si="139"/>
        <v>-1.4152723226468702E-2</v>
      </c>
      <c r="W239" s="1">
        <f t="shared" si="139"/>
        <v>-0.17525169022828818</v>
      </c>
      <c r="X239" s="1">
        <f t="shared" si="139"/>
        <v>-0.31153161191787554</v>
      </c>
      <c r="Y239" s="1">
        <f t="shared" si="139"/>
        <v>-2.0061126365122429E-4</v>
      </c>
      <c r="Z239" s="1">
        <f t="shared" si="139"/>
        <v>-8.7674106266853347E-2</v>
      </c>
      <c r="AA239" s="1">
        <f t="shared" si="139"/>
        <v>-3.1996618805405579E-3</v>
      </c>
      <c r="AB239" s="1">
        <f t="shared" si="139"/>
        <v>-3.3148546034487817E-3</v>
      </c>
      <c r="AC239" s="1">
        <f t="shared" si="139"/>
        <v>-4.0096360260917339E-4</v>
      </c>
      <c r="AD239" s="1">
        <f t="shared" si="139"/>
        <v>-4.9923731399001622E-3</v>
      </c>
      <c r="AE239" s="1">
        <f t="shared" si="139"/>
        <v>0</v>
      </c>
      <c r="AF239" s="1">
        <f t="shared" si="139"/>
        <v>-7.3295235752203654E-4</v>
      </c>
      <c r="AG239" s="1">
        <f t="shared" si="139"/>
        <v>0</v>
      </c>
      <c r="AH239" s="1">
        <f t="shared" si="139"/>
        <v>-5.4910715425819927E-4</v>
      </c>
      <c r="AI239" s="1">
        <f t="shared" si="139"/>
        <v>-6.4253484240910227E-4</v>
      </c>
      <c r="AJ239" s="1">
        <f t="shared" si="139"/>
        <v>-7.1335313629610549E-4</v>
      </c>
      <c r="AK239" s="1">
        <f t="shared" si="139"/>
        <v>-3.3428023516503931E-2</v>
      </c>
      <c r="AL239" s="1">
        <f t="shared" si="139"/>
        <v>0</v>
      </c>
      <c r="AM239" s="1">
        <f t="shared" si="139"/>
        <v>-3.5013515157285801E-4</v>
      </c>
      <c r="AN239" s="1">
        <f t="shared" si="139"/>
        <v>-2.8191143652406075E-3</v>
      </c>
      <c r="AO239" s="1">
        <f t="shared" si="139"/>
        <v>-1.0490262692892428E-4</v>
      </c>
      <c r="AP239" s="1">
        <f t="shared" si="139"/>
        <v>0</v>
      </c>
      <c r="AQ239" s="1">
        <f t="shared" si="139"/>
        <v>0</v>
      </c>
      <c r="AR239" s="1">
        <f t="shared" si="139"/>
        <v>0</v>
      </c>
      <c r="AS239" s="1">
        <f t="shared" si="139"/>
        <v>0</v>
      </c>
      <c r="AT239" s="1">
        <f t="shared" si="139"/>
        <v>0</v>
      </c>
      <c r="AU239" s="1">
        <f t="shared" si="139"/>
        <v>0</v>
      </c>
      <c r="AV239" s="1">
        <f t="shared" si="139"/>
        <v>0</v>
      </c>
      <c r="AW239" s="1">
        <f t="shared" si="139"/>
        <v>-2.542992514242825E-3</v>
      </c>
      <c r="AX239" s="1">
        <f t="shared" si="139"/>
        <v>-6.653659379092184E-3</v>
      </c>
      <c r="AY239" s="1">
        <f t="shared" si="139"/>
        <v>-1.138427412148342E-2</v>
      </c>
      <c r="AZ239" s="1">
        <f t="shared" si="139"/>
        <v>-1.0486546989540402E-2</v>
      </c>
    </row>
    <row r="240" spans="1:52">
      <c r="B240" s="20" t="s">
        <v>55</v>
      </c>
      <c r="C240" s="1">
        <f t="shared" ref="C240:AZ240" si="140">C186-C132</f>
        <v>-4.2252293947726755E-2</v>
      </c>
      <c r="D240" s="1">
        <f t="shared" si="140"/>
        <v>-4.2764139891182607E-2</v>
      </c>
      <c r="E240" s="1">
        <f t="shared" si="140"/>
        <v>-1.5085157872780053E-2</v>
      </c>
      <c r="F240" s="1">
        <f t="shared" si="140"/>
        <v>-2.2983149273936141E-5</v>
      </c>
      <c r="G240" s="60">
        <f t="shared" si="140"/>
        <v>0</v>
      </c>
      <c r="H240" s="1">
        <f t="shared" si="140"/>
        <v>-8.5786375007193008E-6</v>
      </c>
      <c r="I240" s="1">
        <f t="shared" si="140"/>
        <v>0.82471324949905012</v>
      </c>
      <c r="J240" s="1">
        <f t="shared" si="140"/>
        <v>-5.2291929642043128E-2</v>
      </c>
      <c r="K240" s="1">
        <f t="shared" si="140"/>
        <v>-1.1091450609917882E-3</v>
      </c>
      <c r="L240" s="1">
        <f t="shared" si="140"/>
        <v>0</v>
      </c>
      <c r="M240" s="1">
        <f t="shared" si="140"/>
        <v>-1.8449512364732023E-4</v>
      </c>
      <c r="N240" s="1">
        <f t="shared" si="140"/>
        <v>0</v>
      </c>
      <c r="O240" s="1">
        <f t="shared" si="140"/>
        <v>-4.9139260923949037E-5</v>
      </c>
      <c r="P240" s="1">
        <f t="shared" si="140"/>
        <v>-4.8625802369065352E-3</v>
      </c>
      <c r="Q240" s="1">
        <f t="shared" si="140"/>
        <v>0</v>
      </c>
      <c r="R240" s="1">
        <f t="shared" si="140"/>
        <v>0</v>
      </c>
      <c r="S240" s="1">
        <f t="shared" si="140"/>
        <v>-6.8867485828840542E-3</v>
      </c>
      <c r="T240" s="1">
        <f t="shared" si="140"/>
        <v>-2.7382840824530259E-2</v>
      </c>
      <c r="U240" s="1">
        <f t="shared" si="140"/>
        <v>0</v>
      </c>
      <c r="V240" s="1">
        <f t="shared" si="140"/>
        <v>0</v>
      </c>
      <c r="W240" s="1">
        <f t="shared" si="140"/>
        <v>0</v>
      </c>
      <c r="X240" s="1">
        <f t="shared" si="140"/>
        <v>0</v>
      </c>
      <c r="Y240" s="1">
        <f t="shared" si="140"/>
        <v>0</v>
      </c>
      <c r="Z240" s="1">
        <f t="shared" si="140"/>
        <v>-1.4146385899751968E-2</v>
      </c>
      <c r="AA240" s="1">
        <f t="shared" si="140"/>
        <v>0</v>
      </c>
      <c r="AB240" s="1">
        <f t="shared" si="140"/>
        <v>0</v>
      </c>
      <c r="AC240" s="1">
        <f t="shared" si="140"/>
        <v>0</v>
      </c>
      <c r="AD240" s="1">
        <f t="shared" si="140"/>
        <v>-1.7786657632143694E-4</v>
      </c>
      <c r="AE240" s="1">
        <f t="shared" si="140"/>
        <v>0</v>
      </c>
      <c r="AF240" s="1">
        <f t="shared" si="140"/>
        <v>0</v>
      </c>
      <c r="AG240" s="1">
        <f t="shared" si="140"/>
        <v>0</v>
      </c>
      <c r="AH240" s="1">
        <f t="shared" si="140"/>
        <v>0</v>
      </c>
      <c r="AI240" s="1">
        <f t="shared" si="140"/>
        <v>-1.6115899692453618E-3</v>
      </c>
      <c r="AJ240" s="1">
        <f t="shared" si="140"/>
        <v>0</v>
      </c>
      <c r="AK240" s="1">
        <f t="shared" si="140"/>
        <v>0</v>
      </c>
      <c r="AL240" s="1">
        <f t="shared" si="140"/>
        <v>-2.7396298921344027E-3</v>
      </c>
      <c r="AM240" s="1">
        <f t="shared" si="140"/>
        <v>-5.6971082682053559E-2</v>
      </c>
      <c r="AN240" s="1">
        <f t="shared" si="140"/>
        <v>-5.1841595831122491E-4</v>
      </c>
      <c r="AO240" s="1">
        <f t="shared" si="140"/>
        <v>-6.0294030486920296E-4</v>
      </c>
      <c r="AP240" s="1">
        <f t="shared" si="140"/>
        <v>0</v>
      </c>
      <c r="AQ240" s="1">
        <f t="shared" si="140"/>
        <v>0</v>
      </c>
      <c r="AR240" s="1">
        <f t="shared" si="140"/>
        <v>0</v>
      </c>
      <c r="AS240" s="1">
        <f t="shared" si="140"/>
        <v>-7.3478126950947548E-3</v>
      </c>
      <c r="AT240" s="1">
        <f t="shared" si="140"/>
        <v>-1.1551963729309151E-2</v>
      </c>
      <c r="AU240" s="1">
        <f t="shared" si="140"/>
        <v>-5.886861857909308E-3</v>
      </c>
      <c r="AV240" s="1">
        <f t="shared" si="140"/>
        <v>-1.1728583795836259E-2</v>
      </c>
      <c r="AW240" s="1">
        <f t="shared" si="140"/>
        <v>-3.7404529225781658E-3</v>
      </c>
      <c r="AX240" s="1">
        <f t="shared" si="140"/>
        <v>-8.5961165825137777E-3</v>
      </c>
      <c r="AY240" s="1">
        <f t="shared" si="140"/>
        <v>-1.4707778379298929E-2</v>
      </c>
      <c r="AZ240" s="1">
        <f t="shared" si="140"/>
        <v>-1.1037482004697145E-2</v>
      </c>
    </row>
    <row r="241" spans="2:52">
      <c r="B241" s="20" t="s">
        <v>189</v>
      </c>
      <c r="C241" s="1">
        <f t="shared" ref="C241:AZ241" si="141">C187-C133</f>
        <v>0</v>
      </c>
      <c r="D241" s="1">
        <f t="shared" si="141"/>
        <v>0</v>
      </c>
      <c r="E241" s="1">
        <f t="shared" si="141"/>
        <v>0</v>
      </c>
      <c r="F241" s="1">
        <f t="shared" si="141"/>
        <v>-3.191375662548567E-3</v>
      </c>
      <c r="G241" s="60">
        <f t="shared" si="141"/>
        <v>-3.6322690849204138E-4</v>
      </c>
      <c r="H241" s="1">
        <f t="shared" si="141"/>
        <v>-1.6679914692120717E-3</v>
      </c>
      <c r="I241" s="1">
        <f t="shared" si="141"/>
        <v>-4.8875307045880673E-4</v>
      </c>
      <c r="J241" s="1">
        <f t="shared" si="141"/>
        <v>0.92548751875720126</v>
      </c>
      <c r="K241" s="1">
        <f t="shared" si="141"/>
        <v>0</v>
      </c>
      <c r="L241" s="1">
        <f t="shared" si="141"/>
        <v>0</v>
      </c>
      <c r="M241" s="1">
        <f t="shared" si="141"/>
        <v>0</v>
      </c>
      <c r="N241" s="1">
        <f t="shared" si="141"/>
        <v>0</v>
      </c>
      <c r="O241" s="1">
        <f t="shared" si="141"/>
        <v>0</v>
      </c>
      <c r="P241" s="1">
        <f t="shared" si="141"/>
        <v>0</v>
      </c>
      <c r="Q241" s="1">
        <f t="shared" si="141"/>
        <v>0</v>
      </c>
      <c r="R241" s="1">
        <f t="shared" si="141"/>
        <v>0</v>
      </c>
      <c r="S241" s="1">
        <f t="shared" si="141"/>
        <v>0</v>
      </c>
      <c r="T241" s="1">
        <f t="shared" si="141"/>
        <v>0</v>
      </c>
      <c r="U241" s="1">
        <f t="shared" si="141"/>
        <v>0</v>
      </c>
      <c r="V241" s="1">
        <f t="shared" si="141"/>
        <v>0</v>
      </c>
      <c r="W241" s="1">
        <f t="shared" si="141"/>
        <v>0</v>
      </c>
      <c r="X241" s="1">
        <f t="shared" si="141"/>
        <v>0</v>
      </c>
      <c r="Y241" s="1">
        <f t="shared" si="141"/>
        <v>0</v>
      </c>
      <c r="Z241" s="1">
        <f t="shared" si="141"/>
        <v>-5.2641968697526624E-6</v>
      </c>
      <c r="AA241" s="1">
        <f t="shared" si="141"/>
        <v>0</v>
      </c>
      <c r="AB241" s="1">
        <f t="shared" si="141"/>
        <v>0</v>
      </c>
      <c r="AC241" s="1">
        <f t="shared" si="141"/>
        <v>0</v>
      </c>
      <c r="AD241" s="1">
        <f t="shared" si="141"/>
        <v>0</v>
      </c>
      <c r="AE241" s="1">
        <f t="shared" si="141"/>
        <v>0</v>
      </c>
      <c r="AF241" s="1">
        <f t="shared" si="141"/>
        <v>0</v>
      </c>
      <c r="AG241" s="1">
        <f t="shared" si="141"/>
        <v>0</v>
      </c>
      <c r="AH241" s="1">
        <f t="shared" si="141"/>
        <v>0</v>
      </c>
      <c r="AI241" s="1">
        <f t="shared" si="141"/>
        <v>0</v>
      </c>
      <c r="AJ241" s="1">
        <f t="shared" si="141"/>
        <v>0</v>
      </c>
      <c r="AK241" s="1">
        <f t="shared" si="141"/>
        <v>0</v>
      </c>
      <c r="AL241" s="1">
        <f t="shared" si="141"/>
        <v>0</v>
      </c>
      <c r="AM241" s="1">
        <f t="shared" si="141"/>
        <v>-0.14016843402885401</v>
      </c>
      <c r="AN241" s="1">
        <f t="shared" si="141"/>
        <v>-6.4230988094328102E-3</v>
      </c>
      <c r="AO241" s="1">
        <f t="shared" si="141"/>
        <v>-4.0220090092879805E-4</v>
      </c>
      <c r="AP241" s="1">
        <f t="shared" si="141"/>
        <v>0</v>
      </c>
      <c r="AQ241" s="1">
        <f t="shared" si="141"/>
        <v>0</v>
      </c>
      <c r="AR241" s="1">
        <f t="shared" si="141"/>
        <v>0</v>
      </c>
      <c r="AS241" s="1">
        <f t="shared" si="141"/>
        <v>0</v>
      </c>
      <c r="AT241" s="1">
        <f t="shared" si="141"/>
        <v>0</v>
      </c>
      <c r="AU241" s="1">
        <f t="shared" si="141"/>
        <v>0</v>
      </c>
      <c r="AV241" s="1">
        <f t="shared" si="141"/>
        <v>0</v>
      </c>
      <c r="AW241" s="1">
        <f t="shared" si="141"/>
        <v>-1.6824507451621462E-3</v>
      </c>
      <c r="AX241" s="1">
        <f t="shared" si="141"/>
        <v>-6.6145997322276777E-4</v>
      </c>
      <c r="AY241" s="1">
        <f t="shared" si="141"/>
        <v>-1.1317443870782235E-3</v>
      </c>
      <c r="AZ241" s="1">
        <f t="shared" si="141"/>
        <v>-1.1683711851366262E-2</v>
      </c>
    </row>
    <row r="242" spans="2:52">
      <c r="B242" s="20" t="s">
        <v>190</v>
      </c>
      <c r="C242" s="1">
        <f t="shared" ref="C242:AZ242" si="142">C188-C134</f>
        <v>-9.8048716831861654E-3</v>
      </c>
      <c r="D242" s="1">
        <f t="shared" si="142"/>
        <v>-9.9240932318200928E-3</v>
      </c>
      <c r="E242" s="1">
        <f t="shared" si="142"/>
        <v>-3.5417994528908945E-3</v>
      </c>
      <c r="F242" s="1">
        <f t="shared" si="142"/>
        <v>-6.0639691577957157E-4</v>
      </c>
      <c r="G242" s="60">
        <f t="shared" si="142"/>
        <v>-1.2192938753001776E-3</v>
      </c>
      <c r="H242" s="1">
        <f t="shared" si="142"/>
        <v>-1.2275735101160573E-3</v>
      </c>
      <c r="I242" s="1">
        <f t="shared" si="142"/>
        <v>0</v>
      </c>
      <c r="J242" s="1">
        <f t="shared" si="142"/>
        <v>-3.144290693017191E-3</v>
      </c>
      <c r="K242" s="1">
        <f t="shared" si="142"/>
        <v>0.79562646100262491</v>
      </c>
      <c r="L242" s="1">
        <f t="shared" si="142"/>
        <v>-0.33297668082832327</v>
      </c>
      <c r="M242" s="1">
        <f t="shared" si="142"/>
        <v>-2.3447274957038773E-3</v>
      </c>
      <c r="N242" s="1">
        <f t="shared" si="142"/>
        <v>-3.3132583129759891E-2</v>
      </c>
      <c r="O242" s="1">
        <f t="shared" si="142"/>
        <v>-1.3082075267292872E-3</v>
      </c>
      <c r="P242" s="1">
        <f t="shared" si="142"/>
        <v>-7.6271767044025834E-3</v>
      </c>
      <c r="Q242" s="1">
        <f t="shared" si="142"/>
        <v>-9.5079844730891691E-3</v>
      </c>
      <c r="R242" s="1">
        <f t="shared" si="142"/>
        <v>-1.9578261622601407E-4</v>
      </c>
      <c r="S242" s="1">
        <f t="shared" si="142"/>
        <v>0</v>
      </c>
      <c r="T242" s="1">
        <f t="shared" si="142"/>
        <v>-5.1172714235497496E-3</v>
      </c>
      <c r="U242" s="1">
        <f t="shared" si="142"/>
        <v>-3.9467604328069839E-2</v>
      </c>
      <c r="V242" s="1">
        <f t="shared" si="142"/>
        <v>-7.2732839214406173E-5</v>
      </c>
      <c r="W242" s="1">
        <f t="shared" si="142"/>
        <v>0</v>
      </c>
      <c r="X242" s="1">
        <f t="shared" si="142"/>
        <v>-2.5364941569563592E-5</v>
      </c>
      <c r="Y242" s="1">
        <f t="shared" si="142"/>
        <v>-2.4359915206526011E-2</v>
      </c>
      <c r="Z242" s="1">
        <f t="shared" si="142"/>
        <v>-6.2931050182985825E-3</v>
      </c>
      <c r="AA242" s="1">
        <f t="shared" si="142"/>
        <v>0</v>
      </c>
      <c r="AB242" s="1">
        <f t="shared" si="142"/>
        <v>0</v>
      </c>
      <c r="AC242" s="1">
        <f t="shared" si="142"/>
        <v>-1.7032957468921835E-4</v>
      </c>
      <c r="AD242" s="1">
        <f t="shared" si="142"/>
        <v>-1.1195138912873086E-3</v>
      </c>
      <c r="AE242" s="1">
        <f t="shared" si="142"/>
        <v>-7.8794598328086533E-4</v>
      </c>
      <c r="AF242" s="1">
        <f t="shared" si="142"/>
        <v>-4.4917164068037771E-3</v>
      </c>
      <c r="AG242" s="1">
        <f t="shared" si="142"/>
        <v>-4.4287667117769644E-3</v>
      </c>
      <c r="AH242" s="1">
        <f t="shared" si="142"/>
        <v>-8.5995371563895324E-3</v>
      </c>
      <c r="AI242" s="1">
        <f t="shared" si="142"/>
        <v>0</v>
      </c>
      <c r="AJ242" s="1">
        <f t="shared" si="142"/>
        <v>0</v>
      </c>
      <c r="AK242" s="1">
        <f t="shared" si="142"/>
        <v>-5.4137873453762543E-3</v>
      </c>
      <c r="AL242" s="1">
        <f t="shared" si="142"/>
        <v>0</v>
      </c>
      <c r="AM242" s="1">
        <f t="shared" si="142"/>
        <v>-9.5235745165722608E-4</v>
      </c>
      <c r="AN242" s="1">
        <f t="shared" si="142"/>
        <v>-1.6604055303777283E-3</v>
      </c>
      <c r="AO242" s="1">
        <f t="shared" si="142"/>
        <v>-6.1785681361595758E-5</v>
      </c>
      <c r="AP242" s="1">
        <f t="shared" si="142"/>
        <v>-3.0075664561507152E-5</v>
      </c>
      <c r="AQ242" s="1">
        <f t="shared" si="142"/>
        <v>-5.6300904436662946E-6</v>
      </c>
      <c r="AR242" s="1">
        <f t="shared" si="142"/>
        <v>-2.2902231619730293E-6</v>
      </c>
      <c r="AS242" s="1">
        <f t="shared" si="142"/>
        <v>0</v>
      </c>
      <c r="AT242" s="1">
        <f t="shared" si="142"/>
        <v>0</v>
      </c>
      <c r="AU242" s="1">
        <f t="shared" si="142"/>
        <v>0</v>
      </c>
      <c r="AV242" s="1">
        <f t="shared" si="142"/>
        <v>0</v>
      </c>
      <c r="AW242" s="1">
        <f t="shared" si="142"/>
        <v>-6.364190518462912E-4</v>
      </c>
      <c r="AX242" s="1">
        <f t="shared" si="142"/>
        <v>-1.0409795406018212E-3</v>
      </c>
      <c r="AY242" s="1">
        <f t="shared" si="142"/>
        <v>-1.7810945479934787E-3</v>
      </c>
      <c r="AZ242" s="1">
        <f t="shared" si="142"/>
        <v>-3.8582283885183438E-3</v>
      </c>
    </row>
    <row r="243" spans="2:52">
      <c r="B243" s="20" t="s">
        <v>56</v>
      </c>
      <c r="C243" s="1">
        <f t="shared" ref="C243:AZ243" si="143">C189-C135</f>
        <v>0</v>
      </c>
      <c r="D243" s="1">
        <f t="shared" si="143"/>
        <v>0</v>
      </c>
      <c r="E243" s="1">
        <f t="shared" si="143"/>
        <v>0</v>
      </c>
      <c r="F243" s="1">
        <f t="shared" si="143"/>
        <v>-1.0099588044821012E-3</v>
      </c>
      <c r="G243" s="60">
        <f t="shared" si="143"/>
        <v>-1.2329618934752223E-3</v>
      </c>
      <c r="H243" s="1">
        <f t="shared" si="143"/>
        <v>-1.3393419827628071E-3</v>
      </c>
      <c r="I243" s="1">
        <f t="shared" si="143"/>
        <v>0</v>
      </c>
      <c r="J243" s="1">
        <f t="shared" si="143"/>
        <v>0</v>
      </c>
      <c r="K243" s="1">
        <f t="shared" si="143"/>
        <v>-7.9009531401012399E-4</v>
      </c>
      <c r="L243" s="1">
        <f t="shared" si="143"/>
        <v>0.96795322102773684</v>
      </c>
      <c r="M243" s="1">
        <f t="shared" si="143"/>
        <v>0</v>
      </c>
      <c r="N243" s="1">
        <f t="shared" si="143"/>
        <v>0</v>
      </c>
      <c r="O243" s="1">
        <f t="shared" si="143"/>
        <v>0</v>
      </c>
      <c r="P243" s="1">
        <f t="shared" si="143"/>
        <v>0</v>
      </c>
      <c r="Q243" s="1">
        <f t="shared" si="143"/>
        <v>0</v>
      </c>
      <c r="R243" s="1">
        <f t="shared" si="143"/>
        <v>0</v>
      </c>
      <c r="S243" s="1">
        <f t="shared" si="143"/>
        <v>0</v>
      </c>
      <c r="T243" s="1">
        <f t="shared" si="143"/>
        <v>0</v>
      </c>
      <c r="U243" s="1">
        <f t="shared" si="143"/>
        <v>0</v>
      </c>
      <c r="V243" s="1">
        <f t="shared" si="143"/>
        <v>0</v>
      </c>
      <c r="W243" s="1">
        <f t="shared" si="143"/>
        <v>0</v>
      </c>
      <c r="X243" s="1">
        <f t="shared" si="143"/>
        <v>0</v>
      </c>
      <c r="Y243" s="1">
        <f t="shared" si="143"/>
        <v>0</v>
      </c>
      <c r="Z243" s="1">
        <f t="shared" si="143"/>
        <v>-5.7292547863527492E-4</v>
      </c>
      <c r="AA243" s="1">
        <f t="shared" si="143"/>
        <v>0</v>
      </c>
      <c r="AB243" s="1">
        <f t="shared" si="143"/>
        <v>0</v>
      </c>
      <c r="AC243" s="1">
        <f t="shared" si="143"/>
        <v>0</v>
      </c>
      <c r="AD243" s="1">
        <f t="shared" si="143"/>
        <v>0</v>
      </c>
      <c r="AE243" s="1">
        <f t="shared" si="143"/>
        <v>0</v>
      </c>
      <c r="AF243" s="1">
        <f t="shared" si="143"/>
        <v>0</v>
      </c>
      <c r="AG243" s="1">
        <f t="shared" si="143"/>
        <v>0</v>
      </c>
      <c r="AH243" s="1">
        <f t="shared" si="143"/>
        <v>0</v>
      </c>
      <c r="AI243" s="1">
        <f t="shared" si="143"/>
        <v>-2.895983909479265E-4</v>
      </c>
      <c r="AJ243" s="1">
        <f t="shared" si="143"/>
        <v>0</v>
      </c>
      <c r="AK243" s="1">
        <f t="shared" si="143"/>
        <v>0</v>
      </c>
      <c r="AL243" s="1">
        <f t="shared" si="143"/>
        <v>-2.4427910444877769E-3</v>
      </c>
      <c r="AM243" s="1">
        <f t="shared" si="143"/>
        <v>-2.3097886943513037E-4</v>
      </c>
      <c r="AN243" s="1">
        <f t="shared" si="143"/>
        <v>-3.8190372691458962E-4</v>
      </c>
      <c r="AO243" s="1">
        <f t="shared" si="143"/>
        <v>-1.4211095750771019E-5</v>
      </c>
      <c r="AP243" s="1">
        <f t="shared" si="143"/>
        <v>-8.7318254105681436E-6</v>
      </c>
      <c r="AQ243" s="1">
        <f t="shared" si="143"/>
        <v>-1.6345762403262457E-6</v>
      </c>
      <c r="AR243" s="1">
        <f t="shared" si="143"/>
        <v>-6.6491726799516359E-7</v>
      </c>
      <c r="AS243" s="1">
        <f t="shared" si="143"/>
        <v>-1.7741147791087151E-4</v>
      </c>
      <c r="AT243" s="1">
        <f t="shared" si="143"/>
        <v>-2.7891986942644E-4</v>
      </c>
      <c r="AU243" s="1">
        <f t="shared" si="143"/>
        <v>-1.4213711001038597E-4</v>
      </c>
      <c r="AV243" s="1">
        <f t="shared" si="143"/>
        <v>-2.8318432591307351E-4</v>
      </c>
      <c r="AW243" s="1">
        <f t="shared" si="143"/>
        <v>-6.4355396862253488E-4</v>
      </c>
      <c r="AX243" s="1">
        <f t="shared" si="143"/>
        <v>-1.2560764227963215E-3</v>
      </c>
      <c r="AY243" s="1">
        <f t="shared" si="143"/>
        <v>-2.1491208821464501E-3</v>
      </c>
      <c r="AZ243" s="1">
        <f t="shared" si="143"/>
        <v>-6.2053642936300997E-4</v>
      </c>
    </row>
    <row r="244" spans="2:52">
      <c r="B244" s="20" t="s">
        <v>191</v>
      </c>
      <c r="C244" s="1">
        <f t="shared" ref="C244:AZ244" si="144">C190-C136</f>
        <v>0</v>
      </c>
      <c r="D244" s="1">
        <f t="shared" si="144"/>
        <v>0</v>
      </c>
      <c r="E244" s="1">
        <f t="shared" si="144"/>
        <v>0</v>
      </c>
      <c r="F244" s="1">
        <f t="shared" si="144"/>
        <v>-6.1869255411111572E-4</v>
      </c>
      <c r="G244" s="60">
        <f t="shared" si="144"/>
        <v>-3.9531586474172222E-4</v>
      </c>
      <c r="H244" s="1">
        <f t="shared" si="144"/>
        <v>-2.9927335630198891E-4</v>
      </c>
      <c r="I244" s="1">
        <f t="shared" si="144"/>
        <v>0</v>
      </c>
      <c r="J244" s="1">
        <f t="shared" si="144"/>
        <v>0</v>
      </c>
      <c r="K244" s="1">
        <f t="shared" si="144"/>
        <v>-1.6719228240316365E-3</v>
      </c>
      <c r="L244" s="1">
        <f t="shared" si="144"/>
        <v>0</v>
      </c>
      <c r="M244" s="1">
        <f t="shared" si="144"/>
        <v>0.96527385808129029</v>
      </c>
      <c r="N244" s="1">
        <f t="shared" si="144"/>
        <v>-0.16495441030887836</v>
      </c>
      <c r="O244" s="1">
        <f t="shared" si="144"/>
        <v>0</v>
      </c>
      <c r="P244" s="1">
        <f t="shared" si="144"/>
        <v>-6.3193237530264994E-4</v>
      </c>
      <c r="Q244" s="1">
        <f t="shared" si="144"/>
        <v>-4.3302154622701348E-5</v>
      </c>
      <c r="R244" s="1">
        <f t="shared" si="144"/>
        <v>0</v>
      </c>
      <c r="S244" s="1">
        <f t="shared" si="144"/>
        <v>0</v>
      </c>
      <c r="T244" s="1">
        <f t="shared" si="144"/>
        <v>0</v>
      </c>
      <c r="U244" s="1">
        <f t="shared" si="144"/>
        <v>0</v>
      </c>
      <c r="V244" s="1">
        <f t="shared" si="144"/>
        <v>0</v>
      </c>
      <c r="W244" s="1">
        <f t="shared" si="144"/>
        <v>0</v>
      </c>
      <c r="X244" s="1">
        <f t="shared" si="144"/>
        <v>0</v>
      </c>
      <c r="Y244" s="1">
        <f t="shared" si="144"/>
        <v>-2.1677079669873825E-2</v>
      </c>
      <c r="Z244" s="1">
        <f t="shared" si="144"/>
        <v>-4.7515500134874143E-4</v>
      </c>
      <c r="AA244" s="1">
        <f t="shared" si="144"/>
        <v>0</v>
      </c>
      <c r="AB244" s="1">
        <f t="shared" si="144"/>
        <v>0</v>
      </c>
      <c r="AC244" s="1">
        <f t="shared" si="144"/>
        <v>0</v>
      </c>
      <c r="AD244" s="1">
        <f t="shared" si="144"/>
        <v>0</v>
      </c>
      <c r="AE244" s="1">
        <f t="shared" si="144"/>
        <v>0</v>
      </c>
      <c r="AF244" s="1">
        <f t="shared" si="144"/>
        <v>0</v>
      </c>
      <c r="AG244" s="1">
        <f t="shared" si="144"/>
        <v>0</v>
      </c>
      <c r="AH244" s="1">
        <f t="shared" si="144"/>
        <v>-1.8842255494563642E-2</v>
      </c>
      <c r="AI244" s="1">
        <f t="shared" si="144"/>
        <v>0</v>
      </c>
      <c r="AJ244" s="1">
        <f t="shared" si="144"/>
        <v>0</v>
      </c>
      <c r="AK244" s="1">
        <f t="shared" si="144"/>
        <v>0</v>
      </c>
      <c r="AL244" s="1">
        <f t="shared" si="144"/>
        <v>0</v>
      </c>
      <c r="AM244" s="1">
        <f t="shared" si="144"/>
        <v>0</v>
      </c>
      <c r="AN244" s="1">
        <f t="shared" si="144"/>
        <v>0</v>
      </c>
      <c r="AO244" s="1">
        <f t="shared" si="144"/>
        <v>0</v>
      </c>
      <c r="AP244" s="1">
        <f t="shared" si="144"/>
        <v>0</v>
      </c>
      <c r="AQ244" s="1">
        <f t="shared" si="144"/>
        <v>0</v>
      </c>
      <c r="AR244" s="1">
        <f t="shared" si="144"/>
        <v>0</v>
      </c>
      <c r="AS244" s="1">
        <f t="shared" si="144"/>
        <v>0</v>
      </c>
      <c r="AT244" s="1">
        <f t="shared" si="144"/>
        <v>0</v>
      </c>
      <c r="AU244" s="1">
        <f t="shared" si="144"/>
        <v>0</v>
      </c>
      <c r="AV244" s="1">
        <f t="shared" si="144"/>
        <v>0</v>
      </c>
      <c r="AW244" s="1">
        <f t="shared" si="144"/>
        <v>-1.102839431179715E-4</v>
      </c>
      <c r="AX244" s="1">
        <f t="shared" si="144"/>
        <v>-6.348091014822568E-4</v>
      </c>
      <c r="AY244" s="1">
        <f t="shared" si="144"/>
        <v>-1.0861452944636286E-3</v>
      </c>
      <c r="AZ244" s="1">
        <f t="shared" si="144"/>
        <v>-2.9986418025971639E-4</v>
      </c>
    </row>
    <row r="245" spans="2:52">
      <c r="B245" s="20" t="s">
        <v>57</v>
      </c>
      <c r="C245" s="1">
        <f t="shared" ref="C245:AZ245" si="145">C191-C137</f>
        <v>0</v>
      </c>
      <c r="D245" s="1">
        <f t="shared" si="145"/>
        <v>0</v>
      </c>
      <c r="E245" s="1">
        <f t="shared" si="145"/>
        <v>0</v>
      </c>
      <c r="F245" s="1">
        <f t="shared" si="145"/>
        <v>-4.2687495463773474E-4</v>
      </c>
      <c r="G245" s="60">
        <f t="shared" si="145"/>
        <v>-2.1241627626268911E-3</v>
      </c>
      <c r="H245" s="1">
        <f t="shared" si="145"/>
        <v>-1.8228493731867813E-3</v>
      </c>
      <c r="I245" s="1">
        <f t="shared" si="145"/>
        <v>0</v>
      </c>
      <c r="J245" s="1">
        <f t="shared" si="145"/>
        <v>0</v>
      </c>
      <c r="K245" s="1">
        <f t="shared" si="145"/>
        <v>0</v>
      </c>
      <c r="L245" s="1">
        <f t="shared" si="145"/>
        <v>-9.0688871556178786E-5</v>
      </c>
      <c r="M245" s="1">
        <f t="shared" si="145"/>
        <v>-4.5954258422173171E-4</v>
      </c>
      <c r="N245" s="1">
        <f t="shared" si="145"/>
        <v>0.91391457385386721</v>
      </c>
      <c r="O245" s="1">
        <f t="shared" si="145"/>
        <v>0</v>
      </c>
      <c r="P245" s="1">
        <f t="shared" si="145"/>
        <v>0</v>
      </c>
      <c r="Q245" s="1">
        <f t="shared" si="145"/>
        <v>0</v>
      </c>
      <c r="R245" s="1">
        <f t="shared" si="145"/>
        <v>0</v>
      </c>
      <c r="S245" s="1">
        <f t="shared" si="145"/>
        <v>0</v>
      </c>
      <c r="T245" s="1">
        <f t="shared" si="145"/>
        <v>0</v>
      </c>
      <c r="U245" s="1">
        <f t="shared" si="145"/>
        <v>0</v>
      </c>
      <c r="V245" s="1">
        <f t="shared" si="145"/>
        <v>0</v>
      </c>
      <c r="W245" s="1">
        <f t="shared" si="145"/>
        <v>0</v>
      </c>
      <c r="X245" s="1">
        <f t="shared" si="145"/>
        <v>0</v>
      </c>
      <c r="Y245" s="1">
        <f t="shared" si="145"/>
        <v>0</v>
      </c>
      <c r="Z245" s="1">
        <f t="shared" si="145"/>
        <v>-4.3881783478861202E-6</v>
      </c>
      <c r="AA245" s="1">
        <f t="shared" si="145"/>
        <v>0</v>
      </c>
      <c r="AB245" s="1">
        <f t="shared" si="145"/>
        <v>0</v>
      </c>
      <c r="AC245" s="1">
        <f t="shared" si="145"/>
        <v>0</v>
      </c>
      <c r="AD245" s="1">
        <f t="shared" si="145"/>
        <v>0</v>
      </c>
      <c r="AE245" s="1">
        <f t="shared" si="145"/>
        <v>0</v>
      </c>
      <c r="AF245" s="1">
        <f t="shared" si="145"/>
        <v>0</v>
      </c>
      <c r="AG245" s="1">
        <f t="shared" si="145"/>
        <v>0</v>
      </c>
      <c r="AH245" s="1">
        <f t="shared" si="145"/>
        <v>0</v>
      </c>
      <c r="AI245" s="1">
        <f t="shared" si="145"/>
        <v>0</v>
      </c>
      <c r="AJ245" s="1">
        <f t="shared" si="145"/>
        <v>-3.3004005165569299E-4</v>
      </c>
      <c r="AK245" s="1">
        <f t="shared" si="145"/>
        <v>-1.5636290131048724E-3</v>
      </c>
      <c r="AL245" s="1">
        <f t="shared" si="145"/>
        <v>-3.7114513050687644E-4</v>
      </c>
      <c r="AM245" s="1">
        <f t="shared" si="145"/>
        <v>0</v>
      </c>
      <c r="AN245" s="1">
        <f t="shared" si="145"/>
        <v>0</v>
      </c>
      <c r="AO245" s="1">
        <f t="shared" si="145"/>
        <v>0</v>
      </c>
      <c r="AP245" s="1">
        <f t="shared" si="145"/>
        <v>0</v>
      </c>
      <c r="AQ245" s="1">
        <f t="shared" si="145"/>
        <v>0</v>
      </c>
      <c r="AR245" s="1">
        <f t="shared" si="145"/>
        <v>0</v>
      </c>
      <c r="AS245" s="1">
        <f t="shared" si="145"/>
        <v>0</v>
      </c>
      <c r="AT245" s="1">
        <f t="shared" si="145"/>
        <v>0</v>
      </c>
      <c r="AU245" s="1">
        <f t="shared" si="145"/>
        <v>0</v>
      </c>
      <c r="AV245" s="1">
        <f t="shared" si="145"/>
        <v>0</v>
      </c>
      <c r="AW245" s="1">
        <f t="shared" si="145"/>
        <v>-4.6545579488122159E-4</v>
      </c>
      <c r="AX245" s="1">
        <f t="shared" si="145"/>
        <v>-1.6263517468884557E-3</v>
      </c>
      <c r="AY245" s="1">
        <f t="shared" si="145"/>
        <v>-2.7826543332932284E-3</v>
      </c>
      <c r="AZ245" s="1">
        <f t="shared" si="145"/>
        <v>-7.4362334070158728E-4</v>
      </c>
    </row>
    <row r="246" spans="2:52">
      <c r="B246" s="20" t="s">
        <v>58</v>
      </c>
      <c r="C246" s="1">
        <f t="shared" ref="C246:AZ246" si="146">C192-C138</f>
        <v>-4.2746567415921618E-3</v>
      </c>
      <c r="D246" s="1">
        <f t="shared" si="146"/>
        <v>-3.0493872119571218E-3</v>
      </c>
      <c r="E246" s="1">
        <f t="shared" si="146"/>
        <v>-5.2111368772788497E-4</v>
      </c>
      <c r="F246" s="1">
        <f t="shared" si="146"/>
        <v>-9.0375732334689411E-4</v>
      </c>
      <c r="G246" s="60">
        <f t="shared" si="146"/>
        <v>-2.6430826819986105E-3</v>
      </c>
      <c r="H246" s="1">
        <f t="shared" si="146"/>
        <v>-9.7357313645864401E-3</v>
      </c>
      <c r="I246" s="1">
        <f t="shared" si="146"/>
        <v>-1.145436174805242E-2</v>
      </c>
      <c r="J246" s="1">
        <f t="shared" si="146"/>
        <v>-2.2702925384116817E-2</v>
      </c>
      <c r="K246" s="1">
        <f t="shared" si="146"/>
        <v>-5.1124970358187522E-3</v>
      </c>
      <c r="L246" s="1">
        <f t="shared" si="146"/>
        <v>-2.8209140569858395E-3</v>
      </c>
      <c r="M246" s="1">
        <f t="shared" si="146"/>
        <v>-6.1928309058030041E-4</v>
      </c>
      <c r="N246" s="1">
        <f t="shared" si="146"/>
        <v>-4.7033553125845444E-3</v>
      </c>
      <c r="O246" s="1">
        <f t="shared" si="146"/>
        <v>0.82110229791794276</v>
      </c>
      <c r="P246" s="1">
        <f t="shared" si="146"/>
        <v>-1.8014278991754052E-2</v>
      </c>
      <c r="Q246" s="1">
        <f t="shared" si="146"/>
        <v>-1.7711417598152784E-3</v>
      </c>
      <c r="R246" s="1">
        <f t="shared" si="146"/>
        <v>-5.4899410289520542E-3</v>
      </c>
      <c r="S246" s="1">
        <f t="shared" si="146"/>
        <v>-2.9008494497800817E-3</v>
      </c>
      <c r="T246" s="1">
        <f t="shared" si="146"/>
        <v>-1.6237988039790985E-2</v>
      </c>
      <c r="U246" s="1">
        <f t="shared" si="146"/>
        <v>-6.3156184269640245E-4</v>
      </c>
      <c r="V246" s="1">
        <f t="shared" si="146"/>
        <v>-1.8813304893892427E-3</v>
      </c>
      <c r="W246" s="1">
        <f t="shared" si="146"/>
        <v>-6.6893023363697457E-3</v>
      </c>
      <c r="X246" s="1">
        <f t="shared" si="146"/>
        <v>-1.1736905812753202E-2</v>
      </c>
      <c r="Y246" s="1">
        <f t="shared" si="146"/>
        <v>-0.18421858603412589</v>
      </c>
      <c r="Z246" s="1">
        <f t="shared" si="146"/>
        <v>-2.807274302392266E-3</v>
      </c>
      <c r="AA246" s="1">
        <f t="shared" si="146"/>
        <v>-1.8136951750941533E-3</v>
      </c>
      <c r="AB246" s="1">
        <f t="shared" si="146"/>
        <v>-8.3754458057872807E-4</v>
      </c>
      <c r="AC246" s="1">
        <f t="shared" si="146"/>
        <v>-4.70947993883472E-3</v>
      </c>
      <c r="AD246" s="1">
        <f t="shared" si="146"/>
        <v>-2.0859893813040711E-3</v>
      </c>
      <c r="AE246" s="1">
        <f t="shared" si="146"/>
        <v>-1.2951039577246072E-3</v>
      </c>
      <c r="AF246" s="1">
        <f t="shared" si="146"/>
        <v>-1.0823788166335287E-2</v>
      </c>
      <c r="AG246" s="1">
        <f t="shared" si="146"/>
        <v>-1.1730382392259333E-3</v>
      </c>
      <c r="AH246" s="1">
        <f t="shared" si="146"/>
        <v>-5.1404474696783208E-3</v>
      </c>
      <c r="AI246" s="1">
        <f t="shared" si="146"/>
        <v>-1.8891079247458466E-3</v>
      </c>
      <c r="AJ246" s="1">
        <f t="shared" si="146"/>
        <v>-9.1061420602048238E-4</v>
      </c>
      <c r="AK246" s="1">
        <f t="shared" si="146"/>
        <v>-1.1321854820775315E-2</v>
      </c>
      <c r="AL246" s="1">
        <f t="shared" si="146"/>
        <v>-4.0617204307233697E-3</v>
      </c>
      <c r="AM246" s="1">
        <f t="shared" si="146"/>
        <v>-9.2375761927263945E-4</v>
      </c>
      <c r="AN246" s="1">
        <f t="shared" si="146"/>
        <v>-3.1975826812899845E-3</v>
      </c>
      <c r="AO246" s="1">
        <f t="shared" si="146"/>
        <v>-2.0843093379937448E-4</v>
      </c>
      <c r="AP246" s="1">
        <f t="shared" si="146"/>
        <v>0</v>
      </c>
      <c r="AQ246" s="1">
        <f t="shared" si="146"/>
        <v>0</v>
      </c>
      <c r="AR246" s="1">
        <f t="shared" si="146"/>
        <v>0</v>
      </c>
      <c r="AS246" s="1">
        <f t="shared" si="146"/>
        <v>-2.2370646267765811E-3</v>
      </c>
      <c r="AT246" s="1">
        <f t="shared" si="146"/>
        <v>-9.1615283129170265E-5</v>
      </c>
      <c r="AU246" s="1">
        <f t="shared" si="146"/>
        <v>-4.3069931662537371E-5</v>
      </c>
      <c r="AV246" s="1">
        <f t="shared" si="146"/>
        <v>-4.1807086003729657E-4</v>
      </c>
      <c r="AW246" s="1">
        <f t="shared" si="146"/>
        <v>-1.0357071104600368E-3</v>
      </c>
      <c r="AX246" s="1">
        <f t="shared" si="146"/>
        <v>-4.176760703084724E-3</v>
      </c>
      <c r="AY246" s="1">
        <f t="shared" si="146"/>
        <v>-5.6597149658581449E-3</v>
      </c>
      <c r="AZ246" s="1">
        <f t="shared" si="146"/>
        <v>-4.4046377647024544E-3</v>
      </c>
    </row>
    <row r="247" spans="2:52">
      <c r="B247" s="20" t="s">
        <v>59</v>
      </c>
      <c r="C247" s="1">
        <f t="shared" ref="C247:AZ247" si="147">C193-C139</f>
        <v>-2.5908724175729959E-4</v>
      </c>
      <c r="D247" s="1">
        <f t="shared" si="147"/>
        <v>-1.1133419844154455E-3</v>
      </c>
      <c r="E247" s="1">
        <f t="shared" si="147"/>
        <v>-8.5617197191622662E-4</v>
      </c>
      <c r="F247" s="1">
        <f t="shared" si="147"/>
        <v>-2.5812657310738361E-4</v>
      </c>
      <c r="G247" s="60">
        <f t="shared" si="147"/>
        <v>-6.2505442495902445E-4</v>
      </c>
      <c r="H247" s="1">
        <f t="shared" si="147"/>
        <v>-7.754049193162704E-4</v>
      </c>
      <c r="I247" s="1">
        <f t="shared" si="147"/>
        <v>-9.9433926663738507E-3</v>
      </c>
      <c r="J247" s="1">
        <f t="shared" si="147"/>
        <v>-1.9713089301399256E-2</v>
      </c>
      <c r="K247" s="1">
        <f t="shared" si="147"/>
        <v>-6.2902560990640809E-3</v>
      </c>
      <c r="L247" s="1">
        <f t="shared" si="147"/>
        <v>-4.6308618022871248E-3</v>
      </c>
      <c r="M247" s="1">
        <f t="shared" si="147"/>
        <v>-1.2691616733590807E-3</v>
      </c>
      <c r="N247" s="1">
        <f t="shared" si="147"/>
        <v>-7.9102197001641242E-3</v>
      </c>
      <c r="O247" s="1">
        <f t="shared" si="147"/>
        <v>-7.4034351982087635E-3</v>
      </c>
      <c r="P247" s="1">
        <f t="shared" si="147"/>
        <v>0.79426618741340871</v>
      </c>
      <c r="Q247" s="1">
        <f t="shared" si="147"/>
        <v>-0.1709647101182995</v>
      </c>
      <c r="R247" s="1">
        <f t="shared" si="147"/>
        <v>-9.6385008575521406E-4</v>
      </c>
      <c r="S247" s="1">
        <f t="shared" si="147"/>
        <v>-1.7603866548516305E-3</v>
      </c>
      <c r="T247" s="1">
        <f t="shared" si="147"/>
        <v>-2.183411588079124E-2</v>
      </c>
      <c r="U247" s="1">
        <f t="shared" si="147"/>
        <v>-7.2107140029855114E-4</v>
      </c>
      <c r="V247" s="1">
        <f t="shared" si="147"/>
        <v>-5.3907340433290802E-3</v>
      </c>
      <c r="W247" s="1">
        <f t="shared" si="147"/>
        <v>-3.6632872082203146E-3</v>
      </c>
      <c r="X247" s="1">
        <f t="shared" si="147"/>
        <v>-7.4933770544808416E-3</v>
      </c>
      <c r="Y247" s="1">
        <f t="shared" si="147"/>
        <v>-5.8643963989667338E-3</v>
      </c>
      <c r="Z247" s="1">
        <f t="shared" si="147"/>
        <v>-1.0365276655529365E-2</v>
      </c>
      <c r="AA247" s="1">
        <f t="shared" si="147"/>
        <v>-4.9690390280966495E-4</v>
      </c>
      <c r="AB247" s="1">
        <f t="shared" si="147"/>
        <v>-5.5841214886935564E-4</v>
      </c>
      <c r="AC247" s="1">
        <f t="shared" si="147"/>
        <v>-9.5560503181728719E-4</v>
      </c>
      <c r="AD247" s="1">
        <f t="shared" si="147"/>
        <v>-1.9325143427847257E-3</v>
      </c>
      <c r="AE247" s="1">
        <f t="shared" si="147"/>
        <v>-2.2643319465327988E-3</v>
      </c>
      <c r="AF247" s="1">
        <f t="shared" si="147"/>
        <v>-4.0604979334404575E-3</v>
      </c>
      <c r="AG247" s="1">
        <f t="shared" si="147"/>
        <v>-4.6700616940469593E-3</v>
      </c>
      <c r="AH247" s="1">
        <f t="shared" si="147"/>
        <v>-3.4878815629783783E-3</v>
      </c>
      <c r="AI247" s="1">
        <f t="shared" si="147"/>
        <v>-6.0627766788291988E-4</v>
      </c>
      <c r="AJ247" s="1">
        <f t="shared" si="147"/>
        <v>-1.6564247300755681E-4</v>
      </c>
      <c r="AK247" s="1">
        <f t="shared" si="147"/>
        <v>-1.3010252288726298E-3</v>
      </c>
      <c r="AL247" s="1">
        <f t="shared" si="147"/>
        <v>-2.62606209264113E-2</v>
      </c>
      <c r="AM247" s="1">
        <f t="shared" si="147"/>
        <v>-6.390522240469059E-4</v>
      </c>
      <c r="AN247" s="1">
        <f t="shared" si="147"/>
        <v>-3.5568815710102526E-3</v>
      </c>
      <c r="AO247" s="1">
        <f t="shared" si="147"/>
        <v>-3.6491857135778903E-4</v>
      </c>
      <c r="AP247" s="1">
        <f t="shared" si="147"/>
        <v>-8.2051653035960148E-4</v>
      </c>
      <c r="AQ247" s="1">
        <f t="shared" si="147"/>
        <v>-1.5359867677604218E-4</v>
      </c>
      <c r="AR247" s="1">
        <f t="shared" si="147"/>
        <v>-6.2481278228056805E-5</v>
      </c>
      <c r="AS247" s="1">
        <f t="shared" si="147"/>
        <v>-1.1254504487588161E-2</v>
      </c>
      <c r="AT247" s="1">
        <f t="shared" si="147"/>
        <v>-1.5580724155171205E-2</v>
      </c>
      <c r="AU247" s="1">
        <f t="shared" si="147"/>
        <v>-8.0907567611505134E-3</v>
      </c>
      <c r="AV247" s="1">
        <f t="shared" si="147"/>
        <v>-1.6754577489967028E-2</v>
      </c>
      <c r="AW247" s="1">
        <f t="shared" si="147"/>
        <v>-1.4323739956704224E-3</v>
      </c>
      <c r="AX247" s="1">
        <f t="shared" si="147"/>
        <v>-7.3364484861105535E-3</v>
      </c>
      <c r="AY247" s="1">
        <f t="shared" si="147"/>
        <v>-1.1454207073121196E-2</v>
      </c>
      <c r="AZ247" s="1">
        <f t="shared" si="147"/>
        <v>-3.1251094626917799E-3</v>
      </c>
    </row>
    <row r="248" spans="2:52">
      <c r="B248" s="20" t="s">
        <v>192</v>
      </c>
      <c r="C248" s="1">
        <f t="shared" ref="C248:AZ248" si="148">C194-C140</f>
        <v>-5.1131189325575225E-5</v>
      </c>
      <c r="D248" s="1">
        <f t="shared" si="148"/>
        <v>-2.1971942500570725E-4</v>
      </c>
      <c r="E248" s="1">
        <f t="shared" si="148"/>
        <v>-2.6283693839267922E-4</v>
      </c>
      <c r="F248" s="1">
        <f t="shared" si="148"/>
        <v>-3.7130766345296105E-5</v>
      </c>
      <c r="G248" s="60">
        <f t="shared" si="148"/>
        <v>-7.3887407631687295E-5</v>
      </c>
      <c r="H248" s="1">
        <f t="shared" si="148"/>
        <v>-5.8089873165487578E-5</v>
      </c>
      <c r="I248" s="1">
        <f t="shared" si="148"/>
        <v>-2.274334515542101E-4</v>
      </c>
      <c r="J248" s="1">
        <f t="shared" si="148"/>
        <v>-5.708246463409935E-5</v>
      </c>
      <c r="K248" s="1">
        <f t="shared" si="148"/>
        <v>-6.3146080033121214E-4</v>
      </c>
      <c r="L248" s="1">
        <f t="shared" si="148"/>
        <v>-2.6884013417636339E-4</v>
      </c>
      <c r="M248" s="1">
        <f t="shared" si="148"/>
        <v>-7.2330919574311792E-5</v>
      </c>
      <c r="N248" s="1">
        <f t="shared" si="148"/>
        <v>-3.5906065886043861E-4</v>
      </c>
      <c r="O248" s="1">
        <f t="shared" si="148"/>
        <v>-2.1859123945070332E-4</v>
      </c>
      <c r="P248" s="1">
        <f t="shared" si="148"/>
        <v>-1.8331318328009623E-3</v>
      </c>
      <c r="Q248" s="1">
        <f t="shared" si="148"/>
        <v>0.95539290086030204</v>
      </c>
      <c r="R248" s="1">
        <f t="shared" si="148"/>
        <v>-7.1622608097309201E-5</v>
      </c>
      <c r="S248" s="1">
        <f t="shared" si="148"/>
        <v>-6.9286199463975786E-5</v>
      </c>
      <c r="T248" s="1">
        <f t="shared" si="148"/>
        <v>-7.4387912265193356E-4</v>
      </c>
      <c r="U248" s="1">
        <f t="shared" si="148"/>
        <v>-1.9600009470506792E-4</v>
      </c>
      <c r="V248" s="1">
        <f t="shared" si="148"/>
        <v>-6.3046254460788086E-4</v>
      </c>
      <c r="W248" s="1">
        <f t="shared" si="148"/>
        <v>-1.6672460961538469E-4</v>
      </c>
      <c r="X248" s="1">
        <f t="shared" si="148"/>
        <v>-1.460799574866749E-4</v>
      </c>
      <c r="Y248" s="1">
        <f t="shared" si="148"/>
        <v>-2.4954311880805933E-4</v>
      </c>
      <c r="Z248" s="1">
        <f t="shared" si="148"/>
        <v>-9.0359281380058881E-5</v>
      </c>
      <c r="AA248" s="1">
        <f t="shared" si="148"/>
        <v>-6.1201658651981086E-5</v>
      </c>
      <c r="AB248" s="1">
        <f t="shared" si="148"/>
        <v>-6.7946937648667182E-5</v>
      </c>
      <c r="AC248" s="1">
        <f t="shared" si="148"/>
        <v>-1.5719188216329854E-4</v>
      </c>
      <c r="AD248" s="1">
        <f t="shared" si="148"/>
        <v>-2.8747262907967641E-4</v>
      </c>
      <c r="AE248" s="1">
        <f t="shared" si="148"/>
        <v>-2.6720802214469488E-4</v>
      </c>
      <c r="AF248" s="1">
        <f t="shared" si="148"/>
        <v>-3.2842186544800023E-4</v>
      </c>
      <c r="AG248" s="1">
        <f t="shared" si="148"/>
        <v>-4.7515267959027577E-4</v>
      </c>
      <c r="AH248" s="1">
        <f t="shared" si="148"/>
        <v>-1.4144445284575429E-4</v>
      </c>
      <c r="AI248" s="1">
        <f t="shared" si="148"/>
        <v>-4.2525660278521524E-4</v>
      </c>
      <c r="AJ248" s="1">
        <f t="shared" si="148"/>
        <v>-1.0170143827413951E-4</v>
      </c>
      <c r="AK248" s="1">
        <f t="shared" si="148"/>
        <v>-2.4243384730138236E-4</v>
      </c>
      <c r="AL248" s="1">
        <f t="shared" si="148"/>
        <v>-2.4049826468921669E-2</v>
      </c>
      <c r="AM248" s="1">
        <f t="shared" si="148"/>
        <v>-1.4843279984042197E-3</v>
      </c>
      <c r="AN248" s="1">
        <f t="shared" si="148"/>
        <v>-8.0148504266611229E-4</v>
      </c>
      <c r="AO248" s="1">
        <f t="shared" si="148"/>
        <v>-4.6932966828852434E-4</v>
      </c>
      <c r="AP248" s="1">
        <f t="shared" si="148"/>
        <v>-2.1332719480784404E-3</v>
      </c>
      <c r="AQ248" s="1">
        <f t="shared" si="148"/>
        <v>-3.9934326279267215E-4</v>
      </c>
      <c r="AR248" s="1">
        <f t="shared" si="148"/>
        <v>-1.6244591447517811E-4</v>
      </c>
      <c r="AS248" s="1">
        <f t="shared" si="148"/>
        <v>-1.455546958831481E-2</v>
      </c>
      <c r="AT248" s="1">
        <f t="shared" si="148"/>
        <v>-2.2922817574173044E-2</v>
      </c>
      <c r="AU248" s="1">
        <f t="shared" si="148"/>
        <v>-1.2542690800771895E-2</v>
      </c>
      <c r="AV248" s="1">
        <f t="shared" si="148"/>
        <v>-2.4149936836464266E-2</v>
      </c>
      <c r="AW248" s="1">
        <f t="shared" si="148"/>
        <v>-2.0410978398152303E-3</v>
      </c>
      <c r="AX248" s="1">
        <f t="shared" si="148"/>
        <v>-1.0914777396752739E-2</v>
      </c>
      <c r="AY248" s="1">
        <f t="shared" si="148"/>
        <v>-1.6858250383646297E-2</v>
      </c>
      <c r="AZ248" s="1">
        <f t="shared" si="148"/>
        <v>-3.5153558444105102E-3</v>
      </c>
    </row>
    <row r="249" spans="2:52">
      <c r="B249" s="20" t="s">
        <v>193</v>
      </c>
      <c r="C249" s="1">
        <f t="shared" ref="C249:AZ249" si="149">C195-C141</f>
        <v>-5.714815821049278E-2</v>
      </c>
      <c r="D249" s="1">
        <f t="shared" si="149"/>
        <v>-5.7856603305834295E-2</v>
      </c>
      <c r="E249" s="1">
        <f t="shared" si="149"/>
        <v>-2.111501394346782E-2</v>
      </c>
      <c r="F249" s="1">
        <f t="shared" si="149"/>
        <v>-9.3973517028400934E-3</v>
      </c>
      <c r="G249" s="60">
        <f t="shared" si="149"/>
        <v>-1.9912712001294981E-2</v>
      </c>
      <c r="H249" s="1">
        <f t="shared" si="149"/>
        <v>-1.4758777819075438E-2</v>
      </c>
      <c r="I249" s="1">
        <f t="shared" si="149"/>
        <v>-8.9232324715823717E-5</v>
      </c>
      <c r="J249" s="1">
        <f t="shared" si="149"/>
        <v>0</v>
      </c>
      <c r="K249" s="1">
        <f t="shared" si="149"/>
        <v>0</v>
      </c>
      <c r="L249" s="1">
        <f t="shared" si="149"/>
        <v>0</v>
      </c>
      <c r="M249" s="1">
        <f t="shared" si="149"/>
        <v>0</v>
      </c>
      <c r="N249" s="1">
        <f t="shared" si="149"/>
        <v>0</v>
      </c>
      <c r="O249" s="1">
        <f t="shared" si="149"/>
        <v>-5.6221489820738608E-4</v>
      </c>
      <c r="P249" s="1">
        <f t="shared" si="149"/>
        <v>-4.6347163698396178E-3</v>
      </c>
      <c r="Q249" s="1">
        <f t="shared" si="149"/>
        <v>-9.5060949040256485E-4</v>
      </c>
      <c r="R249" s="1">
        <f t="shared" si="149"/>
        <v>0.99403945712367692</v>
      </c>
      <c r="S249" s="1">
        <f t="shared" si="149"/>
        <v>-3.5827063495502673E-2</v>
      </c>
      <c r="T249" s="1">
        <f t="shared" si="149"/>
        <v>-1.1017857793978129E-2</v>
      </c>
      <c r="U249" s="1">
        <f t="shared" si="149"/>
        <v>-1.1818716540149803E-2</v>
      </c>
      <c r="V249" s="1">
        <f t="shared" si="149"/>
        <v>-1.3488603920467157E-3</v>
      </c>
      <c r="W249" s="1">
        <f t="shared" si="149"/>
        <v>0</v>
      </c>
      <c r="X249" s="1">
        <f t="shared" si="149"/>
        <v>-9.085924975058468E-4</v>
      </c>
      <c r="Y249" s="1">
        <f t="shared" si="149"/>
        <v>0</v>
      </c>
      <c r="Z249" s="1">
        <f t="shared" si="149"/>
        <v>-7.3726202255676454E-4</v>
      </c>
      <c r="AA249" s="1">
        <f t="shared" si="149"/>
        <v>-6.1073424886191177E-2</v>
      </c>
      <c r="AB249" s="1">
        <f t="shared" si="149"/>
        <v>-1.3018374585254512E-2</v>
      </c>
      <c r="AC249" s="1">
        <f t="shared" si="149"/>
        <v>-3.8008391000772998E-5</v>
      </c>
      <c r="AD249" s="1">
        <f t="shared" si="149"/>
        <v>-3.6248728023784951E-4</v>
      </c>
      <c r="AE249" s="1">
        <f t="shared" si="149"/>
        <v>-2.3764206503438069E-2</v>
      </c>
      <c r="AF249" s="1">
        <f t="shared" si="149"/>
        <v>0</v>
      </c>
      <c r="AG249" s="1">
        <f t="shared" si="149"/>
        <v>0</v>
      </c>
      <c r="AH249" s="1">
        <f t="shared" si="149"/>
        <v>-1.0578537293125127E-4</v>
      </c>
      <c r="AI249" s="1">
        <f t="shared" si="149"/>
        <v>-1.579796012914984E-2</v>
      </c>
      <c r="AJ249" s="1">
        <f t="shared" si="149"/>
        <v>-3.3983989824453212E-3</v>
      </c>
      <c r="AK249" s="1">
        <f t="shared" si="149"/>
        <v>-3.0932235873348216E-2</v>
      </c>
      <c r="AL249" s="1">
        <f t="shared" si="149"/>
        <v>-2.0945935305715896E-2</v>
      </c>
      <c r="AM249" s="1">
        <f t="shared" si="149"/>
        <v>-2.3941049172050829E-3</v>
      </c>
      <c r="AN249" s="1">
        <f t="shared" si="149"/>
        <v>-7.6043515168573286E-2</v>
      </c>
      <c r="AO249" s="1">
        <f t="shared" si="149"/>
        <v>-7.189011130354736E-3</v>
      </c>
      <c r="AP249" s="1">
        <f t="shared" si="149"/>
        <v>-2.2320640522371545E-3</v>
      </c>
      <c r="AQ249" s="1">
        <f t="shared" si="149"/>
        <v>-4.1783690174906956E-4</v>
      </c>
      <c r="AR249" s="1">
        <f t="shared" si="149"/>
        <v>-1.6996880611366627E-4</v>
      </c>
      <c r="AS249" s="1">
        <f t="shared" si="149"/>
        <v>-1.9534315192677211E-2</v>
      </c>
      <c r="AT249" s="1">
        <f t="shared" si="149"/>
        <v>-3.0711139485433917E-2</v>
      </c>
      <c r="AU249" s="1">
        <f t="shared" si="149"/>
        <v>-1.565034654877254E-2</v>
      </c>
      <c r="AV249" s="1">
        <f t="shared" si="149"/>
        <v>-3.1180687662240032E-2</v>
      </c>
      <c r="AW249" s="1">
        <f t="shared" si="149"/>
        <v>-6.7169714871399E-3</v>
      </c>
      <c r="AX249" s="1">
        <f t="shared" si="149"/>
        <v>-5.9169545106118214E-3</v>
      </c>
      <c r="AY249" s="1">
        <f t="shared" si="149"/>
        <v>-1.0123787269049726E-2</v>
      </c>
      <c r="AZ249" s="1">
        <f t="shared" si="149"/>
        <v>-1.3415105806890376E-2</v>
      </c>
    </row>
    <row r="250" spans="2:52">
      <c r="B250" s="20" t="s">
        <v>194</v>
      </c>
      <c r="C250" s="1">
        <f t="shared" ref="C250:AZ250" si="150">C196-C142</f>
        <v>0</v>
      </c>
      <c r="D250" s="1">
        <f t="shared" si="150"/>
        <v>0</v>
      </c>
      <c r="E250" s="1">
        <f t="shared" si="150"/>
        <v>0</v>
      </c>
      <c r="F250" s="1">
        <f t="shared" si="150"/>
        <v>-1.2345124301860622E-3</v>
      </c>
      <c r="G250" s="60">
        <f t="shared" si="150"/>
        <v>-5.2718630404697151E-3</v>
      </c>
      <c r="H250" s="1">
        <f t="shared" si="150"/>
        <v>-6.3249647526012476E-3</v>
      </c>
      <c r="I250" s="1">
        <f t="shared" si="150"/>
        <v>-7.7027136372299345E-3</v>
      </c>
      <c r="J250" s="1">
        <f t="shared" si="150"/>
        <v>-2.0595042861055072E-2</v>
      </c>
      <c r="K250" s="1">
        <f t="shared" si="150"/>
        <v>-7.6622809860987781E-2</v>
      </c>
      <c r="L250" s="1">
        <f t="shared" si="150"/>
        <v>-1.8403462014673029E-2</v>
      </c>
      <c r="M250" s="1">
        <f t="shared" si="150"/>
        <v>-2.8272428316479796E-2</v>
      </c>
      <c r="N250" s="1">
        <f t="shared" si="150"/>
        <v>-6.047638517910655E-2</v>
      </c>
      <c r="O250" s="1">
        <f t="shared" si="150"/>
        <v>-9.3667586301768423E-3</v>
      </c>
      <c r="P250" s="1">
        <f t="shared" si="150"/>
        <v>-5.3495885068857399E-2</v>
      </c>
      <c r="Q250" s="1">
        <f t="shared" si="150"/>
        <v>-5.0834674352044059E-3</v>
      </c>
      <c r="R250" s="1">
        <f t="shared" si="150"/>
        <v>-2.3646072085614443E-2</v>
      </c>
      <c r="S250" s="1">
        <f t="shared" si="150"/>
        <v>0.61753643614563491</v>
      </c>
      <c r="T250" s="1">
        <f t="shared" si="150"/>
        <v>-0.16059313226693334</v>
      </c>
      <c r="U250" s="1">
        <f t="shared" si="150"/>
        <v>-0.24941682507244423</v>
      </c>
      <c r="V250" s="1">
        <f t="shared" si="150"/>
        <v>-0.30037792986921658</v>
      </c>
      <c r="W250" s="1">
        <f t="shared" si="150"/>
        <v>-1.0818161846036371E-2</v>
      </c>
      <c r="X250" s="1">
        <f t="shared" si="150"/>
        <v>-7.4993531013854645E-3</v>
      </c>
      <c r="Y250" s="1">
        <f t="shared" si="150"/>
        <v>-2.8767531525826246E-2</v>
      </c>
      <c r="Z250" s="1">
        <f t="shared" si="150"/>
        <v>-2.254491894329003E-2</v>
      </c>
      <c r="AA250" s="1">
        <f t="shared" si="150"/>
        <v>-9.8328608587176826E-3</v>
      </c>
      <c r="AB250" s="1">
        <f t="shared" si="150"/>
        <v>-0.12837431952652853</v>
      </c>
      <c r="AC250" s="1">
        <f t="shared" si="150"/>
        <v>-2.557994677249899E-3</v>
      </c>
      <c r="AD250" s="1">
        <f t="shared" si="150"/>
        <v>-1.2474044170137125E-2</v>
      </c>
      <c r="AE250" s="1">
        <f t="shared" si="150"/>
        <v>-2.4762659117947113E-2</v>
      </c>
      <c r="AF250" s="1">
        <f t="shared" si="150"/>
        <v>-1.6887116172115444E-2</v>
      </c>
      <c r="AG250" s="1">
        <f t="shared" si="150"/>
        <v>-2.2113387630546089E-2</v>
      </c>
      <c r="AH250" s="1">
        <f t="shared" si="150"/>
        <v>-7.3046089482657981E-3</v>
      </c>
      <c r="AI250" s="1">
        <f t="shared" si="150"/>
        <v>-1.039948449200151E-3</v>
      </c>
      <c r="AJ250" s="1">
        <f t="shared" si="150"/>
        <v>-5.4432805846731241E-3</v>
      </c>
      <c r="AK250" s="1">
        <f t="shared" si="150"/>
        <v>0</v>
      </c>
      <c r="AL250" s="1">
        <f t="shared" si="150"/>
        <v>0</v>
      </c>
      <c r="AM250" s="1">
        <f t="shared" si="150"/>
        <v>0</v>
      </c>
      <c r="AN250" s="1">
        <f t="shared" si="150"/>
        <v>-3.7042821778406228E-4</v>
      </c>
      <c r="AO250" s="1">
        <f t="shared" si="150"/>
        <v>-1.3784078291490392E-5</v>
      </c>
      <c r="AP250" s="1">
        <f t="shared" si="150"/>
        <v>-7.4213807436150161E-6</v>
      </c>
      <c r="AQ250" s="1">
        <f t="shared" si="150"/>
        <v>-1.3892642211501219E-6</v>
      </c>
      <c r="AR250" s="1">
        <f t="shared" si="150"/>
        <v>-5.6512859229734526E-7</v>
      </c>
      <c r="AS250" s="1">
        <f t="shared" si="150"/>
        <v>-3.6658183895791892E-5</v>
      </c>
      <c r="AT250" s="1">
        <f t="shared" si="150"/>
        <v>-5.7632662620145446E-5</v>
      </c>
      <c r="AU250" s="1">
        <f t="shared" si="150"/>
        <v>-2.9369510670971753E-5</v>
      </c>
      <c r="AV250" s="1">
        <f t="shared" si="150"/>
        <v>-5.8513818926958913E-5</v>
      </c>
      <c r="AW250" s="1">
        <f t="shared" si="150"/>
        <v>-3.8159940505641418E-4</v>
      </c>
      <c r="AX250" s="1">
        <f t="shared" si="150"/>
        <v>-5.60054424635004E-3</v>
      </c>
      <c r="AY250" s="1">
        <f t="shared" si="150"/>
        <v>-9.5824158250472202E-3</v>
      </c>
      <c r="AZ250" s="1">
        <f t="shared" si="150"/>
        <v>-2.5905485298158763E-3</v>
      </c>
    </row>
    <row r="251" spans="2:52">
      <c r="B251" s="20" t="s">
        <v>60</v>
      </c>
      <c r="C251" s="1">
        <f t="shared" ref="C251:AZ251" si="151">C197-C143</f>
        <v>-9.6300301463073751E-2</v>
      </c>
      <c r="D251" s="1">
        <f t="shared" si="151"/>
        <v>-9.7603378905746982E-2</v>
      </c>
      <c r="E251" s="1">
        <f t="shared" si="151"/>
        <v>-3.4561514147590164E-2</v>
      </c>
      <c r="F251" s="1">
        <f t="shared" si="151"/>
        <v>-1.5488690179392918E-2</v>
      </c>
      <c r="G251" s="60">
        <f t="shared" si="151"/>
        <v>-3.2546913538443675E-2</v>
      </c>
      <c r="H251" s="1">
        <f t="shared" si="151"/>
        <v>-2.8770530093366206E-2</v>
      </c>
      <c r="I251" s="1">
        <f t="shared" si="151"/>
        <v>-2.1540935057587094E-3</v>
      </c>
      <c r="J251" s="1">
        <f t="shared" si="151"/>
        <v>-3.1383397797876923E-3</v>
      </c>
      <c r="K251" s="1">
        <f t="shared" si="151"/>
        <v>-1.8119143466399926E-2</v>
      </c>
      <c r="L251" s="1">
        <f t="shared" si="151"/>
        <v>-1.141362853183585E-2</v>
      </c>
      <c r="M251" s="1">
        <f t="shared" si="151"/>
        <v>-4.974393798920335E-3</v>
      </c>
      <c r="N251" s="1">
        <f t="shared" si="151"/>
        <v>-4.1523600159033298E-3</v>
      </c>
      <c r="O251" s="1">
        <f t="shared" si="151"/>
        <v>-1.3852034808262399E-2</v>
      </c>
      <c r="P251" s="1">
        <f t="shared" si="151"/>
        <v>-2.8644244977276117E-2</v>
      </c>
      <c r="Q251" s="1">
        <f t="shared" si="151"/>
        <v>-4.3631846817774773E-2</v>
      </c>
      <c r="R251" s="1">
        <f t="shared" si="151"/>
        <v>-5.8614125400060981E-4</v>
      </c>
      <c r="S251" s="1">
        <f t="shared" si="151"/>
        <v>-1.8255401017657515E-2</v>
      </c>
      <c r="T251" s="1">
        <f t="shared" si="151"/>
        <v>0.88047983352696568</v>
      </c>
      <c r="U251" s="1">
        <f t="shared" si="151"/>
        <v>-5.0491351739416178E-2</v>
      </c>
      <c r="V251" s="1">
        <f t="shared" si="151"/>
        <v>-1.7456889230689346E-2</v>
      </c>
      <c r="W251" s="1">
        <f t="shared" si="151"/>
        <v>-3.5795256762148064E-3</v>
      </c>
      <c r="X251" s="1">
        <f t="shared" si="151"/>
        <v>-1.4568362882733662E-2</v>
      </c>
      <c r="Y251" s="1">
        <f t="shared" si="151"/>
        <v>-1.4868590596897602E-2</v>
      </c>
      <c r="Z251" s="1">
        <f t="shared" si="151"/>
        <v>-1.9260891560692074E-3</v>
      </c>
      <c r="AA251" s="1">
        <f t="shared" si="151"/>
        <v>-4.8485783049179556E-3</v>
      </c>
      <c r="AB251" s="1">
        <f t="shared" si="151"/>
        <v>-1.3453762753546873E-3</v>
      </c>
      <c r="AC251" s="1">
        <f t="shared" si="151"/>
        <v>-8.31990082339794E-3</v>
      </c>
      <c r="AD251" s="1">
        <f t="shared" si="151"/>
        <v>-3.0957293151408338E-3</v>
      </c>
      <c r="AE251" s="1">
        <f t="shared" si="151"/>
        <v>-6.546054157821001E-3</v>
      </c>
      <c r="AF251" s="1">
        <f t="shared" si="151"/>
        <v>-5.4072954021499415E-4</v>
      </c>
      <c r="AG251" s="1">
        <f t="shared" si="151"/>
        <v>-2.4434910916949471E-3</v>
      </c>
      <c r="AH251" s="1">
        <f t="shared" si="151"/>
        <v>-8.3257769041052403E-3</v>
      </c>
      <c r="AI251" s="1">
        <f t="shared" si="151"/>
        <v>-2.8291060472674162E-3</v>
      </c>
      <c r="AJ251" s="1">
        <f t="shared" si="151"/>
        <v>-1.2603563382935799E-2</v>
      </c>
      <c r="AK251" s="1">
        <f t="shared" si="151"/>
        <v>-1.3875819201566143E-2</v>
      </c>
      <c r="AL251" s="1">
        <f t="shared" si="151"/>
        <v>-4.8155628184154533E-3</v>
      </c>
      <c r="AM251" s="1">
        <f t="shared" si="151"/>
        <v>-7.3959197943477863E-3</v>
      </c>
      <c r="AN251" s="1">
        <f t="shared" si="151"/>
        <v>-5.272212918868046E-3</v>
      </c>
      <c r="AO251" s="1">
        <f t="shared" si="151"/>
        <v>-1.9618536647290777E-4</v>
      </c>
      <c r="AP251" s="1">
        <f t="shared" si="151"/>
        <v>-7.9570749264333866E-4</v>
      </c>
      <c r="AQ251" s="1">
        <f t="shared" si="151"/>
        <v>-1.4895448591636115E-4</v>
      </c>
      <c r="AR251" s="1">
        <f t="shared" si="151"/>
        <v>-6.059210191887829E-5</v>
      </c>
      <c r="AS251" s="1">
        <f t="shared" si="151"/>
        <v>-6.4118859246278899E-3</v>
      </c>
      <c r="AT251" s="1">
        <f t="shared" si="151"/>
        <v>-1.0080533720089116E-2</v>
      </c>
      <c r="AU251" s="1">
        <f t="shared" si="151"/>
        <v>-5.1370235278964116E-3</v>
      </c>
      <c r="AV251" s="1">
        <f t="shared" si="151"/>
        <v>-1.0234656826602524E-2</v>
      </c>
      <c r="AW251" s="1">
        <f t="shared" si="151"/>
        <v>-1.5493664173719893E-2</v>
      </c>
      <c r="AX251" s="1">
        <f t="shared" si="151"/>
        <v>-1.4434784290433832E-2</v>
      </c>
      <c r="AY251" s="1">
        <f t="shared" si="151"/>
        <v>-2.4697618539062008E-2</v>
      </c>
      <c r="AZ251" s="1">
        <f t="shared" si="151"/>
        <v>-1.0308691428996859E-2</v>
      </c>
    </row>
    <row r="252" spans="2:52">
      <c r="B252" s="20" t="s">
        <v>61</v>
      </c>
      <c r="C252" s="1">
        <f t="shared" ref="C252:AZ252" si="152">C198-C144</f>
        <v>-2.5495461154946704E-3</v>
      </c>
      <c r="D252" s="1">
        <f t="shared" si="152"/>
        <v>-2.4921610762204584E-3</v>
      </c>
      <c r="E252" s="1">
        <f t="shared" si="152"/>
        <v>-1.1695333871233197E-3</v>
      </c>
      <c r="F252" s="1">
        <f t="shared" si="152"/>
        <v>-8.0200481731985546E-3</v>
      </c>
      <c r="G252" s="60">
        <f t="shared" si="152"/>
        <v>-1.1721007261524313E-2</v>
      </c>
      <c r="H252" s="1">
        <f t="shared" si="152"/>
        <v>-9.0634298242337971E-3</v>
      </c>
      <c r="I252" s="1">
        <f t="shared" si="152"/>
        <v>0</v>
      </c>
      <c r="J252" s="1">
        <f t="shared" si="152"/>
        <v>0</v>
      </c>
      <c r="K252" s="1">
        <f t="shared" si="152"/>
        <v>-4.9141648715716351E-4</v>
      </c>
      <c r="L252" s="1">
        <f t="shared" si="152"/>
        <v>-1.7403106049465934E-3</v>
      </c>
      <c r="M252" s="1">
        <f t="shared" si="152"/>
        <v>-1.096314999960773E-4</v>
      </c>
      <c r="N252" s="1">
        <f t="shared" si="152"/>
        <v>-3.7566476933541114E-2</v>
      </c>
      <c r="O252" s="1">
        <f t="shared" si="152"/>
        <v>-2.4384125664465169E-3</v>
      </c>
      <c r="P252" s="1">
        <f t="shared" si="152"/>
        <v>-1.5369481208021548E-5</v>
      </c>
      <c r="Q252" s="1">
        <f t="shared" si="152"/>
        <v>-7.8101822903376068E-4</v>
      </c>
      <c r="R252" s="1">
        <f t="shared" si="152"/>
        <v>0</v>
      </c>
      <c r="S252" s="1">
        <f t="shared" si="152"/>
        <v>-3.6425138139781628E-4</v>
      </c>
      <c r="T252" s="1">
        <f t="shared" si="152"/>
        <v>0</v>
      </c>
      <c r="U252" s="1">
        <f t="shared" si="152"/>
        <v>0.95590671456686693</v>
      </c>
      <c r="V252" s="1">
        <f t="shared" si="152"/>
        <v>-3.4277661080925311E-3</v>
      </c>
      <c r="W252" s="1">
        <f t="shared" si="152"/>
        <v>0</v>
      </c>
      <c r="X252" s="1">
        <f t="shared" si="152"/>
        <v>-3.1483767584634468E-5</v>
      </c>
      <c r="Y252" s="1">
        <f t="shared" si="152"/>
        <v>-2.9142356149831636E-3</v>
      </c>
      <c r="Z252" s="1">
        <f t="shared" si="152"/>
        <v>-1.5346462257475687E-2</v>
      </c>
      <c r="AA252" s="1">
        <f t="shared" si="152"/>
        <v>0</v>
      </c>
      <c r="AB252" s="1">
        <f t="shared" si="152"/>
        <v>0</v>
      </c>
      <c r="AC252" s="1">
        <f t="shared" si="152"/>
        <v>-2.4324203506096998E-4</v>
      </c>
      <c r="AD252" s="1">
        <f t="shared" si="152"/>
        <v>-4.3568747533715606E-3</v>
      </c>
      <c r="AE252" s="1">
        <f t="shared" si="152"/>
        <v>-1.2847498691794678E-4</v>
      </c>
      <c r="AF252" s="1">
        <f t="shared" si="152"/>
        <v>-5.5751452758787149E-3</v>
      </c>
      <c r="AG252" s="1">
        <f t="shared" si="152"/>
        <v>-1.1612544252501402E-3</v>
      </c>
      <c r="AH252" s="1">
        <f t="shared" si="152"/>
        <v>-1.1544425971946789E-2</v>
      </c>
      <c r="AI252" s="1">
        <f t="shared" si="152"/>
        <v>-6.4776244554355612E-5</v>
      </c>
      <c r="AJ252" s="1">
        <f t="shared" si="152"/>
        <v>-1.4797414951702162E-3</v>
      </c>
      <c r="AK252" s="1">
        <f t="shared" si="152"/>
        <v>0</v>
      </c>
      <c r="AL252" s="1">
        <f t="shared" si="152"/>
        <v>-2.7526045048626476E-4</v>
      </c>
      <c r="AM252" s="1">
        <f t="shared" si="152"/>
        <v>0</v>
      </c>
      <c r="AN252" s="1">
        <f t="shared" si="152"/>
        <v>-1.6168613572665323E-2</v>
      </c>
      <c r="AO252" s="1">
        <f t="shared" si="152"/>
        <v>-6.0165350452738217E-4</v>
      </c>
      <c r="AP252" s="1">
        <f t="shared" si="152"/>
        <v>-3.4216292310279111E-4</v>
      </c>
      <c r="AQ252" s="1">
        <f t="shared" si="152"/>
        <v>-6.4052057796024059E-5</v>
      </c>
      <c r="AR252" s="1">
        <f t="shared" si="152"/>
        <v>-2.6055266412959924E-5</v>
      </c>
      <c r="AS252" s="1">
        <f t="shared" si="152"/>
        <v>-7.0001563884934768E-4</v>
      </c>
      <c r="AT252" s="1">
        <f t="shared" si="152"/>
        <v>-1.1005391135268923E-3</v>
      </c>
      <c r="AU252" s="1">
        <f t="shared" si="152"/>
        <v>-5.6083293559754653E-4</v>
      </c>
      <c r="AV252" s="1">
        <f t="shared" si="152"/>
        <v>-1.1173654554594958E-3</v>
      </c>
      <c r="AW252" s="1">
        <f t="shared" si="152"/>
        <v>-9.8974192673994578E-4</v>
      </c>
      <c r="AX252" s="1">
        <f t="shared" si="152"/>
        <v>-6.5403175239034069E-4</v>
      </c>
      <c r="AY252" s="1">
        <f t="shared" si="152"/>
        <v>-1.1190348541100128E-3</v>
      </c>
      <c r="AZ252" s="1">
        <f t="shared" si="152"/>
        <v>-1.6410017843994037E-3</v>
      </c>
    </row>
    <row r="253" spans="2:52">
      <c r="B253" s="20" t="s">
        <v>62</v>
      </c>
      <c r="C253" s="1">
        <f t="shared" ref="C253:AZ253" si="153">C199-C145</f>
        <v>-1.5551019185459686E-3</v>
      </c>
      <c r="D253" s="1">
        <f t="shared" si="153"/>
        <v>-1.5840089320324499E-3</v>
      </c>
      <c r="E253" s="1">
        <f t="shared" si="153"/>
        <v>-7.1056995433219116E-4</v>
      </c>
      <c r="F253" s="1">
        <f t="shared" si="153"/>
        <v>-1.3598449845923259E-3</v>
      </c>
      <c r="G253" s="60">
        <f t="shared" si="153"/>
        <v>-2.287000879884705E-3</v>
      </c>
      <c r="H253" s="1">
        <f t="shared" si="153"/>
        <v>-2.3311907316128414E-3</v>
      </c>
      <c r="I253" s="1">
        <f t="shared" si="153"/>
        <v>-1.7284422863160301E-2</v>
      </c>
      <c r="J253" s="1">
        <f t="shared" si="153"/>
        <v>-2.2643464863337098E-2</v>
      </c>
      <c r="K253" s="1">
        <f t="shared" si="153"/>
        <v>-1.002486058844552E-2</v>
      </c>
      <c r="L253" s="1">
        <f t="shared" si="153"/>
        <v>-8.7060563089980947E-3</v>
      </c>
      <c r="M253" s="1">
        <f t="shared" si="153"/>
        <v>-2.8907484598560975E-3</v>
      </c>
      <c r="N253" s="1">
        <f t="shared" si="153"/>
        <v>-5.8868287992136876E-3</v>
      </c>
      <c r="O253" s="1">
        <f t="shared" si="153"/>
        <v>-9.7887998430997592E-3</v>
      </c>
      <c r="P253" s="1">
        <f t="shared" si="153"/>
        <v>-2.3229521913175552E-3</v>
      </c>
      <c r="Q253" s="1">
        <f t="shared" si="153"/>
        <v>-5.7753081754077576E-3</v>
      </c>
      <c r="R253" s="1">
        <f t="shared" si="153"/>
        <v>-1.1844533546171369E-3</v>
      </c>
      <c r="S253" s="1">
        <f t="shared" si="153"/>
        <v>-2.7728021389712195E-3</v>
      </c>
      <c r="T253" s="1">
        <f t="shared" si="153"/>
        <v>-2.7139035071014447E-2</v>
      </c>
      <c r="U253" s="1">
        <f t="shared" si="153"/>
        <v>-7.6951456745027822E-3</v>
      </c>
      <c r="V253" s="1">
        <f t="shared" si="153"/>
        <v>0.96855150638317811</v>
      </c>
      <c r="W253" s="1">
        <f t="shared" si="153"/>
        <v>-8.2010422446457971E-3</v>
      </c>
      <c r="X253" s="1">
        <f t="shared" si="153"/>
        <v>-3.4450625973581786E-3</v>
      </c>
      <c r="Y253" s="1">
        <f t="shared" si="153"/>
        <v>-1.6644558403082422E-2</v>
      </c>
      <c r="Z253" s="1">
        <f t="shared" si="153"/>
        <v>-1.1553776402335203E-2</v>
      </c>
      <c r="AA253" s="1">
        <f t="shared" si="153"/>
        <v>-7.3645542063973627E-4</v>
      </c>
      <c r="AB253" s="1">
        <f t="shared" si="153"/>
        <v>-6.465793003820132E-4</v>
      </c>
      <c r="AC253" s="1">
        <f t="shared" si="153"/>
        <v>-9.1092571509470875E-4</v>
      </c>
      <c r="AD253" s="1">
        <f t="shared" si="153"/>
        <v>-4.554305124731828E-3</v>
      </c>
      <c r="AE253" s="1">
        <f t="shared" si="153"/>
        <v>-1.98190521629403E-2</v>
      </c>
      <c r="AF253" s="1">
        <f t="shared" si="153"/>
        <v>-1.0626882956396409E-2</v>
      </c>
      <c r="AG253" s="1">
        <f t="shared" si="153"/>
        <v>-2.451035828657519E-2</v>
      </c>
      <c r="AH253" s="1">
        <f t="shared" si="153"/>
        <v>-1.1563768193293645E-2</v>
      </c>
      <c r="AI253" s="1">
        <f t="shared" si="153"/>
        <v>-6.0199421180474541E-5</v>
      </c>
      <c r="AJ253" s="1">
        <f t="shared" si="153"/>
        <v>-1.637729689085045E-4</v>
      </c>
      <c r="AK253" s="1">
        <f t="shared" si="153"/>
        <v>-2.0249107182871196E-2</v>
      </c>
      <c r="AL253" s="1">
        <f t="shared" si="153"/>
        <v>-1.2872120509542846E-2</v>
      </c>
      <c r="AM253" s="1">
        <f t="shared" si="153"/>
        <v>0</v>
      </c>
      <c r="AN253" s="1">
        <f t="shared" si="153"/>
        <v>-8.7239660321835276E-4</v>
      </c>
      <c r="AO253" s="1">
        <f t="shared" si="153"/>
        <v>-8.4509685509203438E-5</v>
      </c>
      <c r="AP253" s="1">
        <f t="shared" si="153"/>
        <v>0</v>
      </c>
      <c r="AQ253" s="1">
        <f t="shared" si="153"/>
        <v>0</v>
      </c>
      <c r="AR253" s="1">
        <f t="shared" si="153"/>
        <v>0</v>
      </c>
      <c r="AS253" s="1">
        <f t="shared" si="153"/>
        <v>-1.7793840111392635E-3</v>
      </c>
      <c r="AT253" s="1">
        <f t="shared" si="153"/>
        <v>-7.287173022658745E-5</v>
      </c>
      <c r="AU253" s="1">
        <f t="shared" si="153"/>
        <v>-3.4258262746654149E-5</v>
      </c>
      <c r="AV253" s="1">
        <f t="shared" si="153"/>
        <v>-3.3253782432852676E-4</v>
      </c>
      <c r="AW253" s="1">
        <f t="shared" si="153"/>
        <v>-6.0050919530216377E-5</v>
      </c>
      <c r="AX253" s="1">
        <f t="shared" si="153"/>
        <v>-6.7422032625773047E-4</v>
      </c>
      <c r="AY253" s="1">
        <f t="shared" si="153"/>
        <v>-3.934076018610653E-4</v>
      </c>
      <c r="AZ253" s="1">
        <f t="shared" si="153"/>
        <v>-5.5762603638865463E-3</v>
      </c>
    </row>
    <row r="254" spans="2:52">
      <c r="B254" s="20" t="s">
        <v>195</v>
      </c>
      <c r="C254" s="1">
        <f t="shared" ref="C254:AZ254" si="154">C200-C146</f>
        <v>-1.2722576002826533E-4</v>
      </c>
      <c r="D254" s="1">
        <f t="shared" si="154"/>
        <v>-1.3667768738058489E-4</v>
      </c>
      <c r="E254" s="1">
        <f t="shared" si="154"/>
        <v>0</v>
      </c>
      <c r="F254" s="1">
        <f t="shared" si="154"/>
        <v>-1.816807621220749E-4</v>
      </c>
      <c r="G254" s="60">
        <f t="shared" si="154"/>
        <v>-2.5130821847946282E-4</v>
      </c>
      <c r="H254" s="1">
        <f t="shared" si="154"/>
        <v>-2.165345125265094E-4</v>
      </c>
      <c r="I254" s="1">
        <f t="shared" si="154"/>
        <v>-7.5234310654297826E-4</v>
      </c>
      <c r="J254" s="1">
        <f t="shared" si="154"/>
        <v>-2.161583585530269E-2</v>
      </c>
      <c r="K254" s="1">
        <f t="shared" si="154"/>
        <v>-2.3833575789312842E-5</v>
      </c>
      <c r="L254" s="1">
        <f t="shared" si="154"/>
        <v>0</v>
      </c>
      <c r="M254" s="1">
        <f t="shared" si="154"/>
        <v>-8.8520169577686317E-7</v>
      </c>
      <c r="N254" s="1">
        <f t="shared" si="154"/>
        <v>0</v>
      </c>
      <c r="O254" s="1">
        <f t="shared" si="154"/>
        <v>-1.9639561113239993E-3</v>
      </c>
      <c r="P254" s="1">
        <f t="shared" si="154"/>
        <v>0</v>
      </c>
      <c r="Q254" s="1">
        <f t="shared" si="154"/>
        <v>-3.989546537279043E-4</v>
      </c>
      <c r="R254" s="1">
        <f t="shared" si="154"/>
        <v>-3.0521616062164649E-5</v>
      </c>
      <c r="S254" s="1">
        <f t="shared" si="154"/>
        <v>-5.4367607565051603E-5</v>
      </c>
      <c r="T254" s="1">
        <f t="shared" si="154"/>
        <v>-7.0976221880121931E-3</v>
      </c>
      <c r="U254" s="1">
        <f t="shared" si="154"/>
        <v>0</v>
      </c>
      <c r="V254" s="1">
        <f t="shared" si="154"/>
        <v>-1.0730139068492604E-4</v>
      </c>
      <c r="W254" s="1">
        <f t="shared" si="154"/>
        <v>0.80986989923309949</v>
      </c>
      <c r="X254" s="1">
        <f t="shared" si="154"/>
        <v>-3.7118168016748076E-4</v>
      </c>
      <c r="Y254" s="1">
        <f t="shared" si="154"/>
        <v>-6.4437945942996625E-3</v>
      </c>
      <c r="Z254" s="1">
        <f t="shared" si="154"/>
        <v>-1.5943635220272624E-4</v>
      </c>
      <c r="AA254" s="1">
        <f t="shared" si="154"/>
        <v>-2.8385223179451625E-6</v>
      </c>
      <c r="AB254" s="1">
        <f t="shared" si="154"/>
        <v>-1.1270585505901728E-5</v>
      </c>
      <c r="AC254" s="1">
        <f t="shared" si="154"/>
        <v>-1.3971405543764601E-5</v>
      </c>
      <c r="AD254" s="1">
        <f t="shared" si="154"/>
        <v>-1.1213336988899138E-3</v>
      </c>
      <c r="AE254" s="1">
        <f t="shared" si="154"/>
        <v>-1.2056926551310266E-3</v>
      </c>
      <c r="AF254" s="1">
        <f t="shared" si="154"/>
        <v>-7.4129648154020914E-5</v>
      </c>
      <c r="AG254" s="1">
        <f t="shared" si="154"/>
        <v>-2.2671215959968894E-2</v>
      </c>
      <c r="AH254" s="1">
        <f t="shared" si="154"/>
        <v>-3.6155125983926648E-3</v>
      </c>
      <c r="AI254" s="1">
        <f t="shared" si="154"/>
        <v>-6.8153702427989316E-4</v>
      </c>
      <c r="AJ254" s="1">
        <f t="shared" si="154"/>
        <v>-4.5220170553801267E-4</v>
      </c>
      <c r="AK254" s="1">
        <f t="shared" si="154"/>
        <v>-2.9259089384976534E-3</v>
      </c>
      <c r="AL254" s="1">
        <f t="shared" si="154"/>
        <v>-6.5161423283353431E-5</v>
      </c>
      <c r="AM254" s="1">
        <f t="shared" si="154"/>
        <v>-5.4604031543277302E-4</v>
      </c>
      <c r="AN254" s="1">
        <f t="shared" si="154"/>
        <v>-1.4265296571047624E-4</v>
      </c>
      <c r="AO254" s="1">
        <f t="shared" si="154"/>
        <v>-5.3082879579951891E-6</v>
      </c>
      <c r="AP254" s="1">
        <f t="shared" si="154"/>
        <v>0</v>
      </c>
      <c r="AQ254" s="1">
        <f t="shared" si="154"/>
        <v>0</v>
      </c>
      <c r="AR254" s="1">
        <f t="shared" si="154"/>
        <v>0</v>
      </c>
      <c r="AS254" s="1">
        <f t="shared" si="154"/>
        <v>-7.0298677048660974E-5</v>
      </c>
      <c r="AT254" s="1">
        <f t="shared" si="154"/>
        <v>-1.1052102181424698E-4</v>
      </c>
      <c r="AU254" s="1">
        <f t="shared" si="154"/>
        <v>-5.6321332250504431E-5</v>
      </c>
      <c r="AV254" s="1">
        <f t="shared" si="154"/>
        <v>-1.1221079778553408E-4</v>
      </c>
      <c r="AW254" s="1">
        <f t="shared" si="154"/>
        <v>-3.6218208816565025E-4</v>
      </c>
      <c r="AX254" s="1">
        <f t="shared" si="154"/>
        <v>-8.5245306428412553E-4</v>
      </c>
      <c r="AY254" s="1">
        <f t="shared" si="154"/>
        <v>-1.4585296310123059E-3</v>
      </c>
      <c r="AZ254" s="1">
        <f t="shared" si="154"/>
        <v>-9.5987357285541011E-4</v>
      </c>
    </row>
    <row r="255" spans="2:52">
      <c r="B255" s="20" t="s">
        <v>63</v>
      </c>
      <c r="C255" s="1">
        <f t="shared" ref="C255:AZ255" si="155">C201-C147</f>
        <v>-1.8804879607816683E-3</v>
      </c>
      <c r="D255" s="1">
        <f t="shared" si="155"/>
        <v>-2.0162341663539207E-3</v>
      </c>
      <c r="E255" s="1">
        <f t="shared" si="155"/>
        <v>-9.1604702505446048E-4</v>
      </c>
      <c r="F255" s="1">
        <f t="shared" si="155"/>
        <v>-7.6044669942953818E-4</v>
      </c>
      <c r="G255" s="60">
        <f t="shared" si="155"/>
        <v>-1.0788100064965469E-3</v>
      </c>
      <c r="H255" s="1">
        <f t="shared" si="155"/>
        <v>-2.3014122056159722E-3</v>
      </c>
      <c r="I255" s="1">
        <f t="shared" si="155"/>
        <v>0</v>
      </c>
      <c r="J255" s="1">
        <f t="shared" si="155"/>
        <v>0</v>
      </c>
      <c r="K255" s="1">
        <f t="shared" si="155"/>
        <v>-2.9466276755285617E-6</v>
      </c>
      <c r="L255" s="1">
        <f t="shared" si="155"/>
        <v>0</v>
      </c>
      <c r="M255" s="1">
        <f t="shared" si="155"/>
        <v>0</v>
      </c>
      <c r="N255" s="1">
        <f t="shared" si="155"/>
        <v>0</v>
      </c>
      <c r="O255" s="1">
        <f t="shared" si="155"/>
        <v>-8.3370980737308481E-4</v>
      </c>
      <c r="P255" s="1">
        <f t="shared" si="155"/>
        <v>-3.0203907570999989E-4</v>
      </c>
      <c r="Q255" s="1">
        <f t="shared" si="155"/>
        <v>-1.6048906817851156E-5</v>
      </c>
      <c r="R255" s="1">
        <f t="shared" si="155"/>
        <v>-4.8810965774510445E-4</v>
      </c>
      <c r="S255" s="1">
        <f t="shared" si="155"/>
        <v>0</v>
      </c>
      <c r="T255" s="1">
        <f t="shared" si="155"/>
        <v>-8.2401060987802744E-4</v>
      </c>
      <c r="U255" s="1">
        <f t="shared" si="155"/>
        <v>0</v>
      </c>
      <c r="V255" s="1">
        <f t="shared" si="155"/>
        <v>-3.1143975904362304E-4</v>
      </c>
      <c r="W255" s="1">
        <f t="shared" si="155"/>
        <v>0</v>
      </c>
      <c r="X255" s="1">
        <f t="shared" si="155"/>
        <v>0.91329981500481083</v>
      </c>
      <c r="Y255" s="1">
        <f t="shared" si="155"/>
        <v>-7.7918933153588502E-4</v>
      </c>
      <c r="Z255" s="1">
        <f t="shared" si="155"/>
        <v>-4.0554805766305378E-3</v>
      </c>
      <c r="AA255" s="1">
        <f t="shared" si="155"/>
        <v>-8.636104301693743E-4</v>
      </c>
      <c r="AB255" s="1">
        <f t="shared" si="155"/>
        <v>-2.3484456398759407E-4</v>
      </c>
      <c r="AC255" s="1">
        <f t="shared" si="155"/>
        <v>-6.2955610244896313E-4</v>
      </c>
      <c r="AD255" s="1">
        <f t="shared" si="155"/>
        <v>-5.9084907040313347E-4</v>
      </c>
      <c r="AE255" s="1">
        <f t="shared" si="155"/>
        <v>-6.6801196464872476E-4</v>
      </c>
      <c r="AF255" s="1">
        <f t="shared" si="155"/>
        <v>0</v>
      </c>
      <c r="AG255" s="1">
        <f t="shared" si="155"/>
        <v>0</v>
      </c>
      <c r="AH255" s="1">
        <f t="shared" si="155"/>
        <v>-3.9187945432465118E-3</v>
      </c>
      <c r="AI255" s="1">
        <f t="shared" si="155"/>
        <v>-7.8509385436422688E-4</v>
      </c>
      <c r="AJ255" s="1">
        <f t="shared" si="155"/>
        <v>-8.6444499571746434E-4</v>
      </c>
      <c r="AK255" s="1">
        <f t="shared" si="155"/>
        <v>-0.1007162789893614</v>
      </c>
      <c r="AL255" s="1">
        <f t="shared" si="155"/>
        <v>-1.0125585164194172E-3</v>
      </c>
      <c r="AM255" s="1">
        <f t="shared" si="155"/>
        <v>-1.4773916742394303E-3</v>
      </c>
      <c r="AN255" s="1">
        <f t="shared" si="155"/>
        <v>-2.2784970916182312E-3</v>
      </c>
      <c r="AO255" s="1">
        <f t="shared" si="155"/>
        <v>-8.4785609730900449E-5</v>
      </c>
      <c r="AP255" s="1">
        <f t="shared" si="155"/>
        <v>-2.6665891446564224E-5</v>
      </c>
      <c r="AQ255" s="1">
        <f t="shared" si="155"/>
        <v>-4.9917893040907735E-6</v>
      </c>
      <c r="AR255" s="1">
        <f t="shared" si="155"/>
        <v>-2.0305733278379748E-6</v>
      </c>
      <c r="AS255" s="1">
        <f t="shared" si="155"/>
        <v>-4.494976774006701E-4</v>
      </c>
      <c r="AT255" s="1">
        <f t="shared" si="155"/>
        <v>-7.0668389103996723E-4</v>
      </c>
      <c r="AU255" s="1">
        <f t="shared" si="155"/>
        <v>-3.6012495725032043E-4</v>
      </c>
      <c r="AV255" s="1">
        <f t="shared" si="155"/>
        <v>-7.1748850911549408E-4</v>
      </c>
      <c r="AW255" s="1">
        <f t="shared" si="155"/>
        <v>-8.1639776875030024E-4</v>
      </c>
      <c r="AX255" s="1">
        <f t="shared" si="155"/>
        <v>-9.2171140319304305E-4</v>
      </c>
      <c r="AY255" s="1">
        <f t="shared" si="155"/>
        <v>-1.5770292219744546E-3</v>
      </c>
      <c r="AZ255" s="1">
        <f t="shared" si="155"/>
        <v>-8.4177950842863874E-3</v>
      </c>
    </row>
    <row r="256" spans="2:52">
      <c r="B256" s="20" t="s">
        <v>64</v>
      </c>
      <c r="C256" s="1">
        <f t="shared" ref="C256:AZ256" si="156">C202-C148</f>
        <v>0</v>
      </c>
      <c r="D256" s="1">
        <f t="shared" si="156"/>
        <v>0</v>
      </c>
      <c r="E256" s="1">
        <f t="shared" si="156"/>
        <v>0</v>
      </c>
      <c r="F256" s="1">
        <f t="shared" si="156"/>
        <v>-2.9140393330585454E-5</v>
      </c>
      <c r="G256" s="60">
        <f t="shared" si="156"/>
        <v>-8.5301606756489794E-5</v>
      </c>
      <c r="H256" s="1">
        <f t="shared" si="156"/>
        <v>-6.9376077013432518E-5</v>
      </c>
      <c r="I256" s="1">
        <f t="shared" si="156"/>
        <v>0</v>
      </c>
      <c r="J256" s="1">
        <f t="shared" si="156"/>
        <v>0</v>
      </c>
      <c r="K256" s="1">
        <f t="shared" si="156"/>
        <v>0</v>
      </c>
      <c r="L256" s="1">
        <f t="shared" si="156"/>
        <v>0</v>
      </c>
      <c r="M256" s="1">
        <f t="shared" si="156"/>
        <v>0</v>
      </c>
      <c r="N256" s="1">
        <f t="shared" si="156"/>
        <v>0</v>
      </c>
      <c r="O256" s="1">
        <f t="shared" si="156"/>
        <v>0</v>
      </c>
      <c r="P256" s="1">
        <f t="shared" si="156"/>
        <v>-2.1924266991595217E-5</v>
      </c>
      <c r="Q256" s="1">
        <f t="shared" si="156"/>
        <v>0</v>
      </c>
      <c r="R256" s="1">
        <f t="shared" si="156"/>
        <v>0</v>
      </c>
      <c r="S256" s="1">
        <f t="shared" si="156"/>
        <v>0</v>
      </c>
      <c r="T256" s="1">
        <f t="shared" si="156"/>
        <v>0</v>
      </c>
      <c r="U256" s="1">
        <f t="shared" si="156"/>
        <v>0</v>
      </c>
      <c r="V256" s="1">
        <f t="shared" si="156"/>
        <v>0</v>
      </c>
      <c r="W256" s="1">
        <f t="shared" si="156"/>
        <v>0</v>
      </c>
      <c r="X256" s="1">
        <f t="shared" si="156"/>
        <v>0</v>
      </c>
      <c r="Y256" s="1">
        <f t="shared" si="156"/>
        <v>0.99099545266787725</v>
      </c>
      <c r="Z256" s="1">
        <f t="shared" si="156"/>
        <v>-7.5666373698777525E-7</v>
      </c>
      <c r="AA256" s="1">
        <f t="shared" si="156"/>
        <v>-2.4749938952707767E-5</v>
      </c>
      <c r="AB256" s="1">
        <f t="shared" si="156"/>
        <v>0</v>
      </c>
      <c r="AC256" s="1">
        <f t="shared" si="156"/>
        <v>0</v>
      </c>
      <c r="AD256" s="1">
        <f t="shared" si="156"/>
        <v>0</v>
      </c>
      <c r="AE256" s="1">
        <f t="shared" si="156"/>
        <v>0</v>
      </c>
      <c r="AF256" s="1">
        <f t="shared" si="156"/>
        <v>0</v>
      </c>
      <c r="AG256" s="1">
        <f t="shared" si="156"/>
        <v>0</v>
      </c>
      <c r="AH256" s="1">
        <f t="shared" si="156"/>
        <v>0</v>
      </c>
      <c r="AI256" s="1">
        <f t="shared" si="156"/>
        <v>0</v>
      </c>
      <c r="AJ256" s="1">
        <f t="shared" si="156"/>
        <v>-1.8809144562458789E-4</v>
      </c>
      <c r="AK256" s="1">
        <f t="shared" si="156"/>
        <v>-6.1202953618075262E-4</v>
      </c>
      <c r="AL256" s="1">
        <f t="shared" si="156"/>
        <v>-1.8979692073645687E-3</v>
      </c>
      <c r="AM256" s="1">
        <f t="shared" si="156"/>
        <v>-2.4298725034799549E-4</v>
      </c>
      <c r="AN256" s="1">
        <f t="shared" si="156"/>
        <v>-2.3897929109201261E-4</v>
      </c>
      <c r="AO256" s="1">
        <f t="shared" si="156"/>
        <v>-8.8927060654108286E-6</v>
      </c>
      <c r="AP256" s="1">
        <f t="shared" si="156"/>
        <v>-2.9678003691279586E-4</v>
      </c>
      <c r="AQ256" s="1">
        <f t="shared" si="156"/>
        <v>-5.5556493104221532E-5</v>
      </c>
      <c r="AR256" s="1">
        <f t="shared" si="156"/>
        <v>-2.2599418014839284E-5</v>
      </c>
      <c r="AS256" s="1">
        <f t="shared" si="156"/>
        <v>-1.5847223996293344E-3</v>
      </c>
      <c r="AT256" s="1">
        <f t="shared" si="156"/>
        <v>-2.4914428880080919E-3</v>
      </c>
      <c r="AU256" s="1">
        <f t="shared" si="156"/>
        <v>-1.2696352286320118E-3</v>
      </c>
      <c r="AV256" s="1">
        <f t="shared" si="156"/>
        <v>-2.5295350098733776E-3</v>
      </c>
      <c r="AW256" s="1">
        <f t="shared" si="156"/>
        <v>-2.0491263908083563E-4</v>
      </c>
      <c r="AX256" s="1">
        <f t="shared" si="156"/>
        <v>-2.0201292560365941E-3</v>
      </c>
      <c r="AY256" s="1">
        <f t="shared" si="156"/>
        <v>-3.4563995388842235E-3</v>
      </c>
      <c r="AZ256" s="1">
        <f t="shared" si="156"/>
        <v>-8.5242677360671557E-4</v>
      </c>
    </row>
    <row r="257" spans="2:52">
      <c r="B257" s="20" t="s">
        <v>196</v>
      </c>
      <c r="C257" s="1">
        <f t="shared" ref="C257:AZ257" si="157">C203-C149</f>
        <v>0</v>
      </c>
      <c r="D257" s="1">
        <f t="shared" si="157"/>
        <v>0</v>
      </c>
      <c r="E257" s="1">
        <f t="shared" si="157"/>
        <v>0</v>
      </c>
      <c r="F257" s="1">
        <f t="shared" si="157"/>
        <v>-2.6070938075331768E-4</v>
      </c>
      <c r="G257" s="60">
        <f t="shared" si="157"/>
        <v>-2.111348933382644E-3</v>
      </c>
      <c r="H257" s="1">
        <f t="shared" si="157"/>
        <v>-2.3202776935862218E-3</v>
      </c>
      <c r="I257" s="1">
        <f t="shared" si="157"/>
        <v>-1.6644760657240004E-4</v>
      </c>
      <c r="J257" s="1">
        <f t="shared" si="157"/>
        <v>-8.4497824562377891E-5</v>
      </c>
      <c r="K257" s="1">
        <f t="shared" si="157"/>
        <v>-1.7950846299032405E-4</v>
      </c>
      <c r="L257" s="1">
        <f t="shared" si="157"/>
        <v>-3.3085838732515812E-4</v>
      </c>
      <c r="M257" s="1">
        <f t="shared" si="157"/>
        <v>-9.5793407380051319E-5</v>
      </c>
      <c r="N257" s="1">
        <f t="shared" si="157"/>
        <v>-2.162470743984108E-4</v>
      </c>
      <c r="O257" s="1">
        <f t="shared" si="157"/>
        <v>-1.9254667023643774E-3</v>
      </c>
      <c r="P257" s="1">
        <f t="shared" si="157"/>
        <v>-2.0174173542659982E-4</v>
      </c>
      <c r="Q257" s="1">
        <f t="shared" si="157"/>
        <v>-6.3420740726628936E-3</v>
      </c>
      <c r="R257" s="1">
        <f t="shared" si="157"/>
        <v>-3.0047443186474375E-5</v>
      </c>
      <c r="S257" s="1">
        <f t="shared" si="157"/>
        <v>-4.5234878995447167E-4</v>
      </c>
      <c r="T257" s="1">
        <f t="shared" si="157"/>
        <v>-3.5317073507501007E-4</v>
      </c>
      <c r="U257" s="1">
        <f t="shared" si="157"/>
        <v>-1.5015323060706777E-4</v>
      </c>
      <c r="V257" s="1">
        <f t="shared" si="157"/>
        <v>-3.0319671228596788E-4</v>
      </c>
      <c r="W257" s="1">
        <f t="shared" si="157"/>
        <v>-1.9814423785053338E-4</v>
      </c>
      <c r="X257" s="1">
        <f t="shared" si="157"/>
        <v>-4.021936864508183E-4</v>
      </c>
      <c r="Y257" s="1">
        <f t="shared" si="157"/>
        <v>-1.4666607959581846E-3</v>
      </c>
      <c r="Z257" s="1">
        <f t="shared" si="157"/>
        <v>0.76726658349992349</v>
      </c>
      <c r="AA257" s="1">
        <f t="shared" si="157"/>
        <v>-5.1370403352576914E-2</v>
      </c>
      <c r="AB257" s="1">
        <f t="shared" si="157"/>
        <v>-1.6599756196005677E-2</v>
      </c>
      <c r="AC257" s="1">
        <f t="shared" si="157"/>
        <v>-1.3228562176887192E-2</v>
      </c>
      <c r="AD257" s="1">
        <f t="shared" si="157"/>
        <v>-2.8405836787606313E-3</v>
      </c>
      <c r="AE257" s="1">
        <f t="shared" si="157"/>
        <v>-2.7135221633776403E-3</v>
      </c>
      <c r="AF257" s="1">
        <f t="shared" si="157"/>
        <v>-2.1679732344354256E-4</v>
      </c>
      <c r="AG257" s="1">
        <f t="shared" si="157"/>
        <v>-5.1241674618909805E-4</v>
      </c>
      <c r="AH257" s="1">
        <f t="shared" si="157"/>
        <v>-3.2020063734067994E-4</v>
      </c>
      <c r="AI257" s="1">
        <f t="shared" si="157"/>
        <v>-9.5264750724250913E-5</v>
      </c>
      <c r="AJ257" s="1">
        <f t="shared" si="157"/>
        <v>-5.6722787155025003E-5</v>
      </c>
      <c r="AK257" s="1">
        <f t="shared" si="157"/>
        <v>-9.6253435039971727E-5</v>
      </c>
      <c r="AL257" s="1">
        <f t="shared" si="157"/>
        <v>-1.9953612549676448E-3</v>
      </c>
      <c r="AM257" s="1">
        <f t="shared" si="157"/>
        <v>-4.6134565132188786E-4</v>
      </c>
      <c r="AN257" s="1">
        <f t="shared" si="157"/>
        <v>-1.1832687181923475E-3</v>
      </c>
      <c r="AO257" s="1">
        <f t="shared" si="157"/>
        <v>-1.9426438589842385E-4</v>
      </c>
      <c r="AP257" s="1">
        <f t="shared" si="157"/>
        <v>-7.6047316146117495E-3</v>
      </c>
      <c r="AQ257" s="1">
        <f t="shared" si="157"/>
        <v>-1.423587057604686E-3</v>
      </c>
      <c r="AR257" s="1">
        <f t="shared" si="157"/>
        <v>-5.7909052925184037E-4</v>
      </c>
      <c r="AS257" s="1">
        <f t="shared" si="157"/>
        <v>-3.1261309017204023E-3</v>
      </c>
      <c r="AT257" s="1">
        <f t="shared" si="157"/>
        <v>-5.1800837769667403E-3</v>
      </c>
      <c r="AU257" s="1">
        <f t="shared" si="157"/>
        <v>-3.1647950685438774E-3</v>
      </c>
      <c r="AV257" s="1">
        <f t="shared" si="157"/>
        <v>-5.6954958335888387E-3</v>
      </c>
      <c r="AW257" s="1">
        <f t="shared" si="157"/>
        <v>-4.7867104145778239E-3</v>
      </c>
      <c r="AX257" s="1">
        <f t="shared" si="157"/>
        <v>-2.7036027418628722E-3</v>
      </c>
      <c r="AY257" s="1">
        <f t="shared" si="157"/>
        <v>-3.4659638557077059E-3</v>
      </c>
      <c r="AZ257" s="1">
        <f t="shared" si="157"/>
        <v>-3.9389654887582969E-3</v>
      </c>
    </row>
    <row r="258" spans="2:52">
      <c r="B258" s="20" t="s">
        <v>197</v>
      </c>
      <c r="C258" s="1">
        <f t="shared" ref="C258:AZ258" si="158">C204-C150</f>
        <v>-8.458254481038725E-4</v>
      </c>
      <c r="D258" s="1">
        <f t="shared" si="158"/>
        <v>-8.260581686866075E-4</v>
      </c>
      <c r="E258" s="1">
        <f t="shared" si="158"/>
        <v>0</v>
      </c>
      <c r="F258" s="1">
        <f t="shared" si="158"/>
        <v>-1.072513546327511E-3</v>
      </c>
      <c r="G258" s="60">
        <f t="shared" si="158"/>
        <v>-3.7073186625182115E-3</v>
      </c>
      <c r="H258" s="1">
        <f t="shared" si="158"/>
        <v>-3.8957280921212397E-3</v>
      </c>
      <c r="I258" s="1">
        <f t="shared" si="158"/>
        <v>0</v>
      </c>
      <c r="J258" s="1">
        <f t="shared" si="158"/>
        <v>0</v>
      </c>
      <c r="K258" s="1">
        <f t="shared" si="158"/>
        <v>-4.8530283677734945E-3</v>
      </c>
      <c r="L258" s="1">
        <f t="shared" si="158"/>
        <v>-1.1471452155044865E-4</v>
      </c>
      <c r="M258" s="1">
        <f t="shared" si="158"/>
        <v>-3.150090644722659E-4</v>
      </c>
      <c r="N258" s="1">
        <f t="shared" si="158"/>
        <v>-2.4816088667717739E-3</v>
      </c>
      <c r="O258" s="1">
        <f t="shared" si="158"/>
        <v>-8.9796755725896227E-3</v>
      </c>
      <c r="P258" s="1">
        <f t="shared" si="158"/>
        <v>0</v>
      </c>
      <c r="Q258" s="1">
        <f t="shared" si="158"/>
        <v>-4.803921664006812E-5</v>
      </c>
      <c r="R258" s="1">
        <f t="shared" si="158"/>
        <v>-8.845668413373798E-4</v>
      </c>
      <c r="S258" s="1">
        <f t="shared" si="158"/>
        <v>-1.4798439163071114E-3</v>
      </c>
      <c r="T258" s="1">
        <f t="shared" si="158"/>
        <v>-1.4434917666895598E-3</v>
      </c>
      <c r="U258" s="1">
        <f t="shared" si="158"/>
        <v>-2.0030023716506303E-2</v>
      </c>
      <c r="V258" s="1">
        <f t="shared" si="158"/>
        <v>-3.1728799801905706E-3</v>
      </c>
      <c r="W258" s="1">
        <f t="shared" si="158"/>
        <v>0</v>
      </c>
      <c r="X258" s="1">
        <f t="shared" si="158"/>
        <v>-2.8493961518244967E-3</v>
      </c>
      <c r="Y258" s="1">
        <f t="shared" si="158"/>
        <v>-2.399425652196607E-2</v>
      </c>
      <c r="Z258" s="1">
        <f t="shared" si="158"/>
        <v>-2.5477817387033774E-3</v>
      </c>
      <c r="AA258" s="1">
        <f t="shared" si="158"/>
        <v>0.89062817590350685</v>
      </c>
      <c r="AB258" s="1">
        <f t="shared" si="158"/>
        <v>-3.1309864860703245E-2</v>
      </c>
      <c r="AC258" s="1">
        <f t="shared" si="158"/>
        <v>-0.26799153429593031</v>
      </c>
      <c r="AD258" s="1">
        <f t="shared" si="158"/>
        <v>-0.1637434855497038</v>
      </c>
      <c r="AE258" s="1">
        <f t="shared" si="158"/>
        <v>-9.468616939543513E-2</v>
      </c>
      <c r="AF258" s="1">
        <f t="shared" si="158"/>
        <v>-2.9344788076106784E-2</v>
      </c>
      <c r="AG258" s="1">
        <f t="shared" si="158"/>
        <v>-1.611577036977474E-2</v>
      </c>
      <c r="AH258" s="1">
        <f t="shared" si="158"/>
        <v>-8.8629411279527934E-2</v>
      </c>
      <c r="AI258" s="1">
        <f t="shared" si="158"/>
        <v>-6.936644772325435E-3</v>
      </c>
      <c r="AJ258" s="1">
        <f t="shared" si="158"/>
        <v>-3.2534430536755202E-3</v>
      </c>
      <c r="AK258" s="1">
        <f t="shared" si="158"/>
        <v>-4.6897318089687876E-2</v>
      </c>
      <c r="AL258" s="1">
        <f t="shared" si="158"/>
        <v>0</v>
      </c>
      <c r="AM258" s="1">
        <f t="shared" si="158"/>
        <v>0</v>
      </c>
      <c r="AN258" s="1">
        <f t="shared" si="158"/>
        <v>-2.8317233897494397E-3</v>
      </c>
      <c r="AO258" s="1">
        <f t="shared" si="158"/>
        <v>-1.0537182385690256E-4</v>
      </c>
      <c r="AP258" s="1">
        <f t="shared" si="158"/>
        <v>0</v>
      </c>
      <c r="AQ258" s="1">
        <f t="shared" si="158"/>
        <v>0</v>
      </c>
      <c r="AR258" s="1">
        <f t="shared" si="158"/>
        <v>0</v>
      </c>
      <c r="AS258" s="1">
        <f t="shared" si="158"/>
        <v>0</v>
      </c>
      <c r="AT258" s="1">
        <f t="shared" si="158"/>
        <v>0</v>
      </c>
      <c r="AU258" s="1">
        <f t="shared" si="158"/>
        <v>0</v>
      </c>
      <c r="AV258" s="1">
        <f t="shared" si="158"/>
        <v>0</v>
      </c>
      <c r="AW258" s="1">
        <f t="shared" si="158"/>
        <v>-3.6153957446321178E-4</v>
      </c>
      <c r="AX258" s="1">
        <f t="shared" si="158"/>
        <v>-1.8351901375188737E-4</v>
      </c>
      <c r="AY258" s="1">
        <f t="shared" si="158"/>
        <v>-3.1399725172803631E-4</v>
      </c>
      <c r="AZ258" s="1">
        <f t="shared" si="158"/>
        <v>-3.6013222715067365E-3</v>
      </c>
    </row>
    <row r="259" spans="2:52">
      <c r="B259" s="20" t="s">
        <v>198</v>
      </c>
      <c r="C259" s="1">
        <f t="shared" ref="C259:AZ259" si="159">C205-C151</f>
        <v>-2.2566014688997298E-4</v>
      </c>
      <c r="D259" s="1">
        <f t="shared" si="159"/>
        <v>-2.1548890381775754E-4</v>
      </c>
      <c r="E259" s="1">
        <f t="shared" si="159"/>
        <v>0</v>
      </c>
      <c r="F259" s="1">
        <f t="shared" si="159"/>
        <v>-3.0864647623231919E-4</v>
      </c>
      <c r="G259" s="60">
        <f t="shared" si="159"/>
        <v>-1.0869714735953744E-3</v>
      </c>
      <c r="H259" s="1">
        <f t="shared" si="159"/>
        <v>-1.4912040846134726E-3</v>
      </c>
      <c r="I259" s="1">
        <f t="shared" si="159"/>
        <v>-6.2497527534386672E-6</v>
      </c>
      <c r="J259" s="1">
        <f t="shared" si="159"/>
        <v>0</v>
      </c>
      <c r="K259" s="1">
        <f t="shared" si="159"/>
        <v>-2.8338548347657099E-3</v>
      </c>
      <c r="L259" s="1">
        <f t="shared" si="159"/>
        <v>0</v>
      </c>
      <c r="M259" s="1">
        <f t="shared" si="159"/>
        <v>0</v>
      </c>
      <c r="N259" s="1">
        <f t="shared" si="159"/>
        <v>0</v>
      </c>
      <c r="O259" s="1">
        <f t="shared" si="159"/>
        <v>-2.9963436821303273E-3</v>
      </c>
      <c r="P259" s="1">
        <f t="shared" si="159"/>
        <v>-1.3046813091330844E-3</v>
      </c>
      <c r="Q259" s="1">
        <f t="shared" si="159"/>
        <v>-3.002134358000477E-3</v>
      </c>
      <c r="R259" s="1">
        <f t="shared" si="159"/>
        <v>-1.7800521721477011E-3</v>
      </c>
      <c r="S259" s="1">
        <f t="shared" si="159"/>
        <v>-1.2640301558770035E-4</v>
      </c>
      <c r="T259" s="1">
        <f t="shared" si="159"/>
        <v>-1.4663856834253117E-3</v>
      </c>
      <c r="U259" s="1">
        <f t="shared" si="159"/>
        <v>0</v>
      </c>
      <c r="V259" s="1">
        <f t="shared" si="159"/>
        <v>-8.845259652923384E-4</v>
      </c>
      <c r="W259" s="1">
        <f t="shared" si="159"/>
        <v>-6.3869820017067413E-5</v>
      </c>
      <c r="X259" s="1">
        <f t="shared" si="159"/>
        <v>-1.7750227413594827E-3</v>
      </c>
      <c r="Y259" s="1">
        <f t="shared" si="159"/>
        <v>-1.5654710577927274E-2</v>
      </c>
      <c r="Z259" s="1">
        <f t="shared" si="159"/>
        <v>-8.7835544031576503E-3</v>
      </c>
      <c r="AA259" s="1">
        <f t="shared" si="159"/>
        <v>-8.7164564891090257E-2</v>
      </c>
      <c r="AB259" s="1">
        <f t="shared" si="159"/>
        <v>0.85312685876176064</v>
      </c>
      <c r="AC259" s="1">
        <f t="shared" si="159"/>
        <v>-0.10277076610039773</v>
      </c>
      <c r="AD259" s="1">
        <f t="shared" si="159"/>
        <v>-1.4185613832613944E-2</v>
      </c>
      <c r="AE259" s="1">
        <f t="shared" si="159"/>
        <v>-0.1532355047166799</v>
      </c>
      <c r="AF259" s="1">
        <f t="shared" si="159"/>
        <v>-4.4288554613171995E-3</v>
      </c>
      <c r="AG259" s="1">
        <f t="shared" si="159"/>
        <v>-2.0085138801070008E-2</v>
      </c>
      <c r="AH259" s="1">
        <f t="shared" si="159"/>
        <v>-5.7638188428771164E-2</v>
      </c>
      <c r="AI259" s="1">
        <f t="shared" si="159"/>
        <v>0</v>
      </c>
      <c r="AJ259" s="1">
        <f t="shared" si="159"/>
        <v>-1.2534884462972057E-3</v>
      </c>
      <c r="AK259" s="1">
        <f t="shared" si="159"/>
        <v>0</v>
      </c>
      <c r="AL259" s="1">
        <f t="shared" si="159"/>
        <v>0</v>
      </c>
      <c r="AM259" s="1">
        <f t="shared" si="159"/>
        <v>0</v>
      </c>
      <c r="AN259" s="1">
        <f t="shared" si="159"/>
        <v>-5.8799418396381171E-5</v>
      </c>
      <c r="AO259" s="1">
        <f t="shared" si="159"/>
        <v>-2.1879968823041407E-6</v>
      </c>
      <c r="AP259" s="1">
        <f t="shared" si="159"/>
        <v>0</v>
      </c>
      <c r="AQ259" s="1">
        <f t="shared" si="159"/>
        <v>0</v>
      </c>
      <c r="AR259" s="1">
        <f t="shared" si="159"/>
        <v>0</v>
      </c>
      <c r="AS259" s="1">
        <f t="shared" si="159"/>
        <v>0</v>
      </c>
      <c r="AT259" s="1">
        <f t="shared" si="159"/>
        <v>0</v>
      </c>
      <c r="AU259" s="1">
        <f t="shared" si="159"/>
        <v>0</v>
      </c>
      <c r="AV259" s="1">
        <f t="shared" si="159"/>
        <v>0</v>
      </c>
      <c r="AW259" s="1">
        <f t="shared" si="159"/>
        <v>-4.0524439021541574E-5</v>
      </c>
      <c r="AX259" s="1">
        <f t="shared" si="159"/>
        <v>0</v>
      </c>
      <c r="AY259" s="1">
        <f t="shared" si="159"/>
        <v>0</v>
      </c>
      <c r="AZ259" s="1">
        <f t="shared" si="159"/>
        <v>-3.1127022725124857E-4</v>
      </c>
    </row>
    <row r="260" spans="2:52">
      <c r="B260" s="20" t="s">
        <v>199</v>
      </c>
      <c r="C260" s="1">
        <f t="shared" ref="C260:AZ260" si="160">C206-C152</f>
        <v>-2.2162557135231541E-2</v>
      </c>
      <c r="D260" s="1">
        <f t="shared" si="160"/>
        <v>-2.2122155020690079E-2</v>
      </c>
      <c r="E260" s="1">
        <f t="shared" si="160"/>
        <v>-6.9902839069882761E-3</v>
      </c>
      <c r="F260" s="1">
        <f t="shared" si="160"/>
        <v>-1.258488132533744E-2</v>
      </c>
      <c r="G260" s="60">
        <f t="shared" si="160"/>
        <v>-2.2098959532073331E-2</v>
      </c>
      <c r="H260" s="1">
        <f t="shared" si="160"/>
        <v>-2.5342054556951408E-2</v>
      </c>
      <c r="I260" s="1">
        <f t="shared" si="160"/>
        <v>0</v>
      </c>
      <c r="J260" s="1">
        <f t="shared" si="160"/>
        <v>-3.653773777259233E-4</v>
      </c>
      <c r="K260" s="1">
        <f t="shared" si="160"/>
        <v>-1.1476591641276339E-3</v>
      </c>
      <c r="L260" s="1">
        <f t="shared" si="160"/>
        <v>-2.1753420544977976E-3</v>
      </c>
      <c r="M260" s="1">
        <f t="shared" si="160"/>
        <v>-1.0846358290006386E-2</v>
      </c>
      <c r="N260" s="1">
        <f t="shared" si="160"/>
        <v>-9.2994571350304076E-3</v>
      </c>
      <c r="O260" s="1">
        <f t="shared" si="160"/>
        <v>-1.0695277255038211E-2</v>
      </c>
      <c r="P260" s="1">
        <f t="shared" si="160"/>
        <v>-1.0129835814725572E-3</v>
      </c>
      <c r="Q260" s="1">
        <f t="shared" si="160"/>
        <v>-7.7107461853248458E-3</v>
      </c>
      <c r="R260" s="1">
        <f t="shared" si="160"/>
        <v>0</v>
      </c>
      <c r="S260" s="1">
        <f t="shared" si="160"/>
        <v>-8.4213237779282163E-3</v>
      </c>
      <c r="T260" s="1">
        <f t="shared" si="160"/>
        <v>-3.7308685623355147E-4</v>
      </c>
      <c r="U260" s="1">
        <f t="shared" si="160"/>
        <v>-8.3048263359951115E-3</v>
      </c>
      <c r="V260" s="1">
        <f t="shared" si="160"/>
        <v>-1.6022159786538443E-2</v>
      </c>
      <c r="W260" s="1">
        <f t="shared" si="160"/>
        <v>0</v>
      </c>
      <c r="X260" s="1">
        <f t="shared" si="160"/>
        <v>-3.0850162174042768E-3</v>
      </c>
      <c r="Y260" s="1">
        <f t="shared" si="160"/>
        <v>-7.5882528378962782E-2</v>
      </c>
      <c r="Z260" s="1">
        <f t="shared" si="160"/>
        <v>-9.3882147308898883E-4</v>
      </c>
      <c r="AA260" s="1">
        <f t="shared" si="160"/>
        <v>-8.5799349220150344E-4</v>
      </c>
      <c r="AB260" s="1">
        <f t="shared" si="160"/>
        <v>-1.8065442399062491E-6</v>
      </c>
      <c r="AC260" s="1">
        <f t="shared" si="160"/>
        <v>0.95651647375799864</v>
      </c>
      <c r="AD260" s="1">
        <f t="shared" si="160"/>
        <v>-3.3159630452981877E-2</v>
      </c>
      <c r="AE260" s="1">
        <f t="shared" si="160"/>
        <v>-3.9118259338931656E-2</v>
      </c>
      <c r="AF260" s="1">
        <f t="shared" si="160"/>
        <v>-9.4736396846690288E-3</v>
      </c>
      <c r="AG260" s="1">
        <f t="shared" si="160"/>
        <v>-2.0992274128496649E-2</v>
      </c>
      <c r="AH260" s="1">
        <f t="shared" si="160"/>
        <v>-2.2699925399312329E-2</v>
      </c>
      <c r="AI260" s="1">
        <f t="shared" si="160"/>
        <v>-6.6378037531240938E-3</v>
      </c>
      <c r="AJ260" s="1">
        <f t="shared" si="160"/>
        <v>-1.1295895048085342E-2</v>
      </c>
      <c r="AK260" s="1">
        <f t="shared" si="160"/>
        <v>-9.4994842408541946E-2</v>
      </c>
      <c r="AL260" s="1">
        <f t="shared" si="160"/>
        <v>-7.1178905785226924E-3</v>
      </c>
      <c r="AM260" s="1">
        <f t="shared" si="160"/>
        <v>-2.5009736828884594E-3</v>
      </c>
      <c r="AN260" s="1">
        <f t="shared" si="160"/>
        <v>-2.0610553637572231E-3</v>
      </c>
      <c r="AO260" s="1">
        <f t="shared" si="160"/>
        <v>-3.2847484391506878E-4</v>
      </c>
      <c r="AP260" s="1">
        <f t="shared" si="160"/>
        <v>-4.0807336902856021E-4</v>
      </c>
      <c r="AQ260" s="1">
        <f t="shared" si="160"/>
        <v>-7.6390331194748579E-5</v>
      </c>
      <c r="AR260" s="1">
        <f t="shared" si="160"/>
        <v>-3.1074262081005438E-5</v>
      </c>
      <c r="AS260" s="1">
        <f t="shared" si="160"/>
        <v>-4.6038878246167101E-3</v>
      </c>
      <c r="AT260" s="1">
        <f t="shared" si="160"/>
        <v>-7.2380649007108087E-3</v>
      </c>
      <c r="AU260" s="1">
        <f t="shared" si="160"/>
        <v>-3.6885060575665152E-3</v>
      </c>
      <c r="AV260" s="1">
        <f t="shared" si="160"/>
        <v>-7.3487289863303365E-3</v>
      </c>
      <c r="AW260" s="1">
        <f t="shared" si="160"/>
        <v>-2.634822346877373E-3</v>
      </c>
      <c r="AX260" s="1">
        <f t="shared" si="160"/>
        <v>-3.3374419752128593E-3</v>
      </c>
      <c r="AY260" s="1">
        <f t="shared" si="160"/>
        <v>-5.7102944627475906E-3</v>
      </c>
      <c r="AZ260" s="1">
        <f t="shared" si="160"/>
        <v>-1.5396587607302628E-2</v>
      </c>
    </row>
    <row r="261" spans="2:52">
      <c r="B261" s="20" t="s">
        <v>200</v>
      </c>
      <c r="C261" s="1">
        <f t="shared" ref="C261:AZ261" si="161">C207-C153</f>
        <v>-2.4185109923316555E-2</v>
      </c>
      <c r="D261" s="1">
        <f t="shared" si="161"/>
        <v>-2.4496022530628905E-2</v>
      </c>
      <c r="E261" s="1">
        <f t="shared" si="161"/>
        <v>-7.7674972476901426E-3</v>
      </c>
      <c r="F261" s="1">
        <f t="shared" si="161"/>
        <v>-2.9039898401578758E-2</v>
      </c>
      <c r="G261" s="60">
        <f t="shared" si="161"/>
        <v>-5.2748160709377316E-2</v>
      </c>
      <c r="H261" s="1">
        <f t="shared" si="161"/>
        <v>-4.5521343661657776E-2</v>
      </c>
      <c r="I261" s="1">
        <f t="shared" si="161"/>
        <v>0</v>
      </c>
      <c r="J261" s="1">
        <f t="shared" si="161"/>
        <v>0</v>
      </c>
      <c r="K261" s="1">
        <f t="shared" si="161"/>
        <v>-1.1813474986336221E-6</v>
      </c>
      <c r="L261" s="1">
        <f t="shared" si="161"/>
        <v>0</v>
      </c>
      <c r="M261" s="1">
        <f t="shared" si="161"/>
        <v>0</v>
      </c>
      <c r="N261" s="1">
        <f t="shared" si="161"/>
        <v>0</v>
      </c>
      <c r="O261" s="1">
        <f t="shared" si="161"/>
        <v>-1.0758440626168738E-3</v>
      </c>
      <c r="P261" s="1">
        <f t="shared" si="161"/>
        <v>0</v>
      </c>
      <c r="Q261" s="1">
        <f t="shared" si="161"/>
        <v>-1.2140044421313167E-5</v>
      </c>
      <c r="R261" s="1">
        <f t="shared" si="161"/>
        <v>0</v>
      </c>
      <c r="S261" s="1">
        <f t="shared" si="161"/>
        <v>-2.4105240390043067E-5</v>
      </c>
      <c r="T261" s="1">
        <f t="shared" si="161"/>
        <v>0</v>
      </c>
      <c r="U261" s="1">
        <f t="shared" si="161"/>
        <v>0</v>
      </c>
      <c r="V261" s="1">
        <f t="shared" si="161"/>
        <v>-1.2651367104099179E-4</v>
      </c>
      <c r="W261" s="1">
        <f t="shared" si="161"/>
        <v>0</v>
      </c>
      <c r="X261" s="1">
        <f t="shared" si="161"/>
        <v>0</v>
      </c>
      <c r="Y261" s="1">
        <f t="shared" si="161"/>
        <v>-1.5458570307338767E-4</v>
      </c>
      <c r="Z261" s="1">
        <f t="shared" si="161"/>
        <v>-2.0532320075362112E-5</v>
      </c>
      <c r="AA261" s="1">
        <f t="shared" si="161"/>
        <v>-2.5591379705904773E-3</v>
      </c>
      <c r="AB261" s="1">
        <f t="shared" si="161"/>
        <v>0</v>
      </c>
      <c r="AC261" s="1">
        <f t="shared" si="161"/>
        <v>-9.5859529867390256E-3</v>
      </c>
      <c r="AD261" s="1">
        <f t="shared" si="161"/>
        <v>0.92082601010086618</v>
      </c>
      <c r="AE261" s="1">
        <f t="shared" si="161"/>
        <v>-1.9550800990499047E-2</v>
      </c>
      <c r="AF261" s="1">
        <f t="shared" si="161"/>
        <v>-3.2474011971728473E-6</v>
      </c>
      <c r="AG261" s="1">
        <f t="shared" si="161"/>
        <v>-1.2728360683132269E-2</v>
      </c>
      <c r="AH261" s="1">
        <f t="shared" si="161"/>
        <v>-1.5734397443671711E-2</v>
      </c>
      <c r="AI261" s="1">
        <f t="shared" si="161"/>
        <v>-6.1888373154594355E-3</v>
      </c>
      <c r="AJ261" s="1">
        <f t="shared" si="161"/>
        <v>-1.3223273653877966E-2</v>
      </c>
      <c r="AK261" s="1">
        <f t="shared" si="161"/>
        <v>-8.632955545597655E-3</v>
      </c>
      <c r="AL261" s="1">
        <f t="shared" si="161"/>
        <v>-9.9204628988325376E-3</v>
      </c>
      <c r="AM261" s="1">
        <f t="shared" si="161"/>
        <v>-1.7104788197978171E-4</v>
      </c>
      <c r="AN261" s="1">
        <f t="shared" si="161"/>
        <v>-2.5728995496676157E-3</v>
      </c>
      <c r="AO261" s="1">
        <f t="shared" si="161"/>
        <v>-9.5740678314155592E-5</v>
      </c>
      <c r="AP261" s="1">
        <f t="shared" si="161"/>
        <v>-2.717674544746548E-5</v>
      </c>
      <c r="AQ261" s="1">
        <f t="shared" si="161"/>
        <v>-5.0874199121984166E-6</v>
      </c>
      <c r="AR261" s="1">
        <f t="shared" si="161"/>
        <v>-2.0694741946108836E-6</v>
      </c>
      <c r="AS261" s="1">
        <f t="shared" si="161"/>
        <v>-1.1275612517016684E-2</v>
      </c>
      <c r="AT261" s="1">
        <f t="shared" si="161"/>
        <v>-1.7727107675793677E-2</v>
      </c>
      <c r="AU261" s="1">
        <f t="shared" si="161"/>
        <v>-9.0337051331254112E-3</v>
      </c>
      <c r="AV261" s="1">
        <f t="shared" si="161"/>
        <v>-1.7998140637143313E-2</v>
      </c>
      <c r="AW261" s="1">
        <f t="shared" si="161"/>
        <v>-2.1566901783829197E-3</v>
      </c>
      <c r="AX261" s="1">
        <f t="shared" si="161"/>
        <v>-3.5732208855147039E-3</v>
      </c>
      <c r="AY261" s="1">
        <f t="shared" si="161"/>
        <v>-6.1137073207295257E-3</v>
      </c>
      <c r="AZ261" s="1">
        <f t="shared" si="161"/>
        <v>-2.5173516730199589E-3</v>
      </c>
    </row>
    <row r="262" spans="2:52">
      <c r="B262" s="20" t="s">
        <v>65</v>
      </c>
      <c r="C262" s="1">
        <f t="shared" ref="C262:AZ262" si="162">C208-C154</f>
        <v>-1.1420333804201621E-3</v>
      </c>
      <c r="D262" s="1">
        <f t="shared" si="162"/>
        <v>-1.1274013717325502E-3</v>
      </c>
      <c r="E262" s="1">
        <f t="shared" si="162"/>
        <v>-4.7599110155508909E-4</v>
      </c>
      <c r="F262" s="1">
        <f t="shared" si="162"/>
        <v>-6.3365379733211925E-3</v>
      </c>
      <c r="G262" s="60">
        <f t="shared" si="162"/>
        <v>-5.9711193125851596E-3</v>
      </c>
      <c r="H262" s="1">
        <f t="shared" si="162"/>
        <v>-5.6832179271090249E-3</v>
      </c>
      <c r="I262" s="1">
        <f t="shared" si="162"/>
        <v>0</v>
      </c>
      <c r="J262" s="1">
        <f t="shared" si="162"/>
        <v>0</v>
      </c>
      <c r="K262" s="1">
        <f t="shared" si="162"/>
        <v>-2.3020333161648628E-4</v>
      </c>
      <c r="L262" s="1">
        <f t="shared" si="162"/>
        <v>0</v>
      </c>
      <c r="M262" s="1">
        <f t="shared" si="162"/>
        <v>0</v>
      </c>
      <c r="N262" s="1">
        <f t="shared" si="162"/>
        <v>0</v>
      </c>
      <c r="O262" s="1">
        <f t="shared" si="162"/>
        <v>0</v>
      </c>
      <c r="P262" s="1">
        <f t="shared" si="162"/>
        <v>0</v>
      </c>
      <c r="Q262" s="1">
        <f t="shared" si="162"/>
        <v>-2.3348249733467896E-6</v>
      </c>
      <c r="R262" s="1">
        <f t="shared" si="162"/>
        <v>0</v>
      </c>
      <c r="S262" s="1">
        <f t="shared" si="162"/>
        <v>-1.8959017399649547E-5</v>
      </c>
      <c r="T262" s="1">
        <f t="shared" si="162"/>
        <v>0</v>
      </c>
      <c r="U262" s="1">
        <f t="shared" si="162"/>
        <v>0</v>
      </c>
      <c r="V262" s="1">
        <f t="shared" si="162"/>
        <v>0</v>
      </c>
      <c r="W262" s="1">
        <f t="shared" si="162"/>
        <v>0</v>
      </c>
      <c r="X262" s="1">
        <f t="shared" si="162"/>
        <v>0</v>
      </c>
      <c r="Y262" s="1">
        <f t="shared" si="162"/>
        <v>-1.1168309606221218E-4</v>
      </c>
      <c r="Z262" s="1">
        <f t="shared" si="162"/>
        <v>-1.0072231243398214E-3</v>
      </c>
      <c r="AA262" s="1">
        <f t="shared" si="162"/>
        <v>-1.5188361120263466E-4</v>
      </c>
      <c r="AB262" s="1">
        <f t="shared" si="162"/>
        <v>0</v>
      </c>
      <c r="AC262" s="1">
        <f t="shared" si="162"/>
        <v>-3.737688524204817E-3</v>
      </c>
      <c r="AD262" s="1">
        <f t="shared" si="162"/>
        <v>-5.8331843317255223E-2</v>
      </c>
      <c r="AE262" s="1">
        <f t="shared" si="162"/>
        <v>0.95322179727959555</v>
      </c>
      <c r="AF262" s="1">
        <f t="shared" si="162"/>
        <v>-9.932298583664699E-2</v>
      </c>
      <c r="AG262" s="1">
        <f t="shared" si="162"/>
        <v>-2.1234241240200163E-2</v>
      </c>
      <c r="AH262" s="1">
        <f t="shared" si="162"/>
        <v>-8.4258886458054467E-3</v>
      </c>
      <c r="AI262" s="1">
        <f t="shared" si="162"/>
        <v>-4.0338579597268401E-2</v>
      </c>
      <c r="AJ262" s="1">
        <f t="shared" si="162"/>
        <v>-6.4035849978106262E-3</v>
      </c>
      <c r="AK262" s="1">
        <f t="shared" si="162"/>
        <v>-3.6920890294322654E-2</v>
      </c>
      <c r="AL262" s="1">
        <f t="shared" si="162"/>
        <v>-1.6079767442695933E-3</v>
      </c>
      <c r="AM262" s="1">
        <f t="shared" si="162"/>
        <v>-9.9047156475486151E-4</v>
      </c>
      <c r="AN262" s="1">
        <f t="shared" si="162"/>
        <v>-2.5594730242776177E-3</v>
      </c>
      <c r="AO262" s="1">
        <f t="shared" si="162"/>
        <v>-1.1220696776607706E-2</v>
      </c>
      <c r="AP262" s="1">
        <f t="shared" si="162"/>
        <v>-1.6217565516489011E-4</v>
      </c>
      <c r="AQ262" s="1">
        <f t="shared" si="162"/>
        <v>-3.0358883841143695E-5</v>
      </c>
      <c r="AR262" s="1">
        <f t="shared" si="162"/>
        <v>-1.2349467503453162E-5</v>
      </c>
      <c r="AS262" s="1">
        <f t="shared" si="162"/>
        <v>-2.778038332002524E-3</v>
      </c>
      <c r="AT262" s="1">
        <f t="shared" si="162"/>
        <v>-4.3675307714656176E-3</v>
      </c>
      <c r="AU262" s="1">
        <f t="shared" si="162"/>
        <v>-2.2256865510075514E-3</v>
      </c>
      <c r="AV262" s="1">
        <f t="shared" si="162"/>
        <v>-4.4343067410271162E-3</v>
      </c>
      <c r="AW262" s="1">
        <f t="shared" si="162"/>
        <v>-5.2198265402880768E-3</v>
      </c>
      <c r="AX262" s="1">
        <f t="shared" si="162"/>
        <v>-2.3185183115377777E-3</v>
      </c>
      <c r="AY262" s="1">
        <f t="shared" si="162"/>
        <v>-3.9669370655600004E-3</v>
      </c>
      <c r="AZ262" s="1">
        <f t="shared" si="162"/>
        <v>-1.136051413986513E-2</v>
      </c>
    </row>
    <row r="263" spans="2:52">
      <c r="B263" s="20" t="s">
        <v>201</v>
      </c>
      <c r="C263" s="1">
        <f t="shared" ref="C263:AZ263" si="163">C209-C155</f>
        <v>0</v>
      </c>
      <c r="D263" s="1">
        <f t="shared" si="163"/>
        <v>0</v>
      </c>
      <c r="E263" s="1">
        <f t="shared" si="163"/>
        <v>0</v>
      </c>
      <c r="F263" s="1">
        <f t="shared" si="163"/>
        <v>-7.6385493260105769E-4</v>
      </c>
      <c r="G263" s="60">
        <f t="shared" si="163"/>
        <v>-5.183399011497498E-4</v>
      </c>
      <c r="H263" s="1">
        <f t="shared" si="163"/>
        <v>-4.1122720035931552E-4</v>
      </c>
      <c r="I263" s="1">
        <f t="shared" si="163"/>
        <v>0</v>
      </c>
      <c r="J263" s="1">
        <f t="shared" si="163"/>
        <v>0</v>
      </c>
      <c r="K263" s="1">
        <f t="shared" si="163"/>
        <v>0</v>
      </c>
      <c r="L263" s="1">
        <f t="shared" si="163"/>
        <v>0</v>
      </c>
      <c r="M263" s="1">
        <f t="shared" si="163"/>
        <v>0</v>
      </c>
      <c r="N263" s="1">
        <f t="shared" si="163"/>
        <v>0</v>
      </c>
      <c r="O263" s="1">
        <f t="shared" si="163"/>
        <v>0</v>
      </c>
      <c r="P263" s="1">
        <f t="shared" si="163"/>
        <v>0</v>
      </c>
      <c r="Q263" s="1">
        <f t="shared" si="163"/>
        <v>-3.6394423598248935E-3</v>
      </c>
      <c r="R263" s="1">
        <f t="shared" si="163"/>
        <v>0</v>
      </c>
      <c r="S263" s="1">
        <f t="shared" si="163"/>
        <v>-7.9610352734641536E-5</v>
      </c>
      <c r="T263" s="1">
        <f t="shared" si="163"/>
        <v>0</v>
      </c>
      <c r="U263" s="1">
        <f t="shared" si="163"/>
        <v>0</v>
      </c>
      <c r="V263" s="1">
        <f t="shared" si="163"/>
        <v>0</v>
      </c>
      <c r="W263" s="1">
        <f t="shared" si="163"/>
        <v>0</v>
      </c>
      <c r="X263" s="1">
        <f t="shared" si="163"/>
        <v>0</v>
      </c>
      <c r="Y263" s="1">
        <f t="shared" si="163"/>
        <v>0</v>
      </c>
      <c r="Z263" s="1">
        <f t="shared" si="163"/>
        <v>-2.7274160274880303E-4</v>
      </c>
      <c r="AA263" s="1">
        <f t="shared" si="163"/>
        <v>-3.55344508627746E-5</v>
      </c>
      <c r="AB263" s="1">
        <f t="shared" si="163"/>
        <v>0</v>
      </c>
      <c r="AC263" s="1">
        <f t="shared" si="163"/>
        <v>-4.0216262762155766E-4</v>
      </c>
      <c r="AD263" s="1">
        <f t="shared" si="163"/>
        <v>-3.4612654236591503E-2</v>
      </c>
      <c r="AE263" s="1">
        <f t="shared" si="163"/>
        <v>-4.794029648247556E-2</v>
      </c>
      <c r="AF263" s="1">
        <f t="shared" si="163"/>
        <v>0.79186036456501663</v>
      </c>
      <c r="AG263" s="1">
        <f t="shared" si="163"/>
        <v>-0.11929315241593408</v>
      </c>
      <c r="AH263" s="1">
        <f t="shared" si="163"/>
        <v>-1.3600078384968139E-2</v>
      </c>
      <c r="AI263" s="1">
        <f t="shared" si="163"/>
        <v>0</v>
      </c>
      <c r="AJ263" s="1">
        <f t="shared" si="163"/>
        <v>0</v>
      </c>
      <c r="AK263" s="1">
        <f t="shared" si="163"/>
        <v>0</v>
      </c>
      <c r="AL263" s="1">
        <f t="shared" si="163"/>
        <v>-8.6026419492955591E-4</v>
      </c>
      <c r="AM263" s="1">
        <f t="shared" si="163"/>
        <v>0</v>
      </c>
      <c r="AN263" s="1">
        <f t="shared" si="163"/>
        <v>-8.3319577733400609E-4</v>
      </c>
      <c r="AO263" s="1">
        <f t="shared" si="163"/>
        <v>-0.2218783577897932</v>
      </c>
      <c r="AP263" s="1">
        <f t="shared" si="163"/>
        <v>-7.786862853436078E-4</v>
      </c>
      <c r="AQ263" s="1">
        <f t="shared" si="163"/>
        <v>-1.4576815775920948E-4</v>
      </c>
      <c r="AR263" s="1">
        <f t="shared" si="163"/>
        <v>-5.9295958884566266E-5</v>
      </c>
      <c r="AS263" s="1">
        <f t="shared" si="163"/>
        <v>0</v>
      </c>
      <c r="AT263" s="1">
        <f t="shared" si="163"/>
        <v>0</v>
      </c>
      <c r="AU263" s="1">
        <f t="shared" si="163"/>
        <v>0</v>
      </c>
      <c r="AV263" s="1">
        <f t="shared" si="163"/>
        <v>0</v>
      </c>
      <c r="AW263" s="1">
        <f t="shared" si="163"/>
        <v>-6.4523191225833295E-3</v>
      </c>
      <c r="AX263" s="1">
        <f t="shared" si="163"/>
        <v>-9.2562737970896865E-3</v>
      </c>
      <c r="AY263" s="1">
        <f t="shared" si="163"/>
        <v>-1.5837293772278285E-2</v>
      </c>
      <c r="AZ263" s="1">
        <f t="shared" si="163"/>
        <v>-3.3441099795396903E-3</v>
      </c>
    </row>
    <row r="264" spans="2:52">
      <c r="B264" s="20" t="s">
        <v>202</v>
      </c>
      <c r="C264" s="1">
        <f t="shared" ref="C264:AZ264" si="164">C210-C156</f>
        <v>0</v>
      </c>
      <c r="D264" s="1">
        <f t="shared" si="164"/>
        <v>0</v>
      </c>
      <c r="E264" s="1">
        <f t="shared" si="164"/>
        <v>0</v>
      </c>
      <c r="F264" s="1">
        <f t="shared" si="164"/>
        <v>-1.5876982548494587E-4</v>
      </c>
      <c r="G264" s="60">
        <f t="shared" si="164"/>
        <v>-2.4580736219402267E-4</v>
      </c>
      <c r="H264" s="1">
        <f t="shared" si="164"/>
        <v>-2.4854952331792793E-4</v>
      </c>
      <c r="I264" s="1">
        <f t="shared" si="164"/>
        <v>0</v>
      </c>
      <c r="J264" s="1">
        <f t="shared" si="164"/>
        <v>0</v>
      </c>
      <c r="K264" s="1">
        <f t="shared" si="164"/>
        <v>0</v>
      </c>
      <c r="L264" s="1">
        <f t="shared" si="164"/>
        <v>0</v>
      </c>
      <c r="M264" s="1">
        <f t="shared" si="164"/>
        <v>0</v>
      </c>
      <c r="N264" s="1">
        <f t="shared" si="164"/>
        <v>0</v>
      </c>
      <c r="O264" s="1">
        <f t="shared" si="164"/>
        <v>0</v>
      </c>
      <c r="P264" s="1">
        <f t="shared" si="164"/>
        <v>0</v>
      </c>
      <c r="Q264" s="1">
        <f t="shared" si="164"/>
        <v>0</v>
      </c>
      <c r="R264" s="1">
        <f t="shared" si="164"/>
        <v>0</v>
      </c>
      <c r="S264" s="1">
        <f t="shared" si="164"/>
        <v>0</v>
      </c>
      <c r="T264" s="1">
        <f t="shared" si="164"/>
        <v>-2.8359981296534984E-5</v>
      </c>
      <c r="U264" s="1">
        <f t="shared" si="164"/>
        <v>0</v>
      </c>
      <c r="V264" s="1">
        <f t="shared" si="164"/>
        <v>0</v>
      </c>
      <c r="W264" s="1">
        <f t="shared" si="164"/>
        <v>0</v>
      </c>
      <c r="X264" s="1">
        <f t="shared" si="164"/>
        <v>0</v>
      </c>
      <c r="Y264" s="1">
        <f t="shared" si="164"/>
        <v>0</v>
      </c>
      <c r="Z264" s="1">
        <f t="shared" si="164"/>
        <v>-9.3244275977498684E-5</v>
      </c>
      <c r="AA264" s="1">
        <f t="shared" si="164"/>
        <v>0</v>
      </c>
      <c r="AB264" s="1">
        <f t="shared" si="164"/>
        <v>0</v>
      </c>
      <c r="AC264" s="1">
        <f t="shared" si="164"/>
        <v>0</v>
      </c>
      <c r="AD264" s="1">
        <f t="shared" si="164"/>
        <v>0</v>
      </c>
      <c r="AE264" s="1">
        <f t="shared" si="164"/>
        <v>0</v>
      </c>
      <c r="AF264" s="1">
        <f t="shared" si="164"/>
        <v>0</v>
      </c>
      <c r="AG264" s="1">
        <f t="shared" si="164"/>
        <v>0.96888677805530776</v>
      </c>
      <c r="AH264" s="1">
        <f t="shared" si="164"/>
        <v>0</v>
      </c>
      <c r="AI264" s="1">
        <f t="shared" si="164"/>
        <v>-7.3420402804601413E-5</v>
      </c>
      <c r="AJ264" s="1">
        <f t="shared" si="164"/>
        <v>-9.5927886935270911E-4</v>
      </c>
      <c r="AK264" s="1">
        <f t="shared" si="164"/>
        <v>0</v>
      </c>
      <c r="AL264" s="1">
        <f t="shared" si="164"/>
        <v>0</v>
      </c>
      <c r="AM264" s="1">
        <f t="shared" si="164"/>
        <v>-1.1253968063282338E-4</v>
      </c>
      <c r="AN264" s="1">
        <f t="shared" si="164"/>
        <v>-9.45517667204252E-6</v>
      </c>
      <c r="AO264" s="1">
        <f t="shared" si="164"/>
        <v>-3.5183846249626664E-7</v>
      </c>
      <c r="AP264" s="1">
        <f t="shared" si="164"/>
        <v>-3.7601861215046274E-4</v>
      </c>
      <c r="AQ264" s="1">
        <f t="shared" si="164"/>
        <v>-7.038975953230827E-5</v>
      </c>
      <c r="AR264" s="1">
        <f t="shared" si="164"/>
        <v>-2.8633333579653194E-5</v>
      </c>
      <c r="AS264" s="1">
        <f t="shared" si="164"/>
        <v>-4.6686179995589589E-3</v>
      </c>
      <c r="AT264" s="1">
        <f t="shared" si="164"/>
        <v>-7.339831326443948E-3</v>
      </c>
      <c r="AU264" s="1">
        <f t="shared" si="164"/>
        <v>-3.7403660621951962E-3</v>
      </c>
      <c r="AV264" s="1">
        <f t="shared" si="164"/>
        <v>-7.4520513371422121E-3</v>
      </c>
      <c r="AW264" s="1">
        <f t="shared" si="164"/>
        <v>-1.1395936325217834E-3</v>
      </c>
      <c r="AX264" s="1">
        <f t="shared" si="164"/>
        <v>-1.1282034781099281E-3</v>
      </c>
      <c r="AY264" s="1">
        <f t="shared" si="164"/>
        <v>-1.9303329080877243E-3</v>
      </c>
      <c r="AZ264" s="1">
        <f t="shared" si="164"/>
        <v>-4.6366706747773257E-4</v>
      </c>
    </row>
    <row r="265" spans="2:52">
      <c r="B265" s="20" t="s">
        <v>203</v>
      </c>
      <c r="C265" s="1">
        <f t="shared" ref="C265:AZ265" si="165">C211-C157</f>
        <v>-1.4062248763951431E-2</v>
      </c>
      <c r="D265" s="1">
        <f t="shared" si="165"/>
        <v>-1.4221810137360793E-2</v>
      </c>
      <c r="E265" s="1">
        <f t="shared" si="165"/>
        <v>-5.0307340203007457E-3</v>
      </c>
      <c r="F265" s="1">
        <f t="shared" si="165"/>
        <v>-1.0613987330465525E-2</v>
      </c>
      <c r="G265" s="60">
        <f t="shared" si="165"/>
        <v>-1.3511324045365689E-2</v>
      </c>
      <c r="H265" s="1">
        <f t="shared" si="165"/>
        <v>-1.1842571168608278E-2</v>
      </c>
      <c r="I265" s="1">
        <f t="shared" si="165"/>
        <v>-1.7661045296623961E-3</v>
      </c>
      <c r="J265" s="1">
        <f t="shared" si="165"/>
        <v>-1.4200786848774468E-3</v>
      </c>
      <c r="K265" s="1">
        <f t="shared" si="165"/>
        <v>-1.0649010076944781E-3</v>
      </c>
      <c r="L265" s="1">
        <f t="shared" si="165"/>
        <v>-1.5185921495209508E-3</v>
      </c>
      <c r="M265" s="1">
        <f t="shared" si="165"/>
        <v>-4.6521040518745702E-4</v>
      </c>
      <c r="N265" s="1">
        <f t="shared" si="165"/>
        <v>-1.0818351536614874E-3</v>
      </c>
      <c r="O265" s="1">
        <f t="shared" si="165"/>
        <v>-3.4118509618142898E-3</v>
      </c>
      <c r="P265" s="1">
        <f t="shared" si="165"/>
        <v>-1.0649671059117386E-3</v>
      </c>
      <c r="Q265" s="1">
        <f t="shared" si="165"/>
        <v>-2.2798509906149745E-3</v>
      </c>
      <c r="R265" s="1">
        <f t="shared" si="165"/>
        <v>-4.9198736135761889E-4</v>
      </c>
      <c r="S265" s="1">
        <f t="shared" si="165"/>
        <v>-6.3000150285971788E-4</v>
      </c>
      <c r="T265" s="1">
        <f t="shared" si="165"/>
        <v>-1.728803135410956E-3</v>
      </c>
      <c r="U265" s="1">
        <f t="shared" si="165"/>
        <v>-9.0999513880861665E-4</v>
      </c>
      <c r="V265" s="1">
        <f t="shared" si="165"/>
        <v>-1.5192411881069015E-3</v>
      </c>
      <c r="W265" s="1">
        <f t="shared" si="165"/>
        <v>-3.922289795855678E-3</v>
      </c>
      <c r="X265" s="1">
        <f t="shared" si="165"/>
        <v>-1.9994158077041631E-3</v>
      </c>
      <c r="Y265" s="1">
        <f t="shared" si="165"/>
        <v>-1.6886932402225964E-3</v>
      </c>
      <c r="Z265" s="1">
        <f t="shared" si="165"/>
        <v>-1.5749563214383384E-3</v>
      </c>
      <c r="AA265" s="1">
        <f t="shared" si="165"/>
        <v>-6.9852867750551633E-4</v>
      </c>
      <c r="AB265" s="1">
        <f t="shared" si="165"/>
        <v>-4.6979647336803533E-4</v>
      </c>
      <c r="AC265" s="1">
        <f t="shared" si="165"/>
        <v>-9.9778884535903709E-3</v>
      </c>
      <c r="AD265" s="1">
        <f t="shared" si="165"/>
        <v>-5.1710403416922873E-3</v>
      </c>
      <c r="AE265" s="1">
        <f t="shared" si="165"/>
        <v>-7.2064123847022515E-3</v>
      </c>
      <c r="AF265" s="1">
        <f t="shared" si="165"/>
        <v>-9.0329980059335397E-4</v>
      </c>
      <c r="AG265" s="1">
        <f t="shared" si="165"/>
        <v>-3.449327742974146E-3</v>
      </c>
      <c r="AH265" s="1">
        <f t="shared" si="165"/>
        <v>0.73646174883954174</v>
      </c>
      <c r="AI265" s="1">
        <f t="shared" si="165"/>
        <v>-2.1498114527240221E-3</v>
      </c>
      <c r="AJ265" s="1">
        <f t="shared" si="165"/>
        <v>-1.1279347996371119E-3</v>
      </c>
      <c r="AK265" s="1">
        <f t="shared" si="165"/>
        <v>0</v>
      </c>
      <c r="AL265" s="1">
        <f t="shared" si="165"/>
        <v>-2.227957243371801E-2</v>
      </c>
      <c r="AM265" s="1">
        <f t="shared" si="165"/>
        <v>0</v>
      </c>
      <c r="AN265" s="1">
        <f t="shared" si="165"/>
        <v>-2.8283944921705148E-2</v>
      </c>
      <c r="AO265" s="1">
        <f t="shared" si="165"/>
        <v>-2.0440508812775613E-3</v>
      </c>
      <c r="AP265" s="1">
        <f t="shared" si="165"/>
        <v>-6.1689382324410893E-4</v>
      </c>
      <c r="AQ265" s="1">
        <f t="shared" si="165"/>
        <v>-1.1548100671831662E-4</v>
      </c>
      <c r="AR265" s="1">
        <f t="shared" si="165"/>
        <v>-4.6975671027865065E-5</v>
      </c>
      <c r="AS265" s="1">
        <f t="shared" si="165"/>
        <v>-3.0026767127251846E-3</v>
      </c>
      <c r="AT265" s="1">
        <f t="shared" si="165"/>
        <v>-1.3565109179339908E-2</v>
      </c>
      <c r="AU265" s="1">
        <f t="shared" si="165"/>
        <v>-3.7695512270677586E-3</v>
      </c>
      <c r="AV265" s="1">
        <f t="shared" si="165"/>
        <v>-8.2148550662123621E-3</v>
      </c>
      <c r="AW265" s="1">
        <f t="shared" si="165"/>
        <v>-2.1035393887183E-2</v>
      </c>
      <c r="AX265" s="1">
        <f t="shared" si="165"/>
        <v>-3.1091104700129824E-2</v>
      </c>
      <c r="AY265" s="1">
        <f t="shared" si="165"/>
        <v>-5.5069406392902684E-2</v>
      </c>
      <c r="AZ265" s="1">
        <f t="shared" si="165"/>
        <v>-1.3179772797503335E-2</v>
      </c>
    </row>
    <row r="266" spans="2:52">
      <c r="B266" s="20" t="s">
        <v>204</v>
      </c>
      <c r="C266" s="1">
        <f t="shared" ref="C266:AZ266" si="166">C212-C158</f>
        <v>-2.0560733240974967E-2</v>
      </c>
      <c r="D266" s="1">
        <f t="shared" si="166"/>
        <v>-2.0868130284477111E-2</v>
      </c>
      <c r="E266" s="1">
        <f t="shared" si="166"/>
        <v>-7.2474011573914129E-3</v>
      </c>
      <c r="F266" s="1">
        <f t="shared" si="166"/>
        <v>-1.6539461240805711E-2</v>
      </c>
      <c r="G266" s="60">
        <f t="shared" si="166"/>
        <v>-6.1350477013864965E-2</v>
      </c>
      <c r="H266" s="1">
        <f t="shared" si="166"/>
        <v>-2.1415209942510238E-2</v>
      </c>
      <c r="I266" s="1">
        <f t="shared" si="166"/>
        <v>-1.0327966067472457E-2</v>
      </c>
      <c r="J266" s="1">
        <f t="shared" si="166"/>
        <v>-3.2838662793811119E-3</v>
      </c>
      <c r="K266" s="1">
        <f t="shared" si="166"/>
        <v>-1.9592940910056703E-2</v>
      </c>
      <c r="L266" s="1">
        <f t="shared" si="166"/>
        <v>-9.679676659410873E-3</v>
      </c>
      <c r="M266" s="1">
        <f t="shared" si="166"/>
        <v>-3.2802539294824644E-3</v>
      </c>
      <c r="N266" s="1">
        <f t="shared" si="166"/>
        <v>-5.1279587324629091E-3</v>
      </c>
      <c r="O266" s="1">
        <f t="shared" si="166"/>
        <v>-1.1506844003801307E-2</v>
      </c>
      <c r="P266" s="1">
        <f t="shared" si="166"/>
        <v>-1.9251533120447934E-2</v>
      </c>
      <c r="Q266" s="1">
        <f t="shared" si="166"/>
        <v>-5.2863462350488735E-3</v>
      </c>
      <c r="R266" s="1">
        <f t="shared" si="166"/>
        <v>-7.3491546715956195E-3</v>
      </c>
      <c r="S266" s="1">
        <f t="shared" si="166"/>
        <v>-8.0778603677042315E-2</v>
      </c>
      <c r="T266" s="1">
        <f t="shared" si="166"/>
        <v>-3.5777942780179102E-2</v>
      </c>
      <c r="U266" s="1">
        <f t="shared" si="166"/>
        <v>-1.1973468953462268E-2</v>
      </c>
      <c r="V266" s="1">
        <f t="shared" si="166"/>
        <v>-9.3008453774588874E-3</v>
      </c>
      <c r="W266" s="1">
        <f t="shared" si="166"/>
        <v>-6.0019882913484063E-2</v>
      </c>
      <c r="X266" s="1">
        <f t="shared" si="166"/>
        <v>-2.037577539622205E-2</v>
      </c>
      <c r="Y266" s="1">
        <f t="shared" si="166"/>
        <v>-7.8191982116850838E-3</v>
      </c>
      <c r="Z266" s="1">
        <f t="shared" si="166"/>
        <v>-5.9327522406716912E-3</v>
      </c>
      <c r="AA266" s="1">
        <f t="shared" si="166"/>
        <v>-4.4478686959144989E-2</v>
      </c>
      <c r="AB266" s="1">
        <f t="shared" si="166"/>
        <v>-5.0898671495457029E-2</v>
      </c>
      <c r="AC266" s="1">
        <f t="shared" si="166"/>
        <v>-9.9522077758108958E-3</v>
      </c>
      <c r="AD266" s="1">
        <f t="shared" si="166"/>
        <v>-6.3642515416050391E-3</v>
      </c>
      <c r="AE266" s="1">
        <f t="shared" si="166"/>
        <v>-6.8270598365853816E-3</v>
      </c>
      <c r="AF266" s="1">
        <f t="shared" si="166"/>
        <v>-4.7472392519281202E-3</v>
      </c>
      <c r="AG266" s="1">
        <f t="shared" si="166"/>
        <v>-8.3719401973948969E-3</v>
      </c>
      <c r="AH266" s="1">
        <f t="shared" si="166"/>
        <v>-6.4528738105209937E-3</v>
      </c>
      <c r="AI266" s="1">
        <f t="shared" si="166"/>
        <v>0.94815962948395094</v>
      </c>
      <c r="AJ266" s="1">
        <f t="shared" si="166"/>
        <v>-5.8058543495934393E-3</v>
      </c>
      <c r="AK266" s="1">
        <f t="shared" si="166"/>
        <v>-1.8001457669881643E-3</v>
      </c>
      <c r="AL266" s="1">
        <f t="shared" si="166"/>
        <v>-6.4722329475647737E-3</v>
      </c>
      <c r="AM266" s="1">
        <f t="shared" si="166"/>
        <v>-1.141854288918267E-2</v>
      </c>
      <c r="AN266" s="1">
        <f t="shared" si="166"/>
        <v>-7.1700116718696879E-3</v>
      </c>
      <c r="AO266" s="1">
        <f t="shared" si="166"/>
        <v>-2.5219546497026383E-3</v>
      </c>
      <c r="AP266" s="1">
        <f t="shared" si="166"/>
        <v>-2.8687906206138229E-3</v>
      </c>
      <c r="AQ266" s="1">
        <f t="shared" si="166"/>
        <v>-5.3703054958404719E-4</v>
      </c>
      <c r="AR266" s="1">
        <f t="shared" si="166"/>
        <v>-2.1845471517153222E-4</v>
      </c>
      <c r="AS266" s="1">
        <f t="shared" si="166"/>
        <v>-2.3035154269973431E-2</v>
      </c>
      <c r="AT266" s="1">
        <f t="shared" si="166"/>
        <v>-7.0022151725913796E-3</v>
      </c>
      <c r="AU266" s="1">
        <f t="shared" si="166"/>
        <v>-3.2904541121606414E-3</v>
      </c>
      <c r="AV266" s="1">
        <f t="shared" si="166"/>
        <v>-1.6794697140829228E-2</v>
      </c>
      <c r="AW266" s="1">
        <f t="shared" si="166"/>
        <v>-1.8992412260893886E-3</v>
      </c>
      <c r="AX266" s="1">
        <f t="shared" si="166"/>
        <v>-1.4479313984625514E-2</v>
      </c>
      <c r="AY266" s="1">
        <f t="shared" si="166"/>
        <v>-1.0620412865525442E-2</v>
      </c>
      <c r="AZ266" s="1">
        <f t="shared" si="166"/>
        <v>-4.1006178635210064E-3</v>
      </c>
    </row>
    <row r="267" spans="2:52">
      <c r="B267" s="20" t="s">
        <v>66</v>
      </c>
      <c r="C267" s="1">
        <f t="shared" ref="C267:AZ267" si="167">C213-C159</f>
        <v>-3.3773911038228366E-3</v>
      </c>
      <c r="D267" s="1">
        <f t="shared" si="167"/>
        <v>-3.4831738883173875E-3</v>
      </c>
      <c r="E267" s="1">
        <f t="shared" si="167"/>
        <v>-1.3889027801802709E-3</v>
      </c>
      <c r="F267" s="1">
        <f t="shared" si="167"/>
        <v>-4.9884960349289593E-3</v>
      </c>
      <c r="G267" s="60">
        <f t="shared" si="167"/>
        <v>-1.6573732021562794E-2</v>
      </c>
      <c r="H267" s="1">
        <f t="shared" si="167"/>
        <v>-7.1761397005256061E-3</v>
      </c>
      <c r="I267" s="1">
        <f t="shared" si="167"/>
        <v>-1.2497416944081071E-3</v>
      </c>
      <c r="J267" s="1">
        <f t="shared" si="167"/>
        <v>-1.2988594690016122E-2</v>
      </c>
      <c r="K267" s="1">
        <f t="shared" si="167"/>
        <v>-1.1403781271670244E-3</v>
      </c>
      <c r="L267" s="1">
        <f t="shared" si="167"/>
        <v>-7.7147160843352006E-4</v>
      </c>
      <c r="M267" s="1">
        <f t="shared" si="167"/>
        <v>-2.5961477603140014E-4</v>
      </c>
      <c r="N267" s="1">
        <f t="shared" si="167"/>
        <v>-4.5791584029921886E-4</v>
      </c>
      <c r="O267" s="1">
        <f t="shared" si="167"/>
        <v>-7.5495530896081675E-4</v>
      </c>
      <c r="P267" s="1">
        <f t="shared" si="167"/>
        <v>-1.0096673193540396E-3</v>
      </c>
      <c r="Q267" s="1">
        <f t="shared" si="167"/>
        <v>-4.1079962054550874E-4</v>
      </c>
      <c r="R267" s="1">
        <f t="shared" si="167"/>
        <v>-6.5595677189766468E-4</v>
      </c>
      <c r="S267" s="1">
        <f t="shared" si="167"/>
        <v>-9.7439882742275999E-4</v>
      </c>
      <c r="T267" s="1">
        <f t="shared" si="167"/>
        <v>-5.0915862038384315E-4</v>
      </c>
      <c r="U267" s="1">
        <f t="shared" si="167"/>
        <v>-9.308787352242091E-4</v>
      </c>
      <c r="V267" s="1">
        <f t="shared" si="167"/>
        <v>-7.2302735937360032E-4</v>
      </c>
      <c r="W267" s="1">
        <f t="shared" si="167"/>
        <v>-1.9833508066715885E-3</v>
      </c>
      <c r="X267" s="1">
        <f t="shared" si="167"/>
        <v>-8.6900065532589151E-4</v>
      </c>
      <c r="Y267" s="1">
        <f t="shared" si="167"/>
        <v>-5.3511877102544185E-4</v>
      </c>
      <c r="Z267" s="1">
        <f t="shared" si="167"/>
        <v>-5.2242408243773964E-4</v>
      </c>
      <c r="AA267" s="1">
        <f t="shared" si="167"/>
        <v>-2.3779285842449225E-3</v>
      </c>
      <c r="AB267" s="1">
        <f t="shared" si="167"/>
        <v>-4.0179841298120774E-3</v>
      </c>
      <c r="AC267" s="1">
        <f t="shared" si="167"/>
        <v>-4.3219980174471329E-4</v>
      </c>
      <c r="AD267" s="1">
        <f t="shared" si="167"/>
        <v>-2.9767653015074077E-4</v>
      </c>
      <c r="AE267" s="1">
        <f t="shared" si="167"/>
        <v>-5.4785688943300131E-4</v>
      </c>
      <c r="AF267" s="1">
        <f t="shared" si="167"/>
        <v>-3.6305607226752964E-4</v>
      </c>
      <c r="AG267" s="1">
        <f t="shared" si="167"/>
        <v>-7.3290848546143429E-4</v>
      </c>
      <c r="AH267" s="1">
        <f t="shared" si="167"/>
        <v>-3.0774248644908323E-4</v>
      </c>
      <c r="AI267" s="1">
        <f t="shared" si="167"/>
        <v>-2.1885445038689766E-4</v>
      </c>
      <c r="AJ267" s="1">
        <f t="shared" si="167"/>
        <v>0.61734396430587424</v>
      </c>
      <c r="AK267" s="1">
        <f t="shared" si="167"/>
        <v>-3.6188424521453502E-4</v>
      </c>
      <c r="AL267" s="1">
        <f t="shared" si="167"/>
        <v>-5.6895413072021572E-3</v>
      </c>
      <c r="AM267" s="1">
        <f t="shared" si="167"/>
        <v>-1.7771855795211699E-3</v>
      </c>
      <c r="AN267" s="1">
        <f t="shared" si="167"/>
        <v>-1.441391197135258E-3</v>
      </c>
      <c r="AO267" s="1">
        <f t="shared" si="167"/>
        <v>-3.3408571547850611E-4</v>
      </c>
      <c r="AP267" s="1">
        <f t="shared" si="167"/>
        <v>-4.3787580823110986E-4</v>
      </c>
      <c r="AQ267" s="1">
        <f t="shared" si="167"/>
        <v>-8.1969274533214982E-5</v>
      </c>
      <c r="AR267" s="1">
        <f t="shared" si="167"/>
        <v>-3.3343679483835363E-5</v>
      </c>
      <c r="AS267" s="1">
        <f t="shared" si="167"/>
        <v>-4.6307691127570319E-3</v>
      </c>
      <c r="AT267" s="1">
        <f t="shared" si="167"/>
        <v>-1.4076589790648112E-3</v>
      </c>
      <c r="AU267" s="1">
        <f t="shared" si="167"/>
        <v>-6.6148171126549822E-4</v>
      </c>
      <c r="AV267" s="1">
        <f t="shared" si="167"/>
        <v>-3.3762467518091378E-3</v>
      </c>
      <c r="AW267" s="1">
        <f t="shared" si="167"/>
        <v>-7.751511956823647E-4</v>
      </c>
      <c r="AX267" s="1">
        <f t="shared" si="167"/>
        <v>-2.9107840646199552E-3</v>
      </c>
      <c r="AY267" s="1">
        <f t="shared" si="167"/>
        <v>-2.1350271541382133E-3</v>
      </c>
      <c r="AZ267" s="1">
        <f t="shared" si="167"/>
        <v>-7.4469736021442405E-4</v>
      </c>
    </row>
    <row r="268" spans="2:52">
      <c r="B268" s="20" t="s">
        <v>67</v>
      </c>
      <c r="C268" s="1">
        <f t="shared" ref="C268:AZ268" si="168">C214-C160</f>
        <v>-5.5848691453395753E-4</v>
      </c>
      <c r="D268" s="1">
        <f t="shared" si="168"/>
        <v>-5.6553849278869243E-4</v>
      </c>
      <c r="E268" s="1">
        <f t="shared" si="168"/>
        <v>-2.0815974874999589E-4</v>
      </c>
      <c r="F268" s="1">
        <f t="shared" si="168"/>
        <v>-1.1179124004009537E-3</v>
      </c>
      <c r="G268" s="60">
        <f t="shared" si="168"/>
        <v>-2.3385798240071884E-3</v>
      </c>
      <c r="H268" s="1">
        <f t="shared" si="168"/>
        <v>-8.398916085724735E-4</v>
      </c>
      <c r="I268" s="1">
        <f t="shared" si="168"/>
        <v>-7.1041180312483019E-4</v>
      </c>
      <c r="J268" s="1">
        <f t="shared" si="168"/>
        <v>-1.0012217039789089E-3</v>
      </c>
      <c r="K268" s="1">
        <f t="shared" si="168"/>
        <v>-2.304492521107329E-4</v>
      </c>
      <c r="L268" s="1">
        <f t="shared" si="168"/>
        <v>-1.6848968902229717E-3</v>
      </c>
      <c r="M268" s="1">
        <f t="shared" si="168"/>
        <v>-1.5945432349634886E-4</v>
      </c>
      <c r="N268" s="1">
        <f t="shared" si="168"/>
        <v>-2.5529232343580168E-3</v>
      </c>
      <c r="O268" s="1">
        <f t="shared" si="168"/>
        <v>-1.6589745555816158E-3</v>
      </c>
      <c r="P268" s="1">
        <f t="shared" si="168"/>
        <v>-2.2515612434005608E-4</v>
      </c>
      <c r="Q268" s="1">
        <f t="shared" si="168"/>
        <v>-1.0301685011170092E-2</v>
      </c>
      <c r="R268" s="1">
        <f t="shared" si="168"/>
        <v>-6.5069713080231273E-3</v>
      </c>
      <c r="S268" s="1">
        <f t="shared" si="168"/>
        <v>-1.0507290375319285E-3</v>
      </c>
      <c r="T268" s="1">
        <f t="shared" si="168"/>
        <v>-2.8446511159738988E-4</v>
      </c>
      <c r="U268" s="1">
        <f t="shared" si="168"/>
        <v>-1.2662702161904998E-4</v>
      </c>
      <c r="V268" s="1">
        <f t="shared" si="168"/>
        <v>-7.3419229805954508E-4</v>
      </c>
      <c r="W268" s="1">
        <f t="shared" si="168"/>
        <v>-2.5689482771915144E-4</v>
      </c>
      <c r="X268" s="1">
        <f t="shared" si="168"/>
        <v>-2.9457109162896823E-4</v>
      </c>
      <c r="Y268" s="1">
        <f t="shared" si="168"/>
        <v>-1.7023430488801158E-4</v>
      </c>
      <c r="Z268" s="1">
        <f t="shared" si="168"/>
        <v>-3.3856711442282138E-4</v>
      </c>
      <c r="AA268" s="1">
        <f t="shared" si="168"/>
        <v>-9.185053738159165E-4</v>
      </c>
      <c r="AB268" s="1">
        <f t="shared" si="168"/>
        <v>-1.3622950155273339E-3</v>
      </c>
      <c r="AC268" s="1">
        <f t="shared" si="168"/>
        <v>-1.1980030285226103E-3</v>
      </c>
      <c r="AD268" s="1">
        <f t="shared" si="168"/>
        <v>-7.4612803918614606E-4</v>
      </c>
      <c r="AE268" s="1">
        <f t="shared" si="168"/>
        <v>-4.2964939714622372E-4</v>
      </c>
      <c r="AF268" s="1">
        <f t="shared" si="168"/>
        <v>-2.8939965622545531E-3</v>
      </c>
      <c r="AG268" s="1">
        <f t="shared" si="168"/>
        <v>-1.0103041999960033E-3</v>
      </c>
      <c r="AH268" s="1">
        <f t="shared" si="168"/>
        <v>-5.4938005856148848E-4</v>
      </c>
      <c r="AI268" s="1">
        <f t="shared" si="168"/>
        <v>-1.0303845158617577E-4</v>
      </c>
      <c r="AJ268" s="1">
        <f t="shared" si="168"/>
        <v>-1.7630466432698698E-3</v>
      </c>
      <c r="AK268" s="1">
        <f t="shared" si="168"/>
        <v>0.9874224157812812</v>
      </c>
      <c r="AL268" s="1">
        <f t="shared" si="168"/>
        <v>-3.1282762775368064E-4</v>
      </c>
      <c r="AM268" s="1">
        <f t="shared" si="168"/>
        <v>-2.2512448168287768E-3</v>
      </c>
      <c r="AN268" s="1">
        <f t="shared" si="168"/>
        <v>-6.9363549658780074E-3</v>
      </c>
      <c r="AO268" s="1">
        <f t="shared" si="168"/>
        <v>-9.0187271364603535E-4</v>
      </c>
      <c r="AP268" s="1">
        <f t="shared" si="168"/>
        <v>-1.6877095939168141E-4</v>
      </c>
      <c r="AQ268" s="1">
        <f t="shared" si="168"/>
        <v>-3.1593508576108975E-5</v>
      </c>
      <c r="AR268" s="1">
        <f t="shared" si="168"/>
        <v>-1.2851691439403259E-5</v>
      </c>
      <c r="AS268" s="1">
        <f t="shared" si="168"/>
        <v>-4.8738188189003289E-3</v>
      </c>
      <c r="AT268" s="1">
        <f t="shared" si="168"/>
        <v>-3.3345372961896373E-3</v>
      </c>
      <c r="AU268" s="1">
        <f t="shared" si="168"/>
        <v>-2.6303569807560098E-3</v>
      </c>
      <c r="AV268" s="1">
        <f t="shared" si="168"/>
        <v>-7.448222126012905E-3</v>
      </c>
      <c r="AW268" s="1">
        <f t="shared" si="168"/>
        <v>-7.6007222344754506E-4</v>
      </c>
      <c r="AX268" s="1">
        <f t="shared" si="168"/>
        <v>-9.2681396773754089E-4</v>
      </c>
      <c r="AY268" s="1">
        <f t="shared" si="168"/>
        <v>-1.035166004588288E-3</v>
      </c>
      <c r="AZ268" s="1">
        <f t="shared" si="168"/>
        <v>-1.2043434239287795E-3</v>
      </c>
    </row>
    <row r="269" spans="2:52">
      <c r="B269" s="20" t="s">
        <v>68</v>
      </c>
      <c r="C269" s="1">
        <f t="shared" ref="C269:AZ269" si="169">C215-C161</f>
        <v>-7.2254486273377341E-2</v>
      </c>
      <c r="D269" s="1">
        <f t="shared" si="169"/>
        <v>-7.3192036532802748E-2</v>
      </c>
      <c r="E269" s="1">
        <f t="shared" si="169"/>
        <v>-2.6048062826813684E-2</v>
      </c>
      <c r="F269" s="1">
        <f t="shared" si="169"/>
        <v>-2.0966707325218967E-2</v>
      </c>
      <c r="G269" s="60">
        <f t="shared" si="169"/>
        <v>-3.6598465447200801E-2</v>
      </c>
      <c r="H269" s="1">
        <f t="shared" si="169"/>
        <v>-3.5161312382114007E-2</v>
      </c>
      <c r="I269" s="1">
        <f t="shared" si="169"/>
        <v>-7.8384331624236317E-2</v>
      </c>
      <c r="J269" s="1">
        <f t="shared" si="169"/>
        <v>-8.24331076555124E-2</v>
      </c>
      <c r="K269" s="1">
        <f t="shared" si="169"/>
        <v>-0.10638458685637263</v>
      </c>
      <c r="L269" s="1">
        <f t="shared" si="169"/>
        <v>-0.11975196613919083</v>
      </c>
      <c r="M269" s="1">
        <f t="shared" si="169"/>
        <v>-6.5755954245392573E-2</v>
      </c>
      <c r="N269" s="1">
        <f t="shared" si="169"/>
        <v>-8.9301400649842141E-2</v>
      </c>
      <c r="O269" s="1">
        <f t="shared" si="169"/>
        <v>-5.4299209353848688E-2</v>
      </c>
      <c r="P269" s="1">
        <f t="shared" si="169"/>
        <v>-8.5040693415667265E-2</v>
      </c>
      <c r="Q269" s="1">
        <f t="shared" si="169"/>
        <v>-8.3976485936799905E-2</v>
      </c>
      <c r="R269" s="1">
        <f t="shared" si="169"/>
        <v>-4.0650138372585125E-2</v>
      </c>
      <c r="S269" s="1">
        <f t="shared" si="169"/>
        <v>-9.3781243587336763E-2</v>
      </c>
      <c r="T269" s="1">
        <f t="shared" si="169"/>
        <v>-9.3917154896367691E-2</v>
      </c>
      <c r="U269" s="1">
        <f t="shared" si="169"/>
        <v>-9.2982700010663444E-2</v>
      </c>
      <c r="V269" s="1">
        <f t="shared" si="169"/>
        <v>-8.0697267479938842E-2</v>
      </c>
      <c r="W269" s="1">
        <f t="shared" si="169"/>
        <v>-7.9036957686688961E-2</v>
      </c>
      <c r="X269" s="1">
        <f t="shared" si="169"/>
        <v>-6.0516948076992969E-2</v>
      </c>
      <c r="Y269" s="1">
        <f t="shared" si="169"/>
        <v>-9.1180811289816352E-2</v>
      </c>
      <c r="Z269" s="1">
        <f t="shared" si="169"/>
        <v>-6.5546272055683197E-2</v>
      </c>
      <c r="AA269" s="1">
        <f t="shared" si="169"/>
        <v>-7.9610503117067674E-2</v>
      </c>
      <c r="AB269" s="1">
        <f t="shared" si="169"/>
        <v>-6.6921989450724889E-2</v>
      </c>
      <c r="AC269" s="1">
        <f t="shared" si="169"/>
        <v>-0.10219230050095873</v>
      </c>
      <c r="AD269" s="1">
        <f t="shared" si="169"/>
        <v>-7.7436206264112031E-2</v>
      </c>
      <c r="AE269" s="1">
        <f t="shared" si="169"/>
        <v>-0.10210009014483025</v>
      </c>
      <c r="AF269" s="1">
        <f t="shared" si="169"/>
        <v>-5.6674589000488725E-2</v>
      </c>
      <c r="AG269" s="1">
        <f t="shared" si="169"/>
        <v>-5.8000297573259627E-2</v>
      </c>
      <c r="AH269" s="1">
        <f t="shared" si="169"/>
        <v>-0.11817588891966777</v>
      </c>
      <c r="AI269" s="1">
        <f t="shared" si="169"/>
        <v>-2.1541075396276935E-2</v>
      </c>
      <c r="AJ269" s="1">
        <f t="shared" si="169"/>
        <v>-1.2478713843488273E-2</v>
      </c>
      <c r="AK269" s="1">
        <f t="shared" si="169"/>
        <v>-0.10358787040525225</v>
      </c>
      <c r="AL269" s="1">
        <f t="shared" si="169"/>
        <v>0.95529757160018991</v>
      </c>
      <c r="AM269" s="1">
        <f t="shared" si="169"/>
        <v>-7.2880799809018029E-2</v>
      </c>
      <c r="AN269" s="1">
        <f t="shared" si="169"/>
        <v>-5.27805463785836E-2</v>
      </c>
      <c r="AO269" s="1">
        <f t="shared" si="169"/>
        <v>-2.7432046437633459E-2</v>
      </c>
      <c r="AP269" s="1">
        <f t="shared" si="169"/>
        <v>-3.9281015950465709E-3</v>
      </c>
      <c r="AQ269" s="1">
        <f t="shared" si="169"/>
        <v>-7.3533095907022316E-4</v>
      </c>
      <c r="AR269" s="1">
        <f t="shared" si="169"/>
        <v>-2.9911988310820829E-4</v>
      </c>
      <c r="AS269" s="1">
        <f t="shared" si="169"/>
        <v>-3.5415968354147828E-2</v>
      </c>
      <c r="AT269" s="1">
        <f t="shared" si="169"/>
        <v>-4.7608384553183627E-2</v>
      </c>
      <c r="AU269" s="1">
        <f t="shared" si="169"/>
        <v>-2.8677328839253825E-2</v>
      </c>
      <c r="AV269" s="1">
        <f t="shared" si="169"/>
        <v>-5.4447559159472497E-2</v>
      </c>
      <c r="AW269" s="1">
        <f t="shared" si="169"/>
        <v>-1.8025777690231559E-2</v>
      </c>
      <c r="AX269" s="1">
        <f t="shared" si="169"/>
        <v>-2.704143301224609E-2</v>
      </c>
      <c r="AY269" s="1">
        <f t="shared" si="169"/>
        <v>-4.4914148380907085E-2</v>
      </c>
      <c r="AZ269" s="1">
        <f t="shared" si="169"/>
        <v>-3.7060957241412396E-2</v>
      </c>
    </row>
    <row r="270" spans="2:52">
      <c r="B270" s="20" t="s">
        <v>69</v>
      </c>
      <c r="C270" s="1">
        <f t="shared" ref="C270:AZ270" si="170">C216-C162</f>
        <v>-4.6564971075184887E-5</v>
      </c>
      <c r="D270" s="1">
        <f t="shared" si="170"/>
        <v>0</v>
      </c>
      <c r="E270" s="1">
        <f t="shared" si="170"/>
        <v>0</v>
      </c>
      <c r="F270" s="1">
        <f t="shared" si="170"/>
        <v>-7.1001311529272004E-4</v>
      </c>
      <c r="G270" s="60">
        <f t="shared" si="170"/>
        <v>-6.4612409684410162E-4</v>
      </c>
      <c r="H270" s="1">
        <f t="shared" si="170"/>
        <v>-6.0327756399119212E-4</v>
      </c>
      <c r="I270" s="1">
        <f t="shared" si="170"/>
        <v>-5.1639856943420037E-4</v>
      </c>
      <c r="J270" s="1">
        <f t="shared" si="170"/>
        <v>-7.3757891628753827E-4</v>
      </c>
      <c r="K270" s="1">
        <f t="shared" si="170"/>
        <v>-7.8234676468828107E-4</v>
      </c>
      <c r="L270" s="1">
        <f t="shared" si="170"/>
        <v>-9.0506437899620098E-4</v>
      </c>
      <c r="M270" s="1">
        <f t="shared" si="170"/>
        <v>-5.8163941588429435E-4</v>
      </c>
      <c r="N270" s="1">
        <f t="shared" si="170"/>
        <v>-7.9141360376876939E-4</v>
      </c>
      <c r="O270" s="1">
        <f t="shared" si="170"/>
        <v>-1.1232502336607064E-3</v>
      </c>
      <c r="P270" s="1">
        <f t="shared" si="170"/>
        <v>-8.2896059709074512E-4</v>
      </c>
      <c r="Q270" s="1">
        <f t="shared" si="170"/>
        <v>-2.8023750132600144E-3</v>
      </c>
      <c r="R270" s="1">
        <f t="shared" si="170"/>
        <v>-4.0717529855573945E-4</v>
      </c>
      <c r="S270" s="1">
        <f t="shared" si="170"/>
        <v>-8.8109332696340698E-4</v>
      </c>
      <c r="T270" s="1">
        <f t="shared" si="170"/>
        <v>-1.1417051692500834E-3</v>
      </c>
      <c r="U270" s="1">
        <f t="shared" si="170"/>
        <v>-9.3507211569477679E-4</v>
      </c>
      <c r="V270" s="1">
        <f t="shared" si="170"/>
        <v>-3.9031921314257086E-3</v>
      </c>
      <c r="W270" s="1">
        <f t="shared" si="170"/>
        <v>-1.2218067950973913E-3</v>
      </c>
      <c r="X270" s="1">
        <f t="shared" si="170"/>
        <v>-1.2980892257058337E-3</v>
      </c>
      <c r="Y270" s="1">
        <f t="shared" si="170"/>
        <v>-8.7694019699404043E-4</v>
      </c>
      <c r="Z270" s="1">
        <f t="shared" si="170"/>
        <v>-9.8527452186666247E-4</v>
      </c>
      <c r="AA270" s="1">
        <f t="shared" si="170"/>
        <v>-2.4378723672404355E-4</v>
      </c>
      <c r="AB270" s="1">
        <f t="shared" si="170"/>
        <v>-3.1345198359732416E-4</v>
      </c>
      <c r="AC270" s="1">
        <f t="shared" si="170"/>
        <v>-9.6520621837346712E-4</v>
      </c>
      <c r="AD270" s="1">
        <f t="shared" si="170"/>
        <v>-1.9016145648476665E-3</v>
      </c>
      <c r="AE270" s="1">
        <f t="shared" si="170"/>
        <v>-2.4638011099452528E-3</v>
      </c>
      <c r="AF270" s="1">
        <f t="shared" si="170"/>
        <v>-2.5290785359502834E-3</v>
      </c>
      <c r="AG270" s="1">
        <f t="shared" si="170"/>
        <v>-5.3543925217150153E-3</v>
      </c>
      <c r="AH270" s="1">
        <f t="shared" si="170"/>
        <v>-1.05979905952437E-3</v>
      </c>
      <c r="AI270" s="1">
        <f t="shared" si="170"/>
        <v>-1.4063302866508646E-3</v>
      </c>
      <c r="AJ270" s="1">
        <f t="shared" si="170"/>
        <v>-4.5261521288867936E-4</v>
      </c>
      <c r="AK270" s="1">
        <f t="shared" si="170"/>
        <v>-2.6103843914617743E-3</v>
      </c>
      <c r="AL270" s="1">
        <f t="shared" si="170"/>
        <v>-3.455383616770042E-3</v>
      </c>
      <c r="AM270" s="1">
        <f t="shared" si="170"/>
        <v>0.99447236051011823</v>
      </c>
      <c r="AN270" s="1">
        <f t="shared" si="170"/>
        <v>-1.397059464273671E-2</v>
      </c>
      <c r="AO270" s="1">
        <f t="shared" si="170"/>
        <v>-2.4509455985886812E-3</v>
      </c>
      <c r="AP270" s="1">
        <f t="shared" si="170"/>
        <v>-4.4098182519865779E-4</v>
      </c>
      <c r="AQ270" s="1">
        <f t="shared" si="170"/>
        <v>-8.2550713265238052E-5</v>
      </c>
      <c r="AR270" s="1">
        <f t="shared" si="170"/>
        <v>-3.3580198679103524E-5</v>
      </c>
      <c r="AS270" s="1">
        <f t="shared" si="170"/>
        <v>-2.5630856853040263E-3</v>
      </c>
      <c r="AT270" s="1">
        <f t="shared" si="170"/>
        <v>-1.7955914148788811E-2</v>
      </c>
      <c r="AU270" s="1">
        <f t="shared" si="170"/>
        <v>-3.0052071077506588E-3</v>
      </c>
      <c r="AV270" s="1">
        <f t="shared" si="170"/>
        <v>-8.9772651441860155E-3</v>
      </c>
      <c r="AW270" s="1">
        <f t="shared" si="170"/>
        <v>-1.674434501348986E-3</v>
      </c>
      <c r="AX270" s="1">
        <f t="shared" si="170"/>
        <v>-1.0780855545706075E-2</v>
      </c>
      <c r="AY270" s="1">
        <f t="shared" si="170"/>
        <v>-2.747969051029568E-3</v>
      </c>
      <c r="AZ270" s="1">
        <f t="shared" si="170"/>
        <v>-2.7340574142774637E-3</v>
      </c>
    </row>
    <row r="271" spans="2:52">
      <c r="B271" s="20" t="s">
        <v>70</v>
      </c>
      <c r="C271" s="1">
        <f t="shared" ref="C271:AZ271" si="171">C217-C163</f>
        <v>-9.4444206611438763E-2</v>
      </c>
      <c r="D271" s="1">
        <f t="shared" si="171"/>
        <v>-9.5620949738397715E-2</v>
      </c>
      <c r="E271" s="1">
        <f t="shared" si="171"/>
        <v>-3.3935076388100324E-2</v>
      </c>
      <c r="F271" s="1">
        <f t="shared" si="171"/>
        <v>-0.18632374467459262</v>
      </c>
      <c r="G271" s="60">
        <f t="shared" si="171"/>
        <v>-7.9701737047367632E-2</v>
      </c>
      <c r="H271" s="1">
        <f t="shared" si="171"/>
        <v>-0.11235588164604977</v>
      </c>
      <c r="I271" s="1">
        <f t="shared" si="171"/>
        <v>-4.9214390979247423E-2</v>
      </c>
      <c r="J271" s="1">
        <f t="shared" si="171"/>
        <v>-3.4446567298776321E-2</v>
      </c>
      <c r="K271" s="1">
        <f t="shared" si="171"/>
        <v>-3.7339471329076723E-2</v>
      </c>
      <c r="L271" s="1">
        <f t="shared" si="171"/>
        <v>-3.4703532690981989E-2</v>
      </c>
      <c r="M271" s="1">
        <f t="shared" si="171"/>
        <v>-2.4155107732913995E-2</v>
      </c>
      <c r="N271" s="1">
        <f t="shared" si="171"/>
        <v>-5.072313114300462E-2</v>
      </c>
      <c r="O271" s="1">
        <f t="shared" si="171"/>
        <v>-6.0882563499037562E-2</v>
      </c>
      <c r="P271" s="1">
        <f t="shared" si="171"/>
        <v>-4.4479083371308334E-2</v>
      </c>
      <c r="Q271" s="1">
        <f t="shared" si="171"/>
        <v>-5.1761555832585987E-2</v>
      </c>
      <c r="R271" s="1">
        <f t="shared" si="171"/>
        <v>-2.3752059638807815E-2</v>
      </c>
      <c r="S271" s="1">
        <f t="shared" si="171"/>
        <v>-3.5200027109900819E-2</v>
      </c>
      <c r="T271" s="1">
        <f t="shared" si="171"/>
        <v>-5.9004204601399296E-2</v>
      </c>
      <c r="U271" s="1">
        <f t="shared" si="171"/>
        <v>-3.6458736388868936E-2</v>
      </c>
      <c r="V271" s="1">
        <f t="shared" si="171"/>
        <v>-3.4695862416784171E-2</v>
      </c>
      <c r="W271" s="1">
        <f t="shared" si="171"/>
        <v>-3.4859622884239765E-2</v>
      </c>
      <c r="X271" s="1">
        <f t="shared" si="171"/>
        <v>-6.2605341009482604E-2</v>
      </c>
      <c r="Y271" s="1">
        <f t="shared" si="171"/>
        <v>-6.114159644813047E-2</v>
      </c>
      <c r="Z271" s="1">
        <f t="shared" si="171"/>
        <v>-2.1092672422986788E-2</v>
      </c>
      <c r="AA271" s="1">
        <f t="shared" si="171"/>
        <v>-4.2963685580973E-2</v>
      </c>
      <c r="AB271" s="1">
        <f t="shared" si="171"/>
        <v>-1.8180663855678882E-2</v>
      </c>
      <c r="AC271" s="1">
        <f t="shared" si="171"/>
        <v>-2.719532095824247E-2</v>
      </c>
      <c r="AD271" s="1">
        <f t="shared" si="171"/>
        <v>-2.980034392913437E-2</v>
      </c>
      <c r="AE271" s="1">
        <f t="shared" si="171"/>
        <v>-3.308964076134522E-2</v>
      </c>
      <c r="AF271" s="1">
        <f t="shared" si="171"/>
        <v>-4.4033331150030455E-2</v>
      </c>
      <c r="AG271" s="1">
        <f t="shared" si="171"/>
        <v>-3.932908208748951E-2</v>
      </c>
      <c r="AH271" s="1">
        <f t="shared" si="171"/>
        <v>-3.4981942889965284E-2</v>
      </c>
      <c r="AI271" s="1">
        <f t="shared" si="171"/>
        <v>-2.4027771464934896E-2</v>
      </c>
      <c r="AJ271" s="1">
        <f t="shared" si="171"/>
        <v>-1.2535698082105147E-2</v>
      </c>
      <c r="AK271" s="1">
        <f t="shared" si="171"/>
        <v>-3.8751940108716701E-2</v>
      </c>
      <c r="AL271" s="1">
        <f t="shared" si="171"/>
        <v>-4.3527326787621626E-2</v>
      </c>
      <c r="AM271" s="1">
        <f t="shared" si="171"/>
        <v>-4.1656101896104934E-2</v>
      </c>
      <c r="AN271" s="1">
        <f t="shared" si="171"/>
        <v>0.94364563837235127</v>
      </c>
      <c r="AO271" s="1">
        <f t="shared" si="171"/>
        <v>-2.6851639871995906E-2</v>
      </c>
      <c r="AP271" s="1">
        <f t="shared" si="171"/>
        <v>-4.9867085728121955E-3</v>
      </c>
      <c r="AQ271" s="1">
        <f t="shared" si="171"/>
        <v>-9.3349958207155682E-4</v>
      </c>
      <c r="AR271" s="1">
        <f t="shared" si="171"/>
        <v>-3.7973144260922142E-4</v>
      </c>
      <c r="AS271" s="1">
        <f t="shared" si="171"/>
        <v>-1.274442749383403E-2</v>
      </c>
      <c r="AT271" s="1">
        <f t="shared" si="171"/>
        <v>-3.2008539673381048E-2</v>
      </c>
      <c r="AU271" s="1">
        <f t="shared" si="171"/>
        <v>-6.577436101871903E-2</v>
      </c>
      <c r="AV271" s="1">
        <f t="shared" si="171"/>
        <v>-4.4250520431886542E-2</v>
      </c>
      <c r="AW271" s="1">
        <f t="shared" si="171"/>
        <v>-1.8765089422265641E-2</v>
      </c>
      <c r="AX271" s="1">
        <f t="shared" si="171"/>
        <v>-7.7752983855725911E-3</v>
      </c>
      <c r="AY271" s="1">
        <f t="shared" si="171"/>
        <v>-1.3319557895779821E-2</v>
      </c>
      <c r="AZ271" s="1">
        <f t="shared" si="171"/>
        <v>-1.6382003338032879E-2</v>
      </c>
    </row>
    <row r="272" spans="2:52">
      <c r="B272" s="20" t="s">
        <v>205</v>
      </c>
      <c r="C272" s="1">
        <f t="shared" ref="C272:AZ272" si="172">C218-C164</f>
        <v>-9.7709588500365877E-4</v>
      </c>
      <c r="D272" s="1">
        <f t="shared" si="172"/>
        <v>-8.9973157656389794E-4</v>
      </c>
      <c r="E272" s="1">
        <f t="shared" si="172"/>
        <v>0</v>
      </c>
      <c r="F272" s="1">
        <f t="shared" si="172"/>
        <v>-1.9972625344684223E-3</v>
      </c>
      <c r="G272" s="60">
        <f t="shared" si="172"/>
        <v>-2.9512545345054069E-3</v>
      </c>
      <c r="H272" s="1">
        <f t="shared" si="172"/>
        <v>-3.4023794672329902E-3</v>
      </c>
      <c r="I272" s="1">
        <f t="shared" si="172"/>
        <v>-3.2724117408845298E-3</v>
      </c>
      <c r="J272" s="1">
        <f t="shared" si="172"/>
        <v>-3.1832962604210584E-3</v>
      </c>
      <c r="K272" s="1">
        <f t="shared" si="172"/>
        <v>-9.1706188843704746E-3</v>
      </c>
      <c r="L272" s="1">
        <f t="shared" si="172"/>
        <v>-1.8116313842182988E-2</v>
      </c>
      <c r="M272" s="1">
        <f t="shared" si="172"/>
        <v>-3.6585531592281165E-3</v>
      </c>
      <c r="N272" s="1">
        <f t="shared" si="172"/>
        <v>-1.291400986878018E-2</v>
      </c>
      <c r="O272" s="1">
        <f t="shared" si="172"/>
        <v>-8.0307468105590783E-3</v>
      </c>
      <c r="P272" s="1">
        <f t="shared" si="172"/>
        <v>-4.5913614437192484E-3</v>
      </c>
      <c r="Q272" s="1">
        <f t="shared" si="172"/>
        <v>-2.3702128581897509E-2</v>
      </c>
      <c r="R272" s="1">
        <f t="shared" si="172"/>
        <v>-4.0020184134538582E-4</v>
      </c>
      <c r="S272" s="1">
        <f t="shared" si="172"/>
        <v>-5.2407288227216981E-3</v>
      </c>
      <c r="T272" s="1">
        <f t="shared" si="172"/>
        <v>-5.8174754438060612E-3</v>
      </c>
      <c r="U272" s="1">
        <f t="shared" si="172"/>
        <v>-5.1525731774290442E-3</v>
      </c>
      <c r="V272" s="1">
        <f t="shared" si="172"/>
        <v>-7.1838232744818034E-3</v>
      </c>
      <c r="W272" s="1">
        <f t="shared" si="172"/>
        <v>-7.0578959433210313E-3</v>
      </c>
      <c r="X272" s="1">
        <f t="shared" si="172"/>
        <v>-4.4678230083785896E-3</v>
      </c>
      <c r="Y272" s="1">
        <f t="shared" si="172"/>
        <v>-9.9572950290987422E-3</v>
      </c>
      <c r="Z272" s="1">
        <f t="shared" si="172"/>
        <v>-3.6853489669299651E-3</v>
      </c>
      <c r="AA272" s="1">
        <f t="shared" si="172"/>
        <v>-1.8248493608738711E-3</v>
      </c>
      <c r="AB272" s="1">
        <f t="shared" si="172"/>
        <v>-2.1110349339739016E-3</v>
      </c>
      <c r="AC272" s="1">
        <f t="shared" si="172"/>
        <v>-8.8684624354828118E-3</v>
      </c>
      <c r="AD272" s="1">
        <f t="shared" si="172"/>
        <v>-1.115141806283957E-2</v>
      </c>
      <c r="AE272" s="1">
        <f t="shared" si="172"/>
        <v>-8.2754367630444563E-3</v>
      </c>
      <c r="AF272" s="1">
        <f t="shared" si="172"/>
        <v>-1.3890467387101346E-2</v>
      </c>
      <c r="AG272" s="1">
        <f t="shared" si="172"/>
        <v>-3.1357691404362634E-2</v>
      </c>
      <c r="AH272" s="1">
        <f t="shared" si="172"/>
        <v>-4.0091446821296289E-3</v>
      </c>
      <c r="AI272" s="1">
        <f t="shared" si="172"/>
        <v>-3.9579478207018813E-3</v>
      </c>
      <c r="AJ272" s="1">
        <f t="shared" si="172"/>
        <v>-3.7905213859538676E-3</v>
      </c>
      <c r="AK272" s="1">
        <f t="shared" si="172"/>
        <v>-1.5006068559383889E-2</v>
      </c>
      <c r="AL272" s="1">
        <f t="shared" si="172"/>
        <v>-3.530921996026843E-2</v>
      </c>
      <c r="AM272" s="1">
        <f t="shared" si="172"/>
        <v>-3.9996167466242426E-2</v>
      </c>
      <c r="AN272" s="1">
        <f t="shared" si="172"/>
        <v>-1.743098974866723E-2</v>
      </c>
      <c r="AO272" s="1">
        <f t="shared" si="172"/>
        <v>0.9909417225386602</v>
      </c>
      <c r="AP272" s="1">
        <f t="shared" si="172"/>
        <v>-3.0120507248593286E-2</v>
      </c>
      <c r="AQ272" s="1">
        <f t="shared" si="172"/>
        <v>-5.6384848882885235E-3</v>
      </c>
      <c r="AR272" s="1">
        <f t="shared" si="172"/>
        <v>-2.2936378781157141E-3</v>
      </c>
      <c r="AS272" s="1">
        <f t="shared" si="172"/>
        <v>-1.3775738099840113E-2</v>
      </c>
      <c r="AT272" s="1">
        <f t="shared" si="172"/>
        <v>-4.2421351760284436E-2</v>
      </c>
      <c r="AU272" s="1">
        <f t="shared" si="172"/>
        <v>-2.559333763628701E-2</v>
      </c>
      <c r="AV272" s="1">
        <f t="shared" si="172"/>
        <v>-6.1906195438873143E-2</v>
      </c>
      <c r="AW272" s="1">
        <f t="shared" si="172"/>
        <v>-3.0233953849060882E-2</v>
      </c>
      <c r="AX272" s="1">
        <f t="shared" si="172"/>
        <v>-3.1837670727479887E-2</v>
      </c>
      <c r="AY272" s="1">
        <f t="shared" si="172"/>
        <v>-4.2287676990654353E-2</v>
      </c>
      <c r="AZ272" s="1">
        <f t="shared" si="172"/>
        <v>-1.6854597420378155E-2</v>
      </c>
    </row>
    <row r="273" spans="1:52">
      <c r="B273" s="20" t="s">
        <v>71</v>
      </c>
      <c r="C273" s="1">
        <f t="shared" ref="C273:AZ273" si="173">C219-C165</f>
        <v>-3.1120717241911667E-2</v>
      </c>
      <c r="D273" s="1">
        <f t="shared" si="173"/>
        <v>-1.0158856993100578E-2</v>
      </c>
      <c r="E273" s="1">
        <f t="shared" si="173"/>
        <v>-7.8066377285592431E-2</v>
      </c>
      <c r="F273" s="1">
        <f t="shared" si="173"/>
        <v>-1.0443488170763338E-2</v>
      </c>
      <c r="G273" s="60">
        <f t="shared" si="173"/>
        <v>-5.0574246431184591E-3</v>
      </c>
      <c r="H273" s="1">
        <f t="shared" si="173"/>
        <v>-4.2741564057372124E-2</v>
      </c>
      <c r="I273" s="1">
        <f t="shared" si="173"/>
        <v>-3.9928034118709736E-3</v>
      </c>
      <c r="J273" s="1">
        <f t="shared" si="173"/>
        <v>-3.399489622071998E-3</v>
      </c>
      <c r="K273" s="1">
        <f t="shared" si="173"/>
        <v>-9.5094406976383543E-3</v>
      </c>
      <c r="L273" s="1">
        <f t="shared" si="173"/>
        <v>-1.806843454470786E-2</v>
      </c>
      <c r="M273" s="1">
        <f t="shared" si="173"/>
        <v>-1.2500767831770206E-2</v>
      </c>
      <c r="N273" s="1">
        <f t="shared" si="173"/>
        <v>-1.1047840717923103E-2</v>
      </c>
      <c r="O273" s="1">
        <f t="shared" si="173"/>
        <v>-8.4014944042948413E-3</v>
      </c>
      <c r="P273" s="1">
        <f t="shared" si="173"/>
        <v>-1.8359881570555174E-3</v>
      </c>
      <c r="Q273" s="1">
        <f t="shared" si="173"/>
        <v>-8.9001749721455796E-3</v>
      </c>
      <c r="R273" s="1">
        <f t="shared" si="173"/>
        <v>-6.8822041384795126E-4</v>
      </c>
      <c r="S273" s="1">
        <f t="shared" si="173"/>
        <v>-1.5803001950689328E-3</v>
      </c>
      <c r="T273" s="1">
        <f t="shared" si="173"/>
        <v>-1.030768712319444E-2</v>
      </c>
      <c r="U273" s="1">
        <f t="shared" si="173"/>
        <v>-6.0669360051907872E-3</v>
      </c>
      <c r="V273" s="1">
        <f t="shared" si="173"/>
        <v>-9.4009423862613621E-3</v>
      </c>
      <c r="W273" s="1">
        <f t="shared" si="173"/>
        <v>-8.088791819170639E-3</v>
      </c>
      <c r="X273" s="1">
        <f t="shared" si="173"/>
        <v>-7.6660616226284506E-3</v>
      </c>
      <c r="Y273" s="1">
        <f t="shared" si="173"/>
        <v>-1.479140073435122E-2</v>
      </c>
      <c r="Z273" s="1">
        <f t="shared" si="173"/>
        <v>-8.4217342936635207E-3</v>
      </c>
      <c r="AA273" s="1">
        <f t="shared" si="173"/>
        <v>-1.2171348408732939E-3</v>
      </c>
      <c r="AB273" s="1">
        <f t="shared" si="173"/>
        <v>-3.5172326623768651E-3</v>
      </c>
      <c r="AC273" s="1">
        <f t="shared" si="173"/>
        <v>-9.1237970897277906E-3</v>
      </c>
      <c r="AD273" s="1">
        <f t="shared" si="173"/>
        <v>-1.0579421488989339E-2</v>
      </c>
      <c r="AE273" s="1">
        <f t="shared" si="173"/>
        <v>-6.3476081507755763E-3</v>
      </c>
      <c r="AF273" s="1">
        <f t="shared" si="173"/>
        <v>-4.9152645417513035E-3</v>
      </c>
      <c r="AG273" s="1">
        <f t="shared" si="173"/>
        <v>-5.0073537587773914E-2</v>
      </c>
      <c r="AH273" s="1">
        <f t="shared" si="173"/>
        <v>-2.7726206487232704E-3</v>
      </c>
      <c r="AI273" s="1">
        <f t="shared" si="173"/>
        <v>-9.7828323007972534E-3</v>
      </c>
      <c r="AJ273" s="1">
        <f t="shared" si="173"/>
        <v>-1.3458348823306788E-2</v>
      </c>
      <c r="AK273" s="1">
        <f t="shared" si="173"/>
        <v>-1.0758025076427442E-2</v>
      </c>
      <c r="AL273" s="1">
        <f t="shared" si="173"/>
        <v>-3.663343013545077E-2</v>
      </c>
      <c r="AM273" s="1">
        <f t="shared" si="173"/>
        <v>-1.8318200164801322E-2</v>
      </c>
      <c r="AN273" s="1">
        <f t="shared" si="173"/>
        <v>-1.0135514875519483E-2</v>
      </c>
      <c r="AO273" s="1">
        <f t="shared" si="173"/>
        <v>-9.6585161778418652E-3</v>
      </c>
      <c r="AP273" s="1">
        <f t="shared" si="173"/>
        <v>0.99938488335459308</v>
      </c>
      <c r="AQ273" s="1">
        <f t="shared" si="173"/>
        <v>-0.42404947564121748</v>
      </c>
      <c r="AR273" s="1">
        <f t="shared" si="173"/>
        <v>-1.6292846230132618E-6</v>
      </c>
      <c r="AS273" s="1">
        <f t="shared" si="173"/>
        <v>-0.11151474451948297</v>
      </c>
      <c r="AT273" s="1">
        <f t="shared" si="173"/>
        <v>-0.18626522910566423</v>
      </c>
      <c r="AU273" s="1">
        <f t="shared" si="173"/>
        <v>-7.090964699575754E-3</v>
      </c>
      <c r="AV273" s="1">
        <f t="shared" si="173"/>
        <v>-4.0707176035472137E-2</v>
      </c>
      <c r="AW273" s="1">
        <f t="shared" si="173"/>
        <v>-8.484274629624769E-3</v>
      </c>
      <c r="AX273" s="1">
        <f t="shared" si="173"/>
        <v>-6.1573752763724957E-3</v>
      </c>
      <c r="AY273" s="1">
        <f t="shared" si="173"/>
        <v>-9.9080025968218358E-3</v>
      </c>
      <c r="AZ273" s="1">
        <f t="shared" si="173"/>
        <v>-2.7065332240980744E-3</v>
      </c>
    </row>
    <row r="274" spans="1:52">
      <c r="B274" s="20" t="s">
        <v>206</v>
      </c>
      <c r="C274" s="1">
        <f t="shared" ref="C274:AZ274" si="174">C220-C166</f>
        <v>-1.721273305813802E-2</v>
      </c>
      <c r="D274" s="1">
        <f t="shared" si="174"/>
        <v>-1.743722246683654E-2</v>
      </c>
      <c r="E274" s="1">
        <f t="shared" si="174"/>
        <v>-6.1216879956836421E-3</v>
      </c>
      <c r="F274" s="1">
        <f t="shared" si="174"/>
        <v>-3.5252368250805154E-3</v>
      </c>
      <c r="G274" s="60">
        <f t="shared" si="174"/>
        <v>-3.5388589087535084E-3</v>
      </c>
      <c r="H274" s="1">
        <f t="shared" si="174"/>
        <v>-3.8323598101156434E-3</v>
      </c>
      <c r="I274" s="1">
        <f t="shared" si="174"/>
        <v>-2.2121430013413907E-3</v>
      </c>
      <c r="J274" s="1">
        <f t="shared" si="174"/>
        <v>-1.6428191877427528E-3</v>
      </c>
      <c r="K274" s="1">
        <f t="shared" si="174"/>
        <v>-4.1779564189689013E-3</v>
      </c>
      <c r="L274" s="1">
        <f t="shared" si="174"/>
        <v>-4.9558882763827972E-3</v>
      </c>
      <c r="M274" s="1">
        <f t="shared" si="174"/>
        <v>-1.776834637126074E-3</v>
      </c>
      <c r="N274" s="1">
        <f t="shared" si="174"/>
        <v>-3.3985420007249306E-3</v>
      </c>
      <c r="O274" s="1">
        <f t="shared" si="174"/>
        <v>-5.0936177975465244E-3</v>
      </c>
      <c r="P274" s="1">
        <f t="shared" si="174"/>
        <v>-2.8957951303164877E-3</v>
      </c>
      <c r="Q274" s="1">
        <f t="shared" si="174"/>
        <v>-4.2290909753217214E-3</v>
      </c>
      <c r="R274" s="1">
        <f t="shared" si="174"/>
        <v>-1.2629708353917594E-3</v>
      </c>
      <c r="S274" s="1">
        <f t="shared" si="174"/>
        <v>-2.3642128219126361E-3</v>
      </c>
      <c r="T274" s="1">
        <f t="shared" si="174"/>
        <v>-2.6149177066424017E-3</v>
      </c>
      <c r="U274" s="1">
        <f t="shared" si="174"/>
        <v>-2.7772856784162581E-3</v>
      </c>
      <c r="V274" s="1">
        <f t="shared" si="174"/>
        <v>-3.5515304736204564E-3</v>
      </c>
      <c r="W274" s="1">
        <f t="shared" si="174"/>
        <v>-3.0985469159513657E-3</v>
      </c>
      <c r="X274" s="1">
        <f t="shared" si="174"/>
        <v>-2.3501881158621693E-3</v>
      </c>
      <c r="Y274" s="1">
        <f t="shared" si="174"/>
        <v>-4.7746811288305914E-3</v>
      </c>
      <c r="Z274" s="1">
        <f t="shared" si="174"/>
        <v>-1.7014744241078627E-3</v>
      </c>
      <c r="AA274" s="1">
        <f t="shared" si="174"/>
        <v>-3.058125972540772E-3</v>
      </c>
      <c r="AB274" s="1">
        <f t="shared" si="174"/>
        <v>-1.8128755750862634E-3</v>
      </c>
      <c r="AC274" s="1">
        <f t="shared" si="174"/>
        <v>-2.8483640245172406E-3</v>
      </c>
      <c r="AD274" s="1">
        <f t="shared" si="174"/>
        <v>-3.5035060947114496E-3</v>
      </c>
      <c r="AE274" s="1">
        <f t="shared" si="174"/>
        <v>-3.739346916541758E-3</v>
      </c>
      <c r="AF274" s="1">
        <f t="shared" si="174"/>
        <v>-3.7161408284607004E-3</v>
      </c>
      <c r="AG274" s="1">
        <f t="shared" si="174"/>
        <v>-6.8579640462138013E-3</v>
      </c>
      <c r="AH274" s="1">
        <f t="shared" si="174"/>
        <v>-1.8139014863124575E-3</v>
      </c>
      <c r="AI274" s="1">
        <f t="shared" si="174"/>
        <v>-4.5319392263096295E-3</v>
      </c>
      <c r="AJ274" s="1">
        <f t="shared" si="174"/>
        <v>-2.7625971397528181E-3</v>
      </c>
      <c r="AK274" s="1">
        <f t="shared" si="174"/>
        <v>-4.8501769332480677E-3</v>
      </c>
      <c r="AL274" s="1">
        <f t="shared" si="174"/>
        <v>-1.0533767296545409E-2</v>
      </c>
      <c r="AM274" s="1">
        <f t="shared" si="174"/>
        <v>-3.3881656662359044E-3</v>
      </c>
      <c r="AN274" s="1">
        <f t="shared" si="174"/>
        <v>-1.2852224043171871E-2</v>
      </c>
      <c r="AO274" s="1">
        <f t="shared" si="174"/>
        <v>-4.626148018688556E-3</v>
      </c>
      <c r="AP274" s="1">
        <f t="shared" si="174"/>
        <v>-5.0360590114138853E-3</v>
      </c>
      <c r="AQ274" s="1">
        <f t="shared" si="174"/>
        <v>0.96857540457186053</v>
      </c>
      <c r="AR274" s="1">
        <f t="shared" si="174"/>
        <v>-3.8348941500086911E-4</v>
      </c>
      <c r="AS274" s="1">
        <f t="shared" si="174"/>
        <v>-7.1611283119398343E-3</v>
      </c>
      <c r="AT274" s="1">
        <f t="shared" si="174"/>
        <v>-1.1549809207403084E-2</v>
      </c>
      <c r="AU274" s="1">
        <f t="shared" si="174"/>
        <v>-2.738559231562234E-3</v>
      </c>
      <c r="AV274" s="1">
        <f t="shared" si="174"/>
        <v>-9.4243196911378401E-3</v>
      </c>
      <c r="AW274" s="1">
        <f t="shared" si="174"/>
        <v>-4.1770436285918141E-3</v>
      </c>
      <c r="AX274" s="1">
        <f t="shared" si="174"/>
        <v>-2.5927789967809664E-3</v>
      </c>
      <c r="AY274" s="1">
        <f t="shared" si="174"/>
        <v>-8.1497373159216038E-3</v>
      </c>
      <c r="AZ274" s="1">
        <f t="shared" si="174"/>
        <v>-3.5317896789747562E-3</v>
      </c>
    </row>
    <row r="275" spans="1:52">
      <c r="B275" s="20" t="s">
        <v>207</v>
      </c>
      <c r="C275" s="1">
        <f t="shared" ref="C275:AZ275" si="175">C221-C167</f>
        <v>0</v>
      </c>
      <c r="D275" s="1">
        <f t="shared" si="175"/>
        <v>0</v>
      </c>
      <c r="E275" s="1">
        <f t="shared" si="175"/>
        <v>0</v>
      </c>
      <c r="F275" s="1">
        <f t="shared" si="175"/>
        <v>-1.2381372353396577E-2</v>
      </c>
      <c r="G275" s="60">
        <f t="shared" si="175"/>
        <v>-1.2783224396181675E-2</v>
      </c>
      <c r="H275" s="1">
        <f t="shared" si="175"/>
        <v>-4.4771650986712562E-2</v>
      </c>
      <c r="I275" s="1">
        <f t="shared" si="175"/>
        <v>0</v>
      </c>
      <c r="J275" s="1">
        <f t="shared" si="175"/>
        <v>0</v>
      </c>
      <c r="K275" s="1">
        <f t="shared" si="175"/>
        <v>0</v>
      </c>
      <c r="L275" s="1">
        <f t="shared" si="175"/>
        <v>0</v>
      </c>
      <c r="M275" s="1">
        <f t="shared" si="175"/>
        <v>0</v>
      </c>
      <c r="N275" s="1">
        <f t="shared" si="175"/>
        <v>0</v>
      </c>
      <c r="O275" s="1">
        <f t="shared" si="175"/>
        <v>0</v>
      </c>
      <c r="P275" s="1">
        <f t="shared" si="175"/>
        <v>0</v>
      </c>
      <c r="Q275" s="1">
        <f t="shared" si="175"/>
        <v>0</v>
      </c>
      <c r="R275" s="1">
        <f t="shared" si="175"/>
        <v>0</v>
      </c>
      <c r="S275" s="1">
        <f t="shared" si="175"/>
        <v>0</v>
      </c>
      <c r="T275" s="1">
        <f t="shared" si="175"/>
        <v>0</v>
      </c>
      <c r="U275" s="1">
        <f t="shared" si="175"/>
        <v>0</v>
      </c>
      <c r="V275" s="1">
        <f t="shared" si="175"/>
        <v>0</v>
      </c>
      <c r="W275" s="1">
        <f t="shared" si="175"/>
        <v>0</v>
      </c>
      <c r="X275" s="1">
        <f t="shared" si="175"/>
        <v>0</v>
      </c>
      <c r="Y275" s="1">
        <f t="shared" si="175"/>
        <v>0</v>
      </c>
      <c r="Z275" s="1">
        <f t="shared" si="175"/>
        <v>0</v>
      </c>
      <c r="AA275" s="1">
        <f t="shared" si="175"/>
        <v>0</v>
      </c>
      <c r="AB275" s="1">
        <f t="shared" si="175"/>
        <v>0</v>
      </c>
      <c r="AC275" s="1">
        <f t="shared" si="175"/>
        <v>0</v>
      </c>
      <c r="AD275" s="1">
        <f t="shared" si="175"/>
        <v>0</v>
      </c>
      <c r="AE275" s="1">
        <f t="shared" si="175"/>
        <v>0</v>
      </c>
      <c r="AF275" s="1">
        <f t="shared" si="175"/>
        <v>0</v>
      </c>
      <c r="AG275" s="1">
        <f t="shared" si="175"/>
        <v>0</v>
      </c>
      <c r="AH275" s="1">
        <f t="shared" si="175"/>
        <v>0</v>
      </c>
      <c r="AI275" s="1">
        <f t="shared" si="175"/>
        <v>0</v>
      </c>
      <c r="AJ275" s="1">
        <f t="shared" si="175"/>
        <v>0</v>
      </c>
      <c r="AK275" s="1">
        <f t="shared" si="175"/>
        <v>0</v>
      </c>
      <c r="AL275" s="1">
        <f t="shared" si="175"/>
        <v>0</v>
      </c>
      <c r="AM275" s="1">
        <f t="shared" si="175"/>
        <v>0</v>
      </c>
      <c r="AN275" s="1">
        <f t="shared" si="175"/>
        <v>0</v>
      </c>
      <c r="AO275" s="1">
        <f t="shared" si="175"/>
        <v>0</v>
      </c>
      <c r="AP275" s="1">
        <f t="shared" si="175"/>
        <v>-0.19023092783625087</v>
      </c>
      <c r="AQ275" s="1">
        <f t="shared" si="175"/>
        <v>-3.5610761897372882E-2</v>
      </c>
      <c r="AR275" s="1">
        <f t="shared" si="175"/>
        <v>0.49422003462283959</v>
      </c>
      <c r="AS275" s="1">
        <f t="shared" si="175"/>
        <v>0</v>
      </c>
      <c r="AT275" s="1">
        <f t="shared" si="175"/>
        <v>0</v>
      </c>
      <c r="AU275" s="1">
        <f t="shared" si="175"/>
        <v>0</v>
      </c>
      <c r="AV275" s="1">
        <f t="shared" si="175"/>
        <v>0</v>
      </c>
      <c r="AW275" s="1">
        <f t="shared" si="175"/>
        <v>0</v>
      </c>
      <c r="AX275" s="1">
        <f t="shared" si="175"/>
        <v>0</v>
      </c>
      <c r="AY275" s="1">
        <f t="shared" si="175"/>
        <v>0</v>
      </c>
      <c r="AZ275" s="1">
        <f t="shared" si="175"/>
        <v>-3.7504397478830206E-2</v>
      </c>
    </row>
    <row r="276" spans="1:52">
      <c r="B276" s="20" t="s">
        <v>72</v>
      </c>
      <c r="C276" s="1">
        <f t="shared" ref="C276:AZ276" si="176">C222-C168</f>
        <v>-2.8103013461992636E-4</v>
      </c>
      <c r="D276" s="1">
        <f t="shared" si="176"/>
        <v>-2.6836318456440199E-4</v>
      </c>
      <c r="E276" s="1">
        <f t="shared" si="176"/>
        <v>0</v>
      </c>
      <c r="F276" s="1">
        <f t="shared" si="176"/>
        <v>-3.3183775287487472E-4</v>
      </c>
      <c r="G276" s="60">
        <f t="shared" si="176"/>
        <v>-3.2557965994660138E-3</v>
      </c>
      <c r="H276" s="1">
        <f t="shared" si="176"/>
        <v>-2.7416642809608427E-3</v>
      </c>
      <c r="I276" s="1">
        <f t="shared" si="176"/>
        <v>-6.4667218053707006E-3</v>
      </c>
      <c r="J276" s="1">
        <f t="shared" si="176"/>
        <v>-5.1830011268402523E-3</v>
      </c>
      <c r="K276" s="1">
        <f t="shared" si="176"/>
        <v>-1.0348396596286639E-2</v>
      </c>
      <c r="L276" s="1">
        <f t="shared" si="176"/>
        <v>-1.2477514136050858E-2</v>
      </c>
      <c r="M276" s="1">
        <f t="shared" si="176"/>
        <v>-3.8082079169265287E-3</v>
      </c>
      <c r="N276" s="1">
        <f t="shared" si="176"/>
        <v>-1.0290374791782035E-2</v>
      </c>
      <c r="O276" s="1">
        <f t="shared" si="176"/>
        <v>-9.1080491101798965E-3</v>
      </c>
      <c r="P276" s="1">
        <f t="shared" si="176"/>
        <v>-6.874790627665728E-3</v>
      </c>
      <c r="Q276" s="1">
        <f t="shared" si="176"/>
        <v>-1.6591823270411019E-2</v>
      </c>
      <c r="R276" s="1">
        <f t="shared" si="176"/>
        <v>-1.2379028790025638E-3</v>
      </c>
      <c r="S276" s="1">
        <f t="shared" si="176"/>
        <v>-3.8658107211583491E-3</v>
      </c>
      <c r="T276" s="1">
        <f t="shared" si="176"/>
        <v>-6.1586450693169046E-3</v>
      </c>
      <c r="U276" s="1">
        <f t="shared" si="176"/>
        <v>-7.1510290429235672E-3</v>
      </c>
      <c r="V276" s="1">
        <f t="shared" si="176"/>
        <v>-1.0846286275117181E-2</v>
      </c>
      <c r="W276" s="1">
        <f t="shared" si="176"/>
        <v>-6.7343694139406938E-3</v>
      </c>
      <c r="X276" s="1">
        <f t="shared" si="176"/>
        <v>-3.5782949673597232E-3</v>
      </c>
      <c r="Y276" s="1">
        <f t="shared" si="176"/>
        <v>-1.7117744291499579E-2</v>
      </c>
      <c r="Z276" s="1">
        <f t="shared" si="176"/>
        <v>-5.8157114562580707E-3</v>
      </c>
      <c r="AA276" s="1">
        <f t="shared" si="176"/>
        <v>-1.8495565923695551E-3</v>
      </c>
      <c r="AB276" s="1">
        <f t="shared" si="176"/>
        <v>-2.0023054511685862E-3</v>
      </c>
      <c r="AC276" s="1">
        <f t="shared" si="176"/>
        <v>-9.1712673601333471E-3</v>
      </c>
      <c r="AD276" s="1">
        <f t="shared" si="176"/>
        <v>-8.9309406461148891E-3</v>
      </c>
      <c r="AE276" s="1">
        <f t="shared" si="176"/>
        <v>-7.4133862188380849E-3</v>
      </c>
      <c r="AF276" s="1">
        <f t="shared" si="176"/>
        <v>-1.6065602137058297E-2</v>
      </c>
      <c r="AG276" s="1">
        <f t="shared" si="176"/>
        <v>-2.8834184223890686E-2</v>
      </c>
      <c r="AH276" s="1">
        <f t="shared" si="176"/>
        <v>-4.5798641466734732E-3</v>
      </c>
      <c r="AI276" s="1">
        <f t="shared" si="176"/>
        <v>-8.2782558139220253E-4</v>
      </c>
      <c r="AJ276" s="1">
        <f t="shared" si="176"/>
        <v>-9.0819768646181851E-4</v>
      </c>
      <c r="AK276" s="1">
        <f t="shared" si="176"/>
        <v>-7.3622814579181566E-3</v>
      </c>
      <c r="AL276" s="1">
        <f t="shared" si="176"/>
        <v>-5.632501504201539E-2</v>
      </c>
      <c r="AM276" s="1">
        <f t="shared" si="176"/>
        <v>-3.2101162802719678E-2</v>
      </c>
      <c r="AN276" s="1">
        <f t="shared" si="176"/>
        <v>-1.1432499013748917E-2</v>
      </c>
      <c r="AO276" s="1">
        <f t="shared" si="176"/>
        <v>-3.0686098927656384E-2</v>
      </c>
      <c r="AP276" s="1">
        <f t="shared" si="176"/>
        <v>-1.6546108584222462E-2</v>
      </c>
      <c r="AQ276" s="1">
        <f t="shared" si="176"/>
        <v>-3.0973908387145312E-3</v>
      </c>
      <c r="AR276" s="1">
        <f t="shared" si="176"/>
        <v>-1.2599648828593858E-3</v>
      </c>
      <c r="AS276" s="1">
        <f t="shared" si="176"/>
        <v>0.98057976251882351</v>
      </c>
      <c r="AT276" s="1">
        <f t="shared" si="176"/>
        <v>-1.8693146801304707E-2</v>
      </c>
      <c r="AU276" s="1">
        <f t="shared" si="176"/>
        <v>-8.2239308040676761E-3</v>
      </c>
      <c r="AV276" s="1">
        <f t="shared" si="176"/>
        <v>-3.9455962473769847E-2</v>
      </c>
      <c r="AW276" s="1">
        <f t="shared" si="176"/>
        <v>-6.6802466140789239E-3</v>
      </c>
      <c r="AX276" s="1">
        <f t="shared" si="176"/>
        <v>-2.2881658112666896E-2</v>
      </c>
      <c r="AY276" s="1">
        <f t="shared" si="176"/>
        <v>-4.1206966356618711E-2</v>
      </c>
      <c r="AZ276" s="1">
        <f t="shared" si="176"/>
        <v>-1.3571904876877386E-2</v>
      </c>
    </row>
    <row r="277" spans="1:52">
      <c r="B277" s="20" t="s">
        <v>73</v>
      </c>
      <c r="C277" s="1">
        <f t="shared" ref="C277:AZ277" si="177">C223-C169</f>
        <v>0</v>
      </c>
      <c r="D277" s="1">
        <f t="shared" si="177"/>
        <v>0</v>
      </c>
      <c r="E277" s="1">
        <f t="shared" si="177"/>
        <v>0</v>
      </c>
      <c r="F277" s="1">
        <f t="shared" si="177"/>
        <v>0</v>
      </c>
      <c r="G277" s="60">
        <f t="shared" si="177"/>
        <v>0</v>
      </c>
      <c r="H277" s="1">
        <f t="shared" si="177"/>
        <v>0</v>
      </c>
      <c r="I277" s="1">
        <f t="shared" si="177"/>
        <v>-1.7534354346279211E-3</v>
      </c>
      <c r="J277" s="1">
        <f t="shared" si="177"/>
        <v>-6.6885061327968704E-4</v>
      </c>
      <c r="K277" s="1">
        <f t="shared" si="177"/>
        <v>-8.9893539959970913E-4</v>
      </c>
      <c r="L277" s="1">
        <f t="shared" si="177"/>
        <v>-8.9014891734440975E-4</v>
      </c>
      <c r="M277" s="1">
        <f t="shared" si="177"/>
        <v>-3.060026396496131E-4</v>
      </c>
      <c r="N277" s="1">
        <f t="shared" si="177"/>
        <v>-5.7831872710487964E-4</v>
      </c>
      <c r="O277" s="1">
        <f t="shared" si="177"/>
        <v>-7.9461804930356511E-4</v>
      </c>
      <c r="P277" s="1">
        <f t="shared" si="177"/>
        <v>-4.6403765220320364E-3</v>
      </c>
      <c r="Q277" s="1">
        <f t="shared" si="177"/>
        <v>-1.9053825713566228E-3</v>
      </c>
      <c r="R277" s="1">
        <f t="shared" si="177"/>
        <v>-2.5800525412841596E-4</v>
      </c>
      <c r="S277" s="1">
        <f t="shared" si="177"/>
        <v>-7.5259910077362204E-4</v>
      </c>
      <c r="T277" s="1">
        <f t="shared" si="177"/>
        <v>-9.3086185875620043E-4</v>
      </c>
      <c r="U277" s="1">
        <f t="shared" si="177"/>
        <v>-1.2924051391465909E-3</v>
      </c>
      <c r="V277" s="1">
        <f t="shared" si="177"/>
        <v>-5.1255313057911784E-4</v>
      </c>
      <c r="W277" s="1">
        <f t="shared" si="177"/>
        <v>-1.9226696838360231E-3</v>
      </c>
      <c r="X277" s="1">
        <f t="shared" si="177"/>
        <v>-9.6569738363104767E-4</v>
      </c>
      <c r="Y277" s="1">
        <f t="shared" si="177"/>
        <v>-9.4268027557502557E-4</v>
      </c>
      <c r="Z277" s="1">
        <f t="shared" si="177"/>
        <v>-6.4037079149468351E-4</v>
      </c>
      <c r="AA277" s="1">
        <f t="shared" si="177"/>
        <v>-5.406479763073492E-4</v>
      </c>
      <c r="AB277" s="1">
        <f t="shared" si="177"/>
        <v>-3.2958554951581628E-4</v>
      </c>
      <c r="AC277" s="1">
        <f t="shared" si="177"/>
        <v>-9.8464822688854861E-4</v>
      </c>
      <c r="AD277" s="1">
        <f t="shared" si="177"/>
        <v>-1.0348562034055275E-3</v>
      </c>
      <c r="AE277" s="1">
        <f t="shared" si="177"/>
        <v>-6.5619604079124089E-4</v>
      </c>
      <c r="AF277" s="1">
        <f t="shared" si="177"/>
        <v>-1.5927667397747389E-3</v>
      </c>
      <c r="AG277" s="1">
        <f t="shared" si="177"/>
        <v>-2.1859349701490857E-3</v>
      </c>
      <c r="AH277" s="1">
        <f t="shared" si="177"/>
        <v>-5.1890262986317042E-4</v>
      </c>
      <c r="AI277" s="1">
        <f t="shared" si="177"/>
        <v>-1.5521353427589099E-4</v>
      </c>
      <c r="AJ277" s="1">
        <f t="shared" si="177"/>
        <v>-1.8984518578866883E-3</v>
      </c>
      <c r="AK277" s="1">
        <f t="shared" si="177"/>
        <v>-6.5839316036631363E-3</v>
      </c>
      <c r="AL277" s="1">
        <f t="shared" si="177"/>
        <v>-5.4661005505109378E-3</v>
      </c>
      <c r="AM277" s="1">
        <f t="shared" si="177"/>
        <v>-9.6411735117602024E-4</v>
      </c>
      <c r="AN277" s="1">
        <f t="shared" si="177"/>
        <v>-9.8577101925962241E-3</v>
      </c>
      <c r="AO277" s="1">
        <f t="shared" si="177"/>
        <v>-9.4314450750156691E-3</v>
      </c>
      <c r="AP277" s="1">
        <f t="shared" si="177"/>
        <v>-3.5302373967214433E-3</v>
      </c>
      <c r="AQ277" s="1">
        <f t="shared" si="177"/>
        <v>-6.6085175953177401E-4</v>
      </c>
      <c r="AR277" s="1">
        <f t="shared" si="177"/>
        <v>-2.6882303623973144E-4</v>
      </c>
      <c r="AS277" s="1">
        <f t="shared" si="177"/>
        <v>-8.9680976213781123E-4</v>
      </c>
      <c r="AT277" s="1">
        <f t="shared" si="177"/>
        <v>0.97328463004522059</v>
      </c>
      <c r="AU277" s="1">
        <f t="shared" si="177"/>
        <v>-4.1293649693104357E-3</v>
      </c>
      <c r="AV277" s="1">
        <f t="shared" si="177"/>
        <v>-3.8621356459716729E-3</v>
      </c>
      <c r="AW277" s="1">
        <f t="shared" si="177"/>
        <v>-6.3700248184746073E-5</v>
      </c>
      <c r="AX277" s="1">
        <f t="shared" si="177"/>
        <v>-4.8757074189100984E-3</v>
      </c>
      <c r="AY277" s="1">
        <f t="shared" si="177"/>
        <v>-5.0910425798346773E-3</v>
      </c>
      <c r="AZ277" s="1">
        <f t="shared" si="177"/>
        <v>-3.1750816676532887E-3</v>
      </c>
    </row>
    <row r="278" spans="1:52">
      <c r="B278" s="20" t="s">
        <v>208</v>
      </c>
      <c r="C278" s="1">
        <f t="shared" ref="C278:AZ278" si="178">C224-C170</f>
        <v>0</v>
      </c>
      <c r="D278" s="1">
        <f t="shared" si="178"/>
        <v>0</v>
      </c>
      <c r="E278" s="1">
        <f t="shared" si="178"/>
        <v>0</v>
      </c>
      <c r="F278" s="1">
        <f t="shared" si="178"/>
        <v>0</v>
      </c>
      <c r="G278" s="60">
        <f t="shared" si="178"/>
        <v>0</v>
      </c>
      <c r="H278" s="1">
        <f t="shared" si="178"/>
        <v>0</v>
      </c>
      <c r="I278" s="1">
        <f t="shared" si="178"/>
        <v>-3.6511239061785103E-6</v>
      </c>
      <c r="J278" s="1">
        <f t="shared" si="178"/>
        <v>-3.2638300392463301E-6</v>
      </c>
      <c r="K278" s="1">
        <f t="shared" si="178"/>
        <v>-1.5406079780851364E-5</v>
      </c>
      <c r="L278" s="1">
        <f t="shared" si="178"/>
        <v>-7.2277891951077514E-6</v>
      </c>
      <c r="M278" s="1">
        <f t="shared" si="178"/>
        <v>-1.7149065685924112E-5</v>
      </c>
      <c r="N278" s="1">
        <f t="shared" si="178"/>
        <v>-1.5214685749060811E-5</v>
      </c>
      <c r="O278" s="1">
        <f t="shared" si="178"/>
        <v>-3.6754408722535369E-6</v>
      </c>
      <c r="P278" s="1">
        <f t="shared" si="178"/>
        <v>-2.7769870932501104E-5</v>
      </c>
      <c r="Q278" s="1">
        <f t="shared" si="178"/>
        <v>-7.1438495930879807E-5</v>
      </c>
      <c r="R278" s="1">
        <f t="shared" si="178"/>
        <v>-2.4736197473941569E-5</v>
      </c>
      <c r="S278" s="1">
        <f t="shared" si="178"/>
        <v>-9.2349846036361851E-6</v>
      </c>
      <c r="T278" s="1">
        <f t="shared" si="178"/>
        <v>-2.3879211541564911E-5</v>
      </c>
      <c r="U278" s="1">
        <f t="shared" si="178"/>
        <v>-4.1058740134471686E-6</v>
      </c>
      <c r="V278" s="1">
        <f t="shared" si="178"/>
        <v>-5.9866366949482643E-6</v>
      </c>
      <c r="W278" s="1">
        <f t="shared" si="178"/>
        <v>-2.0488238807202963E-5</v>
      </c>
      <c r="X278" s="1">
        <f t="shared" si="178"/>
        <v>-2.9999863245130847E-6</v>
      </c>
      <c r="Y278" s="1">
        <f t="shared" si="178"/>
        <v>-4.1220701934936657E-6</v>
      </c>
      <c r="Z278" s="1">
        <f t="shared" si="178"/>
        <v>-5.2181015546040764E-6</v>
      </c>
      <c r="AA278" s="1">
        <f t="shared" si="178"/>
        <v>-1.2231043477816096E-5</v>
      </c>
      <c r="AB278" s="1">
        <f t="shared" si="178"/>
        <v>-4.5557176691113178E-6</v>
      </c>
      <c r="AC278" s="1">
        <f t="shared" si="178"/>
        <v>-6.2860506866494353E-6</v>
      </c>
      <c r="AD278" s="1">
        <f t="shared" si="178"/>
        <v>-4.6969034513253438E-5</v>
      </c>
      <c r="AE278" s="1">
        <f t="shared" si="178"/>
        <v>-4.0293176090395085E-6</v>
      </c>
      <c r="AF278" s="1">
        <f t="shared" si="178"/>
        <v>-3.9821631430353487E-4</v>
      </c>
      <c r="AG278" s="1">
        <f t="shared" si="178"/>
        <v>-2.4647136444132661E-5</v>
      </c>
      <c r="AH278" s="1">
        <f t="shared" si="178"/>
        <v>-3.0931867701444644E-5</v>
      </c>
      <c r="AI278" s="1">
        <f t="shared" si="178"/>
        <v>0</v>
      </c>
      <c r="AJ278" s="1">
        <f t="shared" si="178"/>
        <v>0</v>
      </c>
      <c r="AK278" s="1">
        <f t="shared" si="178"/>
        <v>0</v>
      </c>
      <c r="AL278" s="1">
        <f t="shared" si="178"/>
        <v>-8.4482585270991728E-7</v>
      </c>
      <c r="AM278" s="1">
        <f t="shared" si="178"/>
        <v>0</v>
      </c>
      <c r="AN278" s="1">
        <f t="shared" si="178"/>
        <v>-6.7729917785649149E-6</v>
      </c>
      <c r="AO278" s="1">
        <f t="shared" si="178"/>
        <v>-9.4873143549798145E-5</v>
      </c>
      <c r="AP278" s="1">
        <f t="shared" si="178"/>
        <v>-2.1678771026346886E-4</v>
      </c>
      <c r="AQ278" s="1">
        <f t="shared" si="178"/>
        <v>-4.0582126263488568E-5</v>
      </c>
      <c r="AR278" s="1">
        <f t="shared" si="178"/>
        <v>-1.6508105248380688E-5</v>
      </c>
      <c r="AS278" s="1">
        <f t="shared" si="178"/>
        <v>-1.6088966932477364E-5</v>
      </c>
      <c r="AT278" s="1">
        <f t="shared" si="178"/>
        <v>-6.6566079373075413E-5</v>
      </c>
      <c r="AU278" s="1">
        <f t="shared" si="178"/>
        <v>0.9993715779011042</v>
      </c>
      <c r="AV278" s="1">
        <f t="shared" si="178"/>
        <v>-1.6672110844953454E-5</v>
      </c>
      <c r="AW278" s="1">
        <f t="shared" si="178"/>
        <v>-9.6672190414522299E-7</v>
      </c>
      <c r="AX278" s="1">
        <f t="shared" si="178"/>
        <v>-7.8186461281672126E-4</v>
      </c>
      <c r="AY278" s="1">
        <f t="shared" si="178"/>
        <v>-8.3481344989692246E-4</v>
      </c>
      <c r="AZ278" s="1">
        <f t="shared" si="178"/>
        <v>-1.7063543631165535E-4</v>
      </c>
    </row>
    <row r="279" spans="1:52">
      <c r="B279" s="20" t="s">
        <v>209</v>
      </c>
      <c r="C279" s="1">
        <f t="shared" ref="C279:AZ279" si="179">C225-C171</f>
        <v>-1.5279872247223418E-3</v>
      </c>
      <c r="D279" s="1">
        <f t="shared" si="179"/>
        <v>-1.4960554693470519E-3</v>
      </c>
      <c r="E279" s="1">
        <f t="shared" si="179"/>
        <v>-5.9654661733783373E-4</v>
      </c>
      <c r="F279" s="1">
        <f t="shared" si="179"/>
        <v>-7.7618718744730288E-3</v>
      </c>
      <c r="G279" s="60">
        <f t="shared" si="179"/>
        <v>-1.8319321247008299E-2</v>
      </c>
      <c r="H279" s="1">
        <f t="shared" si="179"/>
        <v>-6.1462257261521002E-3</v>
      </c>
      <c r="I279" s="1">
        <f t="shared" si="179"/>
        <v>-2.7599053612854502E-2</v>
      </c>
      <c r="J279" s="1">
        <f t="shared" si="179"/>
        <v>-2.0898980873845941E-2</v>
      </c>
      <c r="K279" s="1">
        <f t="shared" si="179"/>
        <v>-1.4847627448508843E-2</v>
      </c>
      <c r="L279" s="1">
        <f t="shared" si="179"/>
        <v>-1.3343157413316226E-2</v>
      </c>
      <c r="M279" s="1">
        <f t="shared" si="179"/>
        <v>-5.7453485510923072E-3</v>
      </c>
      <c r="N279" s="1">
        <f t="shared" si="179"/>
        <v>-1.2276624466561567E-2</v>
      </c>
      <c r="O279" s="1">
        <f t="shared" si="179"/>
        <v>-1.8807080116150586E-2</v>
      </c>
      <c r="P279" s="1">
        <f t="shared" si="179"/>
        <v>-1.5338378855908878E-2</v>
      </c>
      <c r="Q279" s="1">
        <f t="shared" si="179"/>
        <v>-4.2405029526313004E-2</v>
      </c>
      <c r="R279" s="1">
        <f t="shared" si="179"/>
        <v>-7.1428745747704227E-3</v>
      </c>
      <c r="S279" s="1">
        <f t="shared" si="179"/>
        <v>-1.444691922070843E-2</v>
      </c>
      <c r="T279" s="1">
        <f t="shared" si="179"/>
        <v>-6.0676093694161437E-2</v>
      </c>
      <c r="U279" s="1">
        <f t="shared" si="179"/>
        <v>-2.6230464680611621E-2</v>
      </c>
      <c r="V279" s="1">
        <f t="shared" si="179"/>
        <v>-1.0475355787160683E-2</v>
      </c>
      <c r="W279" s="1">
        <f t="shared" si="179"/>
        <v>-2.3690736142187498E-2</v>
      </c>
      <c r="X279" s="1">
        <f t="shared" si="179"/>
        <v>-1.4290610828513505E-2</v>
      </c>
      <c r="Y279" s="1">
        <f t="shared" si="179"/>
        <v>-2.0855824206230663E-2</v>
      </c>
      <c r="Z279" s="1">
        <f t="shared" si="179"/>
        <v>-7.7662229124266591E-3</v>
      </c>
      <c r="AA279" s="1">
        <f t="shared" si="179"/>
        <v>-1.5604719552597303E-2</v>
      </c>
      <c r="AB279" s="1">
        <f t="shared" si="179"/>
        <v>-6.5614307501888416E-3</v>
      </c>
      <c r="AC279" s="1">
        <f t="shared" si="179"/>
        <v>-1.0592133247327187E-2</v>
      </c>
      <c r="AD279" s="1">
        <f t="shared" si="179"/>
        <v>-1.1741171494030622E-2</v>
      </c>
      <c r="AE279" s="1">
        <f t="shared" si="179"/>
        <v>-2.2478070105412643E-2</v>
      </c>
      <c r="AF279" s="1">
        <f t="shared" si="179"/>
        <v>-1.7030838720690493E-2</v>
      </c>
      <c r="AG279" s="1">
        <f t="shared" si="179"/>
        <v>-2.037433211041307E-2</v>
      </c>
      <c r="AH279" s="1">
        <f t="shared" si="179"/>
        <v>-1.9434778669888284E-2</v>
      </c>
      <c r="AI279" s="1">
        <f t="shared" si="179"/>
        <v>-1.7391443973860589E-2</v>
      </c>
      <c r="AJ279" s="1">
        <f t="shared" si="179"/>
        <v>-1.0062212103313782E-2</v>
      </c>
      <c r="AK279" s="1">
        <f t="shared" si="179"/>
        <v>-6.0487985437001748E-2</v>
      </c>
      <c r="AL279" s="1">
        <f t="shared" si="179"/>
        <v>-5.3155131626304114E-2</v>
      </c>
      <c r="AM279" s="1">
        <f t="shared" si="179"/>
        <v>-3.7315102246243612E-2</v>
      </c>
      <c r="AN279" s="1">
        <f t="shared" si="179"/>
        <v>-3.6519737167047393E-2</v>
      </c>
      <c r="AO279" s="1">
        <f t="shared" si="179"/>
        <v>-0.21207643693287015</v>
      </c>
      <c r="AP279" s="1">
        <f t="shared" si="179"/>
        <v>-1.8896602071855541E-2</v>
      </c>
      <c r="AQ279" s="1">
        <f t="shared" si="179"/>
        <v>-3.5373974395629341E-3</v>
      </c>
      <c r="AR279" s="1">
        <f t="shared" si="179"/>
        <v>-1.4389519380979354E-3</v>
      </c>
      <c r="AS279" s="1">
        <f t="shared" si="179"/>
        <v>-2.8739627645833044E-2</v>
      </c>
      <c r="AT279" s="1">
        <f t="shared" si="179"/>
        <v>-4.651458062967613E-2</v>
      </c>
      <c r="AU279" s="1">
        <f t="shared" si="179"/>
        <v>-1.8883415928424553E-2</v>
      </c>
      <c r="AV279" s="1">
        <f t="shared" si="179"/>
        <v>0.96403643877535772</v>
      </c>
      <c r="AW279" s="1">
        <f t="shared" si="179"/>
        <v>-3.3053703152472545E-2</v>
      </c>
      <c r="AX279" s="1">
        <f t="shared" si="179"/>
        <v>-0.19263214585744023</v>
      </c>
      <c r="AY279" s="1">
        <f t="shared" si="179"/>
        <v>-0.11413670004197851</v>
      </c>
      <c r="AZ279" s="1">
        <f t="shared" si="179"/>
        <v>-4.6154169767932969E-2</v>
      </c>
    </row>
    <row r="280" spans="1:52">
      <c r="B280" s="20" t="s">
        <v>74</v>
      </c>
      <c r="C280" s="1">
        <f t="shared" ref="C280:AZ280" si="180">C226-C172</f>
        <v>0</v>
      </c>
      <c r="D280" s="1">
        <f t="shared" si="180"/>
        <v>0</v>
      </c>
      <c r="E280" s="1">
        <f t="shared" si="180"/>
        <v>0</v>
      </c>
      <c r="F280" s="1">
        <f t="shared" si="180"/>
        <v>0</v>
      </c>
      <c r="G280" s="60">
        <f t="shared" si="180"/>
        <v>0</v>
      </c>
      <c r="H280" s="1">
        <f t="shared" si="180"/>
        <v>0</v>
      </c>
      <c r="I280" s="1">
        <f t="shared" si="180"/>
        <v>0</v>
      </c>
      <c r="J280" s="1">
        <f t="shared" si="180"/>
        <v>0</v>
      </c>
      <c r="K280" s="1">
        <f t="shared" si="180"/>
        <v>0</v>
      </c>
      <c r="L280" s="1">
        <f t="shared" si="180"/>
        <v>0</v>
      </c>
      <c r="M280" s="1">
        <f t="shared" si="180"/>
        <v>0</v>
      </c>
      <c r="N280" s="1">
        <f t="shared" si="180"/>
        <v>0</v>
      </c>
      <c r="O280" s="1">
        <f t="shared" si="180"/>
        <v>0</v>
      </c>
      <c r="P280" s="1">
        <f t="shared" si="180"/>
        <v>0</v>
      </c>
      <c r="Q280" s="1">
        <f t="shared" si="180"/>
        <v>0</v>
      </c>
      <c r="R280" s="1">
        <f t="shared" si="180"/>
        <v>0</v>
      </c>
      <c r="S280" s="1">
        <f t="shared" si="180"/>
        <v>0</v>
      </c>
      <c r="T280" s="1">
        <f t="shared" si="180"/>
        <v>0</v>
      </c>
      <c r="U280" s="1">
        <f t="shared" si="180"/>
        <v>0</v>
      </c>
      <c r="V280" s="1">
        <f t="shared" si="180"/>
        <v>0</v>
      </c>
      <c r="W280" s="1">
        <f t="shared" si="180"/>
        <v>0</v>
      </c>
      <c r="X280" s="1">
        <f t="shared" si="180"/>
        <v>0</v>
      </c>
      <c r="Y280" s="1">
        <f t="shared" si="180"/>
        <v>0</v>
      </c>
      <c r="Z280" s="1">
        <f t="shared" si="180"/>
        <v>0</v>
      </c>
      <c r="AA280" s="1">
        <f t="shared" si="180"/>
        <v>0</v>
      </c>
      <c r="AB280" s="1">
        <f t="shared" si="180"/>
        <v>0</v>
      </c>
      <c r="AC280" s="1">
        <f t="shared" si="180"/>
        <v>0</v>
      </c>
      <c r="AD280" s="1">
        <f t="shared" si="180"/>
        <v>0</v>
      </c>
      <c r="AE280" s="1">
        <f t="shared" si="180"/>
        <v>0</v>
      </c>
      <c r="AF280" s="1">
        <f t="shared" si="180"/>
        <v>0</v>
      </c>
      <c r="AG280" s="1">
        <f t="shared" si="180"/>
        <v>0</v>
      </c>
      <c r="AH280" s="1">
        <f t="shared" si="180"/>
        <v>0</v>
      </c>
      <c r="AI280" s="1">
        <f t="shared" si="180"/>
        <v>0</v>
      </c>
      <c r="AJ280" s="1">
        <f t="shared" si="180"/>
        <v>0</v>
      </c>
      <c r="AK280" s="1">
        <f t="shared" si="180"/>
        <v>0</v>
      </c>
      <c r="AL280" s="1">
        <f t="shared" si="180"/>
        <v>0</v>
      </c>
      <c r="AM280" s="1">
        <f t="shared" si="180"/>
        <v>0</v>
      </c>
      <c r="AN280" s="1">
        <f t="shared" si="180"/>
        <v>-2.2952833331549402E-3</v>
      </c>
      <c r="AO280" s="1">
        <f t="shared" si="180"/>
        <v>-2.9963815530777431E-4</v>
      </c>
      <c r="AP280" s="1">
        <f t="shared" si="180"/>
        <v>-4.4460960390599259E-4</v>
      </c>
      <c r="AQ280" s="1">
        <f t="shared" si="180"/>
        <v>-8.322982451972135E-5</v>
      </c>
      <c r="AR280" s="1">
        <f t="shared" si="180"/>
        <v>-3.385644936415237E-5</v>
      </c>
      <c r="AS280" s="1">
        <f t="shared" si="180"/>
        <v>0</v>
      </c>
      <c r="AT280" s="1">
        <f t="shared" si="180"/>
        <v>0</v>
      </c>
      <c r="AU280" s="1">
        <f t="shared" si="180"/>
        <v>0</v>
      </c>
      <c r="AV280" s="1">
        <f t="shared" si="180"/>
        <v>0</v>
      </c>
      <c r="AW280" s="1">
        <f t="shared" si="180"/>
        <v>0.92618403936683902</v>
      </c>
      <c r="AX280" s="1">
        <f t="shared" si="180"/>
        <v>0</v>
      </c>
      <c r="AY280" s="1">
        <f t="shared" si="180"/>
        <v>-6.1100987894385721E-2</v>
      </c>
      <c r="AZ280" s="1">
        <f t="shared" si="180"/>
        <v>-2.7132242371483508E-4</v>
      </c>
    </row>
    <row r="281" spans="1:52">
      <c r="B281" s="20" t="s">
        <v>75</v>
      </c>
      <c r="C281" s="1">
        <f t="shared" ref="C281:AZ281" si="181">C227-C173</f>
        <v>0</v>
      </c>
      <c r="D281" s="1">
        <f t="shared" si="181"/>
        <v>0</v>
      </c>
      <c r="E281" s="1">
        <f t="shared" si="181"/>
        <v>0</v>
      </c>
      <c r="F281" s="1">
        <f t="shared" si="181"/>
        <v>0</v>
      </c>
      <c r="G281" s="60">
        <f t="shared" si="181"/>
        <v>-1.2015878276091781E-4</v>
      </c>
      <c r="H281" s="1">
        <f t="shared" si="181"/>
        <v>-9.4911026904902622E-5</v>
      </c>
      <c r="I281" s="1">
        <f t="shared" si="181"/>
        <v>-7.0377174342009237E-4</v>
      </c>
      <c r="J281" s="1">
        <f t="shared" si="181"/>
        <v>-1.0732636987806159E-3</v>
      </c>
      <c r="K281" s="1">
        <f t="shared" si="181"/>
        <v>-7.1349820220562303E-4</v>
      </c>
      <c r="L281" s="1">
        <f t="shared" si="181"/>
        <v>-9.407493377760072E-4</v>
      </c>
      <c r="M281" s="1">
        <f t="shared" si="181"/>
        <v>-6.7362559430954403E-4</v>
      </c>
      <c r="N281" s="1">
        <f t="shared" si="181"/>
        <v>-5.0528421882290939E-4</v>
      </c>
      <c r="O281" s="1">
        <f t="shared" si="181"/>
        <v>-6.0339092098893874E-4</v>
      </c>
      <c r="P281" s="1">
        <f t="shared" si="181"/>
        <v>-1.4573245417345206E-3</v>
      </c>
      <c r="Q281" s="1">
        <f t="shared" si="181"/>
        <v>-1.6320075288503613E-3</v>
      </c>
      <c r="R281" s="1">
        <f t="shared" si="181"/>
        <v>-2.8568637618359114E-5</v>
      </c>
      <c r="S281" s="1">
        <f t="shared" si="181"/>
        <v>-9.2661328003405471E-4</v>
      </c>
      <c r="T281" s="1">
        <f t="shared" si="181"/>
        <v>-1.5303080582786026E-3</v>
      </c>
      <c r="U281" s="1">
        <f t="shared" si="181"/>
        <v>-1.4110817557596406E-3</v>
      </c>
      <c r="V281" s="1">
        <f t="shared" si="181"/>
        <v>-9.2177238882372252E-4</v>
      </c>
      <c r="W281" s="1">
        <f t="shared" si="181"/>
        <v>-1.1742139562501725E-3</v>
      </c>
      <c r="X281" s="1">
        <f t="shared" si="181"/>
        <v>-4.0439311535332771E-4</v>
      </c>
      <c r="Y281" s="1">
        <f t="shared" si="181"/>
        <v>-4.640090995335602E-4</v>
      </c>
      <c r="Z281" s="1">
        <f t="shared" si="181"/>
        <v>-2.205830647478408E-4</v>
      </c>
      <c r="AA281" s="1">
        <f t="shared" si="181"/>
        <v>-8.0709807730069212E-4</v>
      </c>
      <c r="AB281" s="1">
        <f t="shared" si="181"/>
        <v>-3.3585090281296198E-4</v>
      </c>
      <c r="AC281" s="1">
        <f t="shared" si="181"/>
        <v>-4.9129818673825998E-4</v>
      </c>
      <c r="AD281" s="1">
        <f t="shared" si="181"/>
        <v>-1.8107571138289179E-3</v>
      </c>
      <c r="AE281" s="1">
        <f t="shared" si="181"/>
        <v>-3.2619582262273641E-2</v>
      </c>
      <c r="AF281" s="1">
        <f t="shared" si="181"/>
        <v>-1.7358201045734763E-3</v>
      </c>
      <c r="AG281" s="1">
        <f t="shared" si="181"/>
        <v>-2.3939630146787689E-3</v>
      </c>
      <c r="AH281" s="1">
        <f t="shared" si="181"/>
        <v>-4.8768583187097154E-4</v>
      </c>
      <c r="AI281" s="1">
        <f t="shared" si="181"/>
        <v>-8.3486675067520762E-4</v>
      </c>
      <c r="AJ281" s="1">
        <f t="shared" si="181"/>
        <v>-6.0034484025567533E-3</v>
      </c>
      <c r="AK281" s="1">
        <f t="shared" si="181"/>
        <v>0</v>
      </c>
      <c r="AL281" s="1">
        <f t="shared" si="181"/>
        <v>-1.9838775840908115E-3</v>
      </c>
      <c r="AM281" s="1">
        <f t="shared" si="181"/>
        <v>-1.2772551137619091E-3</v>
      </c>
      <c r="AN281" s="1">
        <f t="shared" si="181"/>
        <v>-5.5100524620114747E-3</v>
      </c>
      <c r="AO281" s="1">
        <f t="shared" si="181"/>
        <v>-2.3704837580815247E-3</v>
      </c>
      <c r="AP281" s="1">
        <f t="shared" si="181"/>
        <v>-2.5559719266285644E-2</v>
      </c>
      <c r="AQ281" s="1">
        <f t="shared" si="181"/>
        <v>-4.7847165932672032E-3</v>
      </c>
      <c r="AR281" s="1">
        <f t="shared" si="181"/>
        <v>-1.9463397405267923E-3</v>
      </c>
      <c r="AS281" s="1">
        <f t="shared" si="181"/>
        <v>-3.22492422432334E-3</v>
      </c>
      <c r="AT281" s="1">
        <f t="shared" si="181"/>
        <v>-2.4754843372000461E-3</v>
      </c>
      <c r="AU281" s="1">
        <f t="shared" si="181"/>
        <v>-1.0579370782074129E-2</v>
      </c>
      <c r="AV281" s="1">
        <f t="shared" si="181"/>
        <v>-1.2549186696920903E-2</v>
      </c>
      <c r="AW281" s="1">
        <f t="shared" si="181"/>
        <v>-3.3495475424650543E-6</v>
      </c>
      <c r="AX281" s="1">
        <f t="shared" si="181"/>
        <v>0.99490795522555586</v>
      </c>
      <c r="AY281" s="1">
        <f t="shared" si="181"/>
        <v>-2.7029798267550757E-3</v>
      </c>
      <c r="AZ281" s="1">
        <f t="shared" si="181"/>
        <v>-6.5435256518626547E-3</v>
      </c>
    </row>
    <row r="282" spans="1:52">
      <c r="B282" s="20" t="s">
        <v>76</v>
      </c>
      <c r="C282" s="1">
        <f t="shared" ref="C282:AZ282" si="182">C228-C174</f>
        <v>-2.4656624651716908E-2</v>
      </c>
      <c r="D282" s="1">
        <f t="shared" si="182"/>
        <v>-2.493028555951083E-2</v>
      </c>
      <c r="E282" s="1">
        <f t="shared" si="182"/>
        <v>-8.946773727610418E-3</v>
      </c>
      <c r="F282" s="1">
        <f t="shared" si="182"/>
        <v>0</v>
      </c>
      <c r="G282" s="60">
        <f t="shared" si="182"/>
        <v>0</v>
      </c>
      <c r="H282" s="1">
        <f t="shared" si="182"/>
        <v>0</v>
      </c>
      <c r="I282" s="1">
        <f t="shared" si="182"/>
        <v>0</v>
      </c>
      <c r="J282" s="1">
        <f t="shared" si="182"/>
        <v>0</v>
      </c>
      <c r="K282" s="1">
        <f t="shared" si="182"/>
        <v>0</v>
      </c>
      <c r="L282" s="1">
        <f t="shared" si="182"/>
        <v>0</v>
      </c>
      <c r="M282" s="1">
        <f t="shared" si="182"/>
        <v>0</v>
      </c>
      <c r="N282" s="1">
        <f t="shared" si="182"/>
        <v>0</v>
      </c>
      <c r="O282" s="1">
        <f t="shared" si="182"/>
        <v>0</v>
      </c>
      <c r="P282" s="1">
        <f t="shared" si="182"/>
        <v>0</v>
      </c>
      <c r="Q282" s="1">
        <f t="shared" si="182"/>
        <v>0</v>
      </c>
      <c r="R282" s="1">
        <f t="shared" si="182"/>
        <v>0</v>
      </c>
      <c r="S282" s="1">
        <f t="shared" si="182"/>
        <v>0</v>
      </c>
      <c r="T282" s="1">
        <f t="shared" si="182"/>
        <v>0</v>
      </c>
      <c r="U282" s="1">
        <f t="shared" si="182"/>
        <v>0</v>
      </c>
      <c r="V282" s="1">
        <f t="shared" si="182"/>
        <v>0</v>
      </c>
      <c r="W282" s="1">
        <f t="shared" si="182"/>
        <v>0</v>
      </c>
      <c r="X282" s="1">
        <f t="shared" si="182"/>
        <v>0</v>
      </c>
      <c r="Y282" s="1">
        <f t="shared" si="182"/>
        <v>0</v>
      </c>
      <c r="Z282" s="1">
        <f t="shared" si="182"/>
        <v>0</v>
      </c>
      <c r="AA282" s="1">
        <f t="shared" si="182"/>
        <v>0</v>
      </c>
      <c r="AB282" s="1">
        <f t="shared" si="182"/>
        <v>0</v>
      </c>
      <c r="AC282" s="1">
        <f t="shared" si="182"/>
        <v>0</v>
      </c>
      <c r="AD282" s="1">
        <f t="shared" si="182"/>
        <v>0</v>
      </c>
      <c r="AE282" s="1">
        <f t="shared" si="182"/>
        <v>0</v>
      </c>
      <c r="AF282" s="1">
        <f t="shared" si="182"/>
        <v>0</v>
      </c>
      <c r="AG282" s="1">
        <f t="shared" si="182"/>
        <v>0</v>
      </c>
      <c r="AH282" s="1">
        <f t="shared" si="182"/>
        <v>0</v>
      </c>
      <c r="AI282" s="1">
        <f t="shared" si="182"/>
        <v>-4.2621745847482039E-4</v>
      </c>
      <c r="AJ282" s="1">
        <f t="shared" si="182"/>
        <v>0</v>
      </c>
      <c r="AK282" s="1">
        <f t="shared" si="182"/>
        <v>0</v>
      </c>
      <c r="AL282" s="1">
        <f t="shared" si="182"/>
        <v>0</v>
      </c>
      <c r="AM282" s="1">
        <f t="shared" si="182"/>
        <v>0</v>
      </c>
      <c r="AN282" s="1">
        <f t="shared" si="182"/>
        <v>-2.4573219705612617E-3</v>
      </c>
      <c r="AO282" s="1">
        <f t="shared" si="182"/>
        <v>-1.0411700957569244E-3</v>
      </c>
      <c r="AP282" s="1">
        <f t="shared" si="182"/>
        <v>-1.0793607313720713E-2</v>
      </c>
      <c r="AQ282" s="1">
        <f t="shared" si="182"/>
        <v>-2.0205367469407964E-3</v>
      </c>
      <c r="AR282" s="1">
        <f t="shared" si="182"/>
        <v>-8.2191931142229643E-4</v>
      </c>
      <c r="AS282" s="1">
        <f t="shared" si="182"/>
        <v>-2.9190681047965988E-2</v>
      </c>
      <c r="AT282" s="1">
        <f t="shared" si="182"/>
        <v>-2.5527549971046292E-2</v>
      </c>
      <c r="AU282" s="1">
        <f t="shared" si="182"/>
        <v>-2.5683201752124511E-2</v>
      </c>
      <c r="AV282" s="1">
        <f t="shared" si="182"/>
        <v>-4.3538429736571564E-2</v>
      </c>
      <c r="AW282" s="1">
        <f t="shared" si="182"/>
        <v>-1.5557266344403502E-2</v>
      </c>
      <c r="AX282" s="1">
        <f t="shared" si="182"/>
        <v>-4.9207635384584975E-2</v>
      </c>
      <c r="AY282" s="1">
        <f t="shared" si="182"/>
        <v>0.9971279957056729</v>
      </c>
      <c r="AZ282" s="1">
        <f t="shared" si="182"/>
        <v>-9.7489881854793958E-3</v>
      </c>
    </row>
    <row r="283" spans="1:52">
      <c r="B283" s="20" t="s">
        <v>221</v>
      </c>
      <c r="C283" s="1">
        <f t="shared" ref="C283:AZ283" si="183">C229-C175</f>
        <v>-1.517081411531772E-2</v>
      </c>
      <c r="D283" s="1">
        <f t="shared" si="183"/>
        <v>-1.5402404114615171E-2</v>
      </c>
      <c r="E283" s="1">
        <f t="shared" si="183"/>
        <v>-5.1418481905935298E-3</v>
      </c>
      <c r="F283" s="1">
        <f t="shared" si="183"/>
        <v>-1.9783651764375017E-2</v>
      </c>
      <c r="G283" s="60">
        <f t="shared" si="183"/>
        <v>-3.3125253312897986E-2</v>
      </c>
      <c r="H283" s="1">
        <f t="shared" si="183"/>
        <v>-1.8557458292980864E-2</v>
      </c>
      <c r="I283" s="1">
        <f t="shared" si="183"/>
        <v>-4.8390981225325744E-2</v>
      </c>
      <c r="J283" s="1">
        <f t="shared" si="183"/>
        <v>-9.7161086949919151E-2</v>
      </c>
      <c r="K283" s="1">
        <f t="shared" si="183"/>
        <v>-8.0954339122584137E-2</v>
      </c>
      <c r="L283" s="1">
        <f t="shared" si="183"/>
        <v>-7.1868326404899055E-2</v>
      </c>
      <c r="M283" s="1">
        <f t="shared" si="183"/>
        <v>-4.3321707304808048E-2</v>
      </c>
      <c r="N283" s="1">
        <f t="shared" si="183"/>
        <v>-5.8884335965440918E-2</v>
      </c>
      <c r="O283" s="1">
        <f t="shared" si="183"/>
        <v>-5.6778992018605791E-2</v>
      </c>
      <c r="P283" s="1">
        <f t="shared" si="183"/>
        <v>-0.12749920781465032</v>
      </c>
      <c r="Q283" s="1">
        <f t="shared" si="183"/>
        <v>-0.11730544691166601</v>
      </c>
      <c r="R283" s="1">
        <f t="shared" si="183"/>
        <v>-1.3086628442032219E-2</v>
      </c>
      <c r="S283" s="1">
        <f t="shared" si="183"/>
        <v>-4.4671892435399131E-2</v>
      </c>
      <c r="T283" s="1">
        <f t="shared" si="183"/>
        <v>-6.4488110515938696E-2</v>
      </c>
      <c r="U283" s="1">
        <f t="shared" si="183"/>
        <v>-3.0830851357955096E-2</v>
      </c>
      <c r="V283" s="1">
        <f t="shared" si="183"/>
        <v>-6.182840140423887E-2</v>
      </c>
      <c r="W283" s="1">
        <f t="shared" si="183"/>
        <v>-4.5284218417189319E-2</v>
      </c>
      <c r="X283" s="1">
        <f t="shared" si="183"/>
        <v>-4.7973836683759367E-2</v>
      </c>
      <c r="Y283" s="1">
        <f t="shared" si="183"/>
        <v>-7.8519798649364939E-2</v>
      </c>
      <c r="Z283" s="1">
        <f t="shared" si="183"/>
        <v>-2.0897013251788398E-2</v>
      </c>
      <c r="AA283" s="1">
        <f t="shared" si="183"/>
        <v>-6.3986521974735977E-2</v>
      </c>
      <c r="AB283" s="1">
        <f t="shared" si="183"/>
        <v>-4.5822483222565318E-2</v>
      </c>
      <c r="AC283" s="1">
        <f t="shared" si="183"/>
        <v>-4.1332400049726097E-2</v>
      </c>
      <c r="AD283" s="1">
        <f t="shared" si="183"/>
        <v>-5.0307119290705769E-2</v>
      </c>
      <c r="AE283" s="1">
        <f t="shared" si="183"/>
        <v>-6.3459231434763383E-2</v>
      </c>
      <c r="AF283" s="1">
        <f t="shared" si="183"/>
        <v>-5.3675408159492094E-2</v>
      </c>
      <c r="AG283" s="1">
        <f t="shared" si="183"/>
        <v>-7.853694227463584E-2</v>
      </c>
      <c r="AH283" s="1">
        <f t="shared" si="183"/>
        <v>-6.4076819350017342E-2</v>
      </c>
      <c r="AI283" s="1">
        <f t="shared" si="183"/>
        <v>-9.6673469086081226E-4</v>
      </c>
      <c r="AJ283" s="1">
        <f t="shared" si="183"/>
        <v>-2.4031174212138934E-3</v>
      </c>
      <c r="AK283" s="1">
        <f t="shared" si="183"/>
        <v>-9.8352577270538512E-3</v>
      </c>
      <c r="AL283" s="1">
        <f t="shared" si="183"/>
        <v>-2.8689652868395896E-3</v>
      </c>
      <c r="AM283" s="1">
        <f t="shared" si="183"/>
        <v>-2.7822325624366158E-2</v>
      </c>
      <c r="AN283" s="1">
        <f t="shared" si="183"/>
        <v>-3.1138172934233176E-2</v>
      </c>
      <c r="AO283" s="1">
        <f t="shared" si="183"/>
        <v>-3.3815708467602922E-2</v>
      </c>
      <c r="AP283" s="1">
        <f t="shared" si="183"/>
        <v>-2.5510736759020362E-3</v>
      </c>
      <c r="AQ283" s="1">
        <f t="shared" si="183"/>
        <v>-4.7755471880929273E-4</v>
      </c>
      <c r="AR283" s="1">
        <f t="shared" si="183"/>
        <v>-1.9426097856192718E-4</v>
      </c>
      <c r="AS283" s="1">
        <f t="shared" si="183"/>
        <v>-4.2413017526537998E-2</v>
      </c>
      <c r="AT283" s="1">
        <f t="shared" si="183"/>
        <v>-3.8258228154451734E-2</v>
      </c>
      <c r="AU283" s="1">
        <f t="shared" si="183"/>
        <v>-3.7185110507643546E-2</v>
      </c>
      <c r="AV283" s="1">
        <f t="shared" si="183"/>
        <v>-6.3434983463472983E-2</v>
      </c>
      <c r="AW283" s="1">
        <f t="shared" si="183"/>
        <v>-3.3704206273642303E-3</v>
      </c>
      <c r="AX283" s="1">
        <f t="shared" si="183"/>
        <v>-2.7812889231211401E-2</v>
      </c>
      <c r="AY283" s="1">
        <f t="shared" si="183"/>
        <v>-5.1822105936441326E-3</v>
      </c>
      <c r="AZ283" s="1">
        <f t="shared" si="183"/>
        <v>0.98606689564880701</v>
      </c>
    </row>
    <row r="285" spans="1:52">
      <c r="A285" t="s">
        <v>228</v>
      </c>
    </row>
    <row r="287" spans="1:52">
      <c r="C287" s="1" t="s">
        <v>51</v>
      </c>
      <c r="D287" s="1" t="s">
        <v>52</v>
      </c>
      <c r="E287" s="1" t="s">
        <v>53</v>
      </c>
      <c r="F287" s="1" t="s">
        <v>187</v>
      </c>
      <c r="G287" s="60" t="s">
        <v>54</v>
      </c>
      <c r="H287" s="1" t="s">
        <v>188</v>
      </c>
      <c r="I287" s="1" t="s">
        <v>55</v>
      </c>
      <c r="J287" s="1" t="s">
        <v>189</v>
      </c>
      <c r="K287" s="1" t="s">
        <v>190</v>
      </c>
      <c r="L287" s="1" t="s">
        <v>56</v>
      </c>
      <c r="M287" s="1" t="s">
        <v>191</v>
      </c>
      <c r="N287" s="1" t="s">
        <v>57</v>
      </c>
      <c r="O287" s="1" t="s">
        <v>58</v>
      </c>
      <c r="P287" s="1" t="s">
        <v>59</v>
      </c>
      <c r="Q287" s="1" t="s">
        <v>192</v>
      </c>
      <c r="R287" s="1" t="s">
        <v>193</v>
      </c>
      <c r="S287" s="1" t="s">
        <v>194</v>
      </c>
      <c r="T287" s="1" t="s">
        <v>60</v>
      </c>
      <c r="U287" s="1" t="s">
        <v>61</v>
      </c>
      <c r="V287" s="1" t="s">
        <v>62</v>
      </c>
      <c r="W287" s="1" t="s">
        <v>195</v>
      </c>
      <c r="X287" s="1" t="s">
        <v>63</v>
      </c>
      <c r="Y287" s="1" t="s">
        <v>64</v>
      </c>
      <c r="Z287" s="1" t="s">
        <v>196</v>
      </c>
      <c r="AA287" s="1" t="s">
        <v>197</v>
      </c>
      <c r="AB287" s="1" t="s">
        <v>198</v>
      </c>
      <c r="AC287" s="1" t="s">
        <v>199</v>
      </c>
      <c r="AD287" s="1" t="s">
        <v>200</v>
      </c>
      <c r="AE287" s="1" t="s">
        <v>65</v>
      </c>
      <c r="AF287" s="1" t="s">
        <v>201</v>
      </c>
      <c r="AG287" s="1" t="s">
        <v>202</v>
      </c>
      <c r="AH287" s="1" t="s">
        <v>203</v>
      </c>
      <c r="AI287" s="1" t="s">
        <v>204</v>
      </c>
      <c r="AJ287" s="1" t="s">
        <v>66</v>
      </c>
      <c r="AK287" s="1" t="s">
        <v>67</v>
      </c>
      <c r="AL287" s="1" t="s">
        <v>68</v>
      </c>
      <c r="AM287" s="1" t="s">
        <v>69</v>
      </c>
      <c r="AN287" s="1" t="s">
        <v>70</v>
      </c>
      <c r="AO287" s="1" t="s">
        <v>205</v>
      </c>
      <c r="AP287" s="1" t="s">
        <v>71</v>
      </c>
      <c r="AQ287" s="1" t="s">
        <v>206</v>
      </c>
      <c r="AR287" s="1" t="s">
        <v>207</v>
      </c>
      <c r="AS287" s="1" t="s">
        <v>72</v>
      </c>
      <c r="AT287" s="1" t="s">
        <v>73</v>
      </c>
      <c r="AU287" s="1" t="s">
        <v>208</v>
      </c>
      <c r="AV287" s="1" t="s">
        <v>209</v>
      </c>
      <c r="AW287" s="1" t="s">
        <v>74</v>
      </c>
      <c r="AX287" s="1" t="s">
        <v>75</v>
      </c>
      <c r="AY287" s="1" t="s">
        <v>76</v>
      </c>
      <c r="AZ287" s="1" t="s">
        <v>221</v>
      </c>
    </row>
    <row r="288" spans="1:52">
      <c r="B288" s="16" t="s">
        <v>51</v>
      </c>
      <c r="C288" s="1">
        <f t="array" ref="C288:AZ337">MINVERSE(C234:AZ283)</f>
        <v>1.0443102326752356</v>
      </c>
      <c r="D288" s="1">
        <v>4.4829305924308491E-2</v>
      </c>
      <c r="E288" s="1">
        <v>1.5877825242698797E-2</v>
      </c>
      <c r="F288" s="1">
        <v>4.6463836461437908E-3</v>
      </c>
      <c r="G288" s="60">
        <v>5.7302228216540435E-3</v>
      </c>
      <c r="H288" s="1">
        <v>5.3452189153730201E-3</v>
      </c>
      <c r="I288" s="1">
        <v>0.2937691479399786</v>
      </c>
      <c r="J288" s="1">
        <v>0.12911661249731166</v>
      </c>
      <c r="K288" s="1">
        <v>0.22604930490029226</v>
      </c>
      <c r="L288" s="1">
        <v>8.2923554235383196E-2</v>
      </c>
      <c r="M288" s="1">
        <v>0.54348843594701146</v>
      </c>
      <c r="N288" s="1">
        <v>0.21296966017780436</v>
      </c>
      <c r="O288" s="1">
        <v>1.2316933005215452E-2</v>
      </c>
      <c r="P288" s="1">
        <v>1.7835738194548006E-2</v>
      </c>
      <c r="Q288" s="1">
        <v>1.2690087680555639E-2</v>
      </c>
      <c r="R288" s="1">
        <v>5.1230139671296021E-3</v>
      </c>
      <c r="S288" s="1">
        <v>9.6585745450723341E-3</v>
      </c>
      <c r="T288" s="1">
        <v>2.296039106338878E-2</v>
      </c>
      <c r="U288" s="1">
        <v>6.0218887177593362E-2</v>
      </c>
      <c r="V288" s="1">
        <v>6.5633051478953619E-3</v>
      </c>
      <c r="W288" s="1">
        <v>6.0894225165261696E-3</v>
      </c>
      <c r="X288" s="1">
        <v>6.3585069735143905E-3</v>
      </c>
      <c r="Y288" s="1">
        <v>2.6233735123819719E-2</v>
      </c>
      <c r="Z288" s="1">
        <v>5.3297719187025118E-2</v>
      </c>
      <c r="AA288" s="1">
        <v>8.8124622314419594E-3</v>
      </c>
      <c r="AB288" s="1">
        <v>7.9768375335989503E-3</v>
      </c>
      <c r="AC288" s="1">
        <v>7.315190288671918E-3</v>
      </c>
      <c r="AD288" s="1">
        <v>7.7439224493630011E-3</v>
      </c>
      <c r="AE288" s="1">
        <v>9.419769406731204E-3</v>
      </c>
      <c r="AF288" s="1">
        <v>7.1210687300958175E-3</v>
      </c>
      <c r="AG288" s="1">
        <v>9.3655746744848809E-3</v>
      </c>
      <c r="AH288" s="1">
        <v>2.4947098582152858E-2</v>
      </c>
      <c r="AI288" s="1">
        <v>2.9485476213791627E-3</v>
      </c>
      <c r="AJ288" s="1">
        <v>2.3190232125820044E-3</v>
      </c>
      <c r="AK288" s="1">
        <v>6.6680618118754951E-3</v>
      </c>
      <c r="AL288" s="1">
        <v>5.0582985710680419E-3</v>
      </c>
      <c r="AM288" s="1">
        <v>4.1652278246415861E-2</v>
      </c>
      <c r="AN288" s="1">
        <v>6.4704925084943842E-3</v>
      </c>
      <c r="AO288" s="1">
        <v>5.5351153331778995E-3</v>
      </c>
      <c r="AP288" s="1">
        <v>1.6160802927546549E-3</v>
      </c>
      <c r="AQ288" s="1">
        <v>1.018689723590467E-3</v>
      </c>
      <c r="AR288" s="1">
        <v>2.4176911768100984E-4</v>
      </c>
      <c r="AS288" s="1">
        <v>5.8583270582024507E-3</v>
      </c>
      <c r="AT288" s="1">
        <v>9.3466858660234374E-3</v>
      </c>
      <c r="AU288" s="1">
        <v>5.1354743117973754E-3</v>
      </c>
      <c r="AV288" s="1">
        <v>9.6215350682620666E-3</v>
      </c>
      <c r="AW288" s="1">
        <v>4.9321907384851666E-3</v>
      </c>
      <c r="AX288" s="1">
        <v>1.052114616056404E-2</v>
      </c>
      <c r="AY288" s="1">
        <v>1.3446230921860267E-2</v>
      </c>
      <c r="AZ288" s="1">
        <v>1.7632140273676683E-2</v>
      </c>
    </row>
    <row r="289" spans="2:52">
      <c r="B289" s="20" t="s">
        <v>52</v>
      </c>
      <c r="C289" s="1">
        <v>3.4099974765329421E-3</v>
      </c>
      <c r="D289" s="1">
        <v>1.0033359329606506</v>
      </c>
      <c r="E289" s="1">
        <v>1.202320620128106E-3</v>
      </c>
      <c r="F289" s="1">
        <v>1.4223873025887884E-3</v>
      </c>
      <c r="G289" s="60">
        <v>2.101142447787236E-3</v>
      </c>
      <c r="H289" s="1">
        <v>3.1607322517444637E-3</v>
      </c>
      <c r="I289" s="1">
        <v>6.0461635212577768E-3</v>
      </c>
      <c r="J289" s="1">
        <v>8.7897843967775554E-3</v>
      </c>
      <c r="K289" s="1">
        <v>4.8915334165297655E-3</v>
      </c>
      <c r="L289" s="1">
        <v>4.2656041304279298E-3</v>
      </c>
      <c r="M289" s="1">
        <v>2.9357894319185555E-3</v>
      </c>
      <c r="N289" s="1">
        <v>4.5973187472380713E-3</v>
      </c>
      <c r="O289" s="1">
        <v>0.16455360622924831</v>
      </c>
      <c r="P289" s="1">
        <v>0.12378859634702891</v>
      </c>
      <c r="Q289" s="1">
        <v>2.619124016071582E-2</v>
      </c>
      <c r="R289" s="1">
        <v>3.3840365685919756E-3</v>
      </c>
      <c r="S289" s="1">
        <v>3.6731186790441108E-3</v>
      </c>
      <c r="T289" s="1">
        <v>9.0625536467930732E-3</v>
      </c>
      <c r="U289" s="1">
        <v>4.3086625752203483E-3</v>
      </c>
      <c r="V289" s="1">
        <v>3.4069555575304425E-3</v>
      </c>
      <c r="W289" s="1">
        <v>3.952912708794316E-3</v>
      </c>
      <c r="X289" s="1">
        <v>5.359456289129874E-3</v>
      </c>
      <c r="Y289" s="1">
        <v>4.727813294792544E-2</v>
      </c>
      <c r="Z289" s="1">
        <v>4.5129457717967393E-3</v>
      </c>
      <c r="AA289" s="1">
        <v>2.9683013218196183E-3</v>
      </c>
      <c r="AB289" s="1">
        <v>2.5033328955277262E-3</v>
      </c>
      <c r="AC289" s="1">
        <v>3.3513616820396294E-3</v>
      </c>
      <c r="AD289" s="1">
        <v>2.9138078031541305E-3</v>
      </c>
      <c r="AE289" s="1">
        <v>3.4435778444357633E-3</v>
      </c>
      <c r="AF289" s="1">
        <v>4.9548673774980709E-3</v>
      </c>
      <c r="AG289" s="1">
        <v>3.1342635130889173E-3</v>
      </c>
      <c r="AH289" s="1">
        <v>4.6312660021657496E-3</v>
      </c>
      <c r="AI289" s="1">
        <v>1.3330502765940453E-3</v>
      </c>
      <c r="AJ289" s="1">
        <v>1.1887964546025739E-3</v>
      </c>
      <c r="AK289" s="1">
        <v>4.8919504061852165E-3</v>
      </c>
      <c r="AL289" s="1">
        <v>6.0471599136976062E-3</v>
      </c>
      <c r="AM289" s="1">
        <v>3.0867105747326568E-3</v>
      </c>
      <c r="AN289" s="1">
        <v>2.6489998261054284E-3</v>
      </c>
      <c r="AO289" s="1">
        <v>2.8610625979579966E-3</v>
      </c>
      <c r="AP289" s="1">
        <v>7.2270676199786329E-4</v>
      </c>
      <c r="AQ289" s="1">
        <v>4.5555530558722242E-4</v>
      </c>
      <c r="AR289" s="1">
        <v>1.0811849941969224E-4</v>
      </c>
      <c r="AS289" s="1">
        <v>3.4319874634754469E-3</v>
      </c>
      <c r="AT289" s="1">
        <v>4.5159711717644487E-3</v>
      </c>
      <c r="AU289" s="1">
        <v>2.503642228765797E-3</v>
      </c>
      <c r="AV289" s="1">
        <v>4.8862665807979048E-3</v>
      </c>
      <c r="AW289" s="1">
        <v>1.479646213993834E-3</v>
      </c>
      <c r="AX289" s="1">
        <v>4.2371713222334236E-3</v>
      </c>
      <c r="AY289" s="1">
        <v>5.1727710162813917E-3</v>
      </c>
      <c r="AZ289" s="1">
        <v>2.761555090614958E-3</v>
      </c>
    </row>
    <row r="290" spans="2:52">
      <c r="B290" s="20" t="s">
        <v>53</v>
      </c>
      <c r="C290" s="1">
        <v>7.6772120819097853E-4</v>
      </c>
      <c r="D290" s="1">
        <v>7.7496731028186996E-4</v>
      </c>
      <c r="E290" s="1">
        <v>1.0002797439571123</v>
      </c>
      <c r="F290" s="1">
        <v>1.2781080323806784E-4</v>
      </c>
      <c r="G290" s="60">
        <v>1.7229346442790614E-4</v>
      </c>
      <c r="H290" s="1">
        <v>1.5029872399750462E-4</v>
      </c>
      <c r="I290" s="1">
        <v>1.3234595867419435E-2</v>
      </c>
      <c r="J290" s="1">
        <v>1.0519850631811765E-3</v>
      </c>
      <c r="K290" s="1">
        <v>4.4605783659500467E-4</v>
      </c>
      <c r="L290" s="1">
        <v>3.326698506305512E-4</v>
      </c>
      <c r="M290" s="1">
        <v>5.093788320933828E-4</v>
      </c>
      <c r="N290" s="1">
        <v>3.7360181916973442E-4</v>
      </c>
      <c r="O290" s="1">
        <v>3.2465744525632639E-4</v>
      </c>
      <c r="P290" s="1">
        <v>5.1213974594868021E-4</v>
      </c>
      <c r="Q290" s="1">
        <v>4.0809452842389461E-4</v>
      </c>
      <c r="R290" s="1">
        <v>1.4284440449190155E-4</v>
      </c>
      <c r="S290" s="1">
        <v>3.8677408190551053E-4</v>
      </c>
      <c r="T290" s="1">
        <v>7.1491366125516875E-4</v>
      </c>
      <c r="U290" s="1">
        <v>3.0578398743358575E-4</v>
      </c>
      <c r="V290" s="1">
        <v>2.8675486550604526E-4</v>
      </c>
      <c r="W290" s="1">
        <v>1.954891346331741E-4</v>
      </c>
      <c r="X290" s="1">
        <v>2.0307310885912274E-4</v>
      </c>
      <c r="Y290" s="1">
        <v>3.3499850375082028E-4</v>
      </c>
      <c r="Z290" s="1">
        <v>3.7611975622954498E-3</v>
      </c>
      <c r="AA290" s="1">
        <v>4.6346308789132844E-4</v>
      </c>
      <c r="AB290" s="1">
        <v>3.0944045295525443E-4</v>
      </c>
      <c r="AC290" s="1">
        <v>3.407593618479303E-4</v>
      </c>
      <c r="AD290" s="1">
        <v>2.8764276151039826E-4</v>
      </c>
      <c r="AE290" s="1">
        <v>3.4636342623754648E-4</v>
      </c>
      <c r="AF290" s="1">
        <v>2.64014830459955E-4</v>
      </c>
      <c r="AG290" s="1">
        <v>2.8428887142749055E-4</v>
      </c>
      <c r="AH290" s="1">
        <v>3.3882864331526293E-4</v>
      </c>
      <c r="AI290" s="1">
        <v>1.5877181478071879E-4</v>
      </c>
      <c r="AJ290" s="1">
        <v>8.5340679217980815E-5</v>
      </c>
      <c r="AK290" s="1">
        <v>2.23006388482564E-4</v>
      </c>
      <c r="AL290" s="1">
        <v>1.9690785532361116E-4</v>
      </c>
      <c r="AM290" s="1">
        <v>3.9982481048877316E-3</v>
      </c>
      <c r="AN290" s="1">
        <v>2.3933377652304402E-4</v>
      </c>
      <c r="AO290" s="1">
        <v>2.7499911784864572E-4</v>
      </c>
      <c r="AP290" s="1">
        <v>9.1884058410184936E-5</v>
      </c>
      <c r="AQ290" s="1">
        <v>5.7918747282537252E-5</v>
      </c>
      <c r="AR290" s="1">
        <v>1.3746054469287139E-5</v>
      </c>
      <c r="AS290" s="1">
        <v>3.256307328626989E-4</v>
      </c>
      <c r="AT290" s="1">
        <v>5.2777686739486707E-4</v>
      </c>
      <c r="AU290" s="1">
        <v>2.8128186853894127E-4</v>
      </c>
      <c r="AV290" s="1">
        <v>5.3662592798118657E-4</v>
      </c>
      <c r="AW290" s="1">
        <v>3.589722020794673E-4</v>
      </c>
      <c r="AX290" s="1">
        <v>6.1125795379164401E-4</v>
      </c>
      <c r="AY290" s="1">
        <v>7.5742814523156851E-4</v>
      </c>
      <c r="AZ290" s="1">
        <v>1.2667479861249499E-3</v>
      </c>
    </row>
    <row r="291" spans="2:52">
      <c r="B291" s="20" t="s">
        <v>187</v>
      </c>
      <c r="C291" s="1">
        <v>1.4432124943505431E-2</v>
      </c>
      <c r="D291" s="1">
        <v>1.4519364542821062E-2</v>
      </c>
      <c r="E291" s="1">
        <v>5.2943623420949482E-3</v>
      </c>
      <c r="F291" s="1">
        <v>1.008043118363299</v>
      </c>
      <c r="G291" s="60">
        <v>2.6553234243362304E-2</v>
      </c>
      <c r="H291" s="1">
        <v>1.6363661625773629E-2</v>
      </c>
      <c r="I291" s="1">
        <v>1.2028636611854042E-2</v>
      </c>
      <c r="J291" s="1">
        <v>9.5458571693075537E-3</v>
      </c>
      <c r="K291" s="1">
        <v>2.2191006565797092E-2</v>
      </c>
      <c r="L291" s="1">
        <v>1.5431695914051946E-2</v>
      </c>
      <c r="M291" s="1">
        <v>1.1307470256936529E-2</v>
      </c>
      <c r="N291" s="1">
        <v>1.1836629264589954E-2</v>
      </c>
      <c r="O291" s="1">
        <v>1.2960376936918518E-2</v>
      </c>
      <c r="P291" s="1">
        <v>4.7826595948516841E-2</v>
      </c>
      <c r="Q291" s="1">
        <v>1.5274156910827532E-2</v>
      </c>
      <c r="R291" s="1">
        <v>6.5619474829862773E-2</v>
      </c>
      <c r="S291" s="1">
        <v>3.625350438598076E-2</v>
      </c>
      <c r="T291" s="1">
        <v>2.1740550416361176E-2</v>
      </c>
      <c r="U291" s="1">
        <v>2.0567283828318975E-2</v>
      </c>
      <c r="V291" s="1">
        <v>1.6647088566221664E-2</v>
      </c>
      <c r="W291" s="1">
        <v>2.1933339378153421E-2</v>
      </c>
      <c r="X291" s="1">
        <v>3.4209003934805055E-2</v>
      </c>
      <c r="Y291" s="1">
        <v>1.335997637637742E-2</v>
      </c>
      <c r="Z291" s="1">
        <v>9.4009221876334703E-3</v>
      </c>
      <c r="AA291" s="1">
        <v>4.2365620266910341E-2</v>
      </c>
      <c r="AB291" s="1">
        <v>2.8356771715752498E-2</v>
      </c>
      <c r="AC291" s="1">
        <v>2.076223578495812E-2</v>
      </c>
      <c r="AD291" s="1">
        <v>1.570471274275341E-2</v>
      </c>
      <c r="AE291" s="1">
        <v>1.961442600319635E-2</v>
      </c>
      <c r="AF291" s="1">
        <v>1.2544673485018023E-2</v>
      </c>
      <c r="AG291" s="1">
        <v>1.0203332948338853E-2</v>
      </c>
      <c r="AH291" s="1">
        <v>1.6274617417759554E-2</v>
      </c>
      <c r="AI291" s="1">
        <v>0.1801151353454471</v>
      </c>
      <c r="AJ291" s="1">
        <v>3.7518291136099689E-2</v>
      </c>
      <c r="AK291" s="1">
        <v>1.4671662586801908E-2</v>
      </c>
      <c r="AL291" s="1">
        <v>7.9981942843320025E-3</v>
      </c>
      <c r="AM291" s="1">
        <v>7.5609939717125839E-3</v>
      </c>
      <c r="AN291" s="1">
        <v>1.0478369369541482E-2</v>
      </c>
      <c r="AO291" s="1">
        <v>7.6163238329113618E-3</v>
      </c>
      <c r="AP291" s="1">
        <v>2.0229042524777725E-3</v>
      </c>
      <c r="AQ291" s="1">
        <v>1.275129573106129E-3</v>
      </c>
      <c r="AR291" s="1">
        <v>3.0263086461259069E-4</v>
      </c>
      <c r="AS291" s="1">
        <v>9.0818677652173291E-3</v>
      </c>
      <c r="AT291" s="1">
        <v>8.770530849355555E-3</v>
      </c>
      <c r="AU291" s="1">
        <v>4.9329447481214431E-3</v>
      </c>
      <c r="AV291" s="1">
        <v>1.0976333843925134E-2</v>
      </c>
      <c r="AW291" s="1">
        <v>4.2392506331821551E-3</v>
      </c>
      <c r="AX291" s="1">
        <v>9.3048761128101849E-3</v>
      </c>
      <c r="AY291" s="1">
        <v>9.7232161474541338E-3</v>
      </c>
      <c r="AZ291" s="1">
        <v>6.0620734609763485E-3</v>
      </c>
    </row>
    <row r="292" spans="2:52">
      <c r="B292" s="20" t="s">
        <v>54</v>
      </c>
      <c r="C292" s="1">
        <v>1.4691868605687497E-2</v>
      </c>
      <c r="D292" s="1">
        <v>1.4729676028516318E-2</v>
      </c>
      <c r="E292" s="1">
        <v>5.0729412536356065E-3</v>
      </c>
      <c r="F292" s="1">
        <v>1.2072490816673812E-2</v>
      </c>
      <c r="G292" s="60">
        <v>1.018812506221612</v>
      </c>
      <c r="H292" s="1">
        <v>1.7697653908624243E-2</v>
      </c>
      <c r="I292" s="1">
        <v>8.4795981721712266E-3</v>
      </c>
      <c r="J292" s="1">
        <v>7.0419353978561014E-3</v>
      </c>
      <c r="K292" s="1">
        <v>1.2964500945228849E-2</v>
      </c>
      <c r="L292" s="1">
        <v>9.5959392482911493E-3</v>
      </c>
      <c r="M292" s="1">
        <v>1.2032569615691168E-2</v>
      </c>
      <c r="N292" s="1">
        <v>1.2053346902704895E-2</v>
      </c>
      <c r="O292" s="1">
        <v>1.4882168482019188E-2</v>
      </c>
      <c r="P292" s="1">
        <v>9.5955448769832023E-3</v>
      </c>
      <c r="Q292" s="1">
        <v>1.1304210599059009E-2</v>
      </c>
      <c r="R292" s="1">
        <v>1.3136665917462599E-2</v>
      </c>
      <c r="S292" s="1">
        <v>1.2191303187947753E-2</v>
      </c>
      <c r="T292" s="1">
        <v>1.0383591656350282E-2</v>
      </c>
      <c r="U292" s="1">
        <v>1.6607539584675351E-2</v>
      </c>
      <c r="V292" s="1">
        <v>1.15263428400934E-2</v>
      </c>
      <c r="W292" s="1">
        <v>9.1563533695290748E-3</v>
      </c>
      <c r="X292" s="1">
        <v>1.227842475797819E-2</v>
      </c>
      <c r="Y292" s="1">
        <v>3.3930755634955796E-2</v>
      </c>
      <c r="Z292" s="1">
        <v>1.9926874076288462E-2</v>
      </c>
      <c r="AA292" s="1">
        <v>0.34031384698683398</v>
      </c>
      <c r="AB292" s="1">
        <v>0.30198568936524789</v>
      </c>
      <c r="AC292" s="1">
        <v>0.1647805058412134</v>
      </c>
      <c r="AD292" s="1">
        <v>0.12336064209047445</v>
      </c>
      <c r="AE292" s="1">
        <v>0.16672584804846585</v>
      </c>
      <c r="AF292" s="1">
        <v>0.1439734923590606</v>
      </c>
      <c r="AG292" s="1">
        <v>4.4154022829913868E-2</v>
      </c>
      <c r="AH292" s="1">
        <v>0.11172238501369805</v>
      </c>
      <c r="AI292" s="1">
        <v>1.5284172478106062E-2</v>
      </c>
      <c r="AJ292" s="1">
        <v>1.2443528559605708E-2</v>
      </c>
      <c r="AK292" s="1">
        <v>4.5585164320962053E-2</v>
      </c>
      <c r="AL292" s="1">
        <v>1.0430676250256747E-2</v>
      </c>
      <c r="AM292" s="1">
        <v>6.6286564121215133E-3</v>
      </c>
      <c r="AN292" s="1">
        <v>1.059708237050562E-2</v>
      </c>
      <c r="AO292" s="1">
        <v>3.9027417038923963E-2</v>
      </c>
      <c r="AP292" s="1">
        <v>2.9546786713469499E-3</v>
      </c>
      <c r="AQ292" s="1">
        <v>1.8624698367475379E-3</v>
      </c>
      <c r="AR292" s="1">
        <v>4.4202633904247442E-4</v>
      </c>
      <c r="AS292" s="1">
        <v>7.6565963307334405E-3</v>
      </c>
      <c r="AT292" s="1">
        <v>1.2702944803194061E-2</v>
      </c>
      <c r="AU292" s="1">
        <v>6.9703442788485552E-3</v>
      </c>
      <c r="AV292" s="1">
        <v>1.3538192896949889E-2</v>
      </c>
      <c r="AW292" s="1">
        <v>8.7409118700595093E-3</v>
      </c>
      <c r="AX292" s="1">
        <v>1.3395623752949589E-2</v>
      </c>
      <c r="AY292" s="1">
        <v>1.7736260000645286E-2</v>
      </c>
      <c r="AZ292" s="1">
        <v>1.1969650395737509E-2</v>
      </c>
    </row>
    <row r="293" spans="2:52">
      <c r="B293" s="20" t="s">
        <v>188</v>
      </c>
      <c r="C293" s="1">
        <v>7.5141328166924301E-2</v>
      </c>
      <c r="D293" s="1">
        <v>7.6007079108399628E-2</v>
      </c>
      <c r="E293" s="1">
        <v>2.7566419577597177E-2</v>
      </c>
      <c r="F293" s="1">
        <v>2.6735512383002088E-2</v>
      </c>
      <c r="G293" s="60">
        <v>3.3729971439261514E-2</v>
      </c>
      <c r="H293" s="1">
        <v>1.0314043470378043</v>
      </c>
      <c r="I293" s="1">
        <v>3.8655271988026138E-2</v>
      </c>
      <c r="J293" s="1">
        <v>3.3286219413434071E-2</v>
      </c>
      <c r="K293" s="1">
        <v>4.8187294085895713E-2</v>
      </c>
      <c r="L293" s="1">
        <v>3.2206761620254307E-2</v>
      </c>
      <c r="M293" s="1">
        <v>5.0378199135265762E-2</v>
      </c>
      <c r="N293" s="1">
        <v>4.3003481149775633E-2</v>
      </c>
      <c r="O293" s="1">
        <v>4.6242025051467343E-2</v>
      </c>
      <c r="P293" s="1">
        <v>4.3126434750447785E-2</v>
      </c>
      <c r="Q293" s="1">
        <v>3.863506780024957E-2</v>
      </c>
      <c r="R293" s="1">
        <v>0.57520189611027861</v>
      </c>
      <c r="S293" s="1">
        <v>0.14781029673375687</v>
      </c>
      <c r="T293" s="1">
        <v>8.97061651547401E-2</v>
      </c>
      <c r="U293" s="1">
        <v>6.6607171945197274E-2</v>
      </c>
      <c r="V293" s="1">
        <v>7.3392243935135909E-2</v>
      </c>
      <c r="W293" s="1">
        <v>0.23820454673705974</v>
      </c>
      <c r="X293" s="1">
        <v>0.36714545867590187</v>
      </c>
      <c r="Y293" s="1">
        <v>3.8853439006314258E-2</v>
      </c>
      <c r="Z293" s="1">
        <v>0.13996933938452358</v>
      </c>
      <c r="AA293" s="1">
        <v>8.0376967707958699E-2</v>
      </c>
      <c r="AB293" s="1">
        <v>5.8105558164658511E-2</v>
      </c>
      <c r="AC293" s="1">
        <v>4.2740290669036063E-2</v>
      </c>
      <c r="AD293" s="1">
        <v>4.0652813637884901E-2</v>
      </c>
      <c r="AE293" s="1">
        <v>5.5717850491209274E-2</v>
      </c>
      <c r="AF293" s="1">
        <v>3.1466841233383752E-2</v>
      </c>
      <c r="AG293" s="1">
        <v>3.1474539620404744E-2</v>
      </c>
      <c r="AH293" s="1">
        <v>4.1913498976029064E-2</v>
      </c>
      <c r="AI293" s="1">
        <v>2.2998784379929433E-2</v>
      </c>
      <c r="AJ293" s="1">
        <v>1.6165958476114118E-2</v>
      </c>
      <c r="AK293" s="1">
        <v>0.11424143076734819</v>
      </c>
      <c r="AL293" s="1">
        <v>2.7621605288984403E-2</v>
      </c>
      <c r="AM293" s="1">
        <v>2.0423318673832666E-2</v>
      </c>
      <c r="AN293" s="1">
        <v>6.2030809424501232E-2</v>
      </c>
      <c r="AO293" s="1">
        <v>2.5689477242220451E-2</v>
      </c>
      <c r="AP293" s="1">
        <v>6.75966898002206E-3</v>
      </c>
      <c r="AQ293" s="1">
        <v>4.2609301998741351E-3</v>
      </c>
      <c r="AR293" s="1">
        <v>1.0112611436785418E-3</v>
      </c>
      <c r="AS293" s="1">
        <v>2.3676321745115969E-2</v>
      </c>
      <c r="AT293" s="1">
        <v>3.6138825665460429E-2</v>
      </c>
      <c r="AU293" s="1">
        <v>2.1920865157420262E-2</v>
      </c>
      <c r="AV293" s="1">
        <v>3.8605240459163234E-2</v>
      </c>
      <c r="AW293" s="1">
        <v>1.7362101031591755E-2</v>
      </c>
      <c r="AX293" s="1">
        <v>3.1146668222456032E-2</v>
      </c>
      <c r="AY293" s="1">
        <v>3.9642000054195846E-2</v>
      </c>
      <c r="AZ293" s="1">
        <v>3.4973097592683564E-2</v>
      </c>
    </row>
    <row r="294" spans="2:52">
      <c r="B294" s="20" t="s">
        <v>55</v>
      </c>
      <c r="C294" s="1">
        <v>6.2195256918193775E-2</v>
      </c>
      <c r="D294" s="1">
        <v>6.2898396794377628E-2</v>
      </c>
      <c r="E294" s="1">
        <v>2.2376054575547245E-2</v>
      </c>
      <c r="F294" s="1">
        <v>4.1786822277999616E-3</v>
      </c>
      <c r="G294" s="60">
        <v>5.6159714077285714E-3</v>
      </c>
      <c r="H294" s="1">
        <v>5.0932077914732036E-3</v>
      </c>
      <c r="I294" s="1">
        <v>1.2348963057880384</v>
      </c>
      <c r="J294" s="1">
        <v>8.2235804615768529E-2</v>
      </c>
      <c r="K294" s="1">
        <v>2.3239120036716365E-2</v>
      </c>
      <c r="L294" s="1">
        <v>1.3217391795044178E-2</v>
      </c>
      <c r="M294" s="1">
        <v>3.5608837867765128E-2</v>
      </c>
      <c r="N294" s="1">
        <v>1.9371862530415538E-2</v>
      </c>
      <c r="O294" s="1">
        <v>1.5805398255165661E-2</v>
      </c>
      <c r="P294" s="1">
        <v>2.4742757802391293E-2</v>
      </c>
      <c r="Q294" s="1">
        <v>1.3329949435592401E-2</v>
      </c>
      <c r="R294" s="1">
        <v>4.8800891016573464E-3</v>
      </c>
      <c r="S294" s="1">
        <v>2.1230430702088427E-2</v>
      </c>
      <c r="T294" s="1">
        <v>4.9474991093069527E-2</v>
      </c>
      <c r="U294" s="1">
        <v>1.5139477806297048E-2</v>
      </c>
      <c r="V294" s="1">
        <v>1.1224603212453046E-2</v>
      </c>
      <c r="W294" s="1">
        <v>5.9381142156383947E-3</v>
      </c>
      <c r="X294" s="1">
        <v>6.3325396567018612E-3</v>
      </c>
      <c r="Y294" s="1">
        <v>1.1868934602526677E-2</v>
      </c>
      <c r="Z294" s="1">
        <v>3.0127254769400775E-2</v>
      </c>
      <c r="AA294" s="1">
        <v>8.6336248288096575E-3</v>
      </c>
      <c r="AB294" s="1">
        <v>8.5258589226007014E-3</v>
      </c>
      <c r="AC294" s="1">
        <v>7.5140948914477817E-3</v>
      </c>
      <c r="AD294" s="1">
        <v>7.1512831427696785E-3</v>
      </c>
      <c r="AE294" s="1">
        <v>9.3524604300937869E-3</v>
      </c>
      <c r="AF294" s="1">
        <v>7.2496620659914411E-3</v>
      </c>
      <c r="AG294" s="1">
        <v>7.6372200711041583E-3</v>
      </c>
      <c r="AH294" s="1">
        <v>9.7410058495517454E-3</v>
      </c>
      <c r="AI294" s="1">
        <v>4.8364979894079674E-3</v>
      </c>
      <c r="AJ294" s="1">
        <v>3.2796319132327211E-3</v>
      </c>
      <c r="AK294" s="1">
        <v>7.3835563697606183E-3</v>
      </c>
      <c r="AL294" s="1">
        <v>9.1807799537214161E-3</v>
      </c>
      <c r="AM294" s="1">
        <v>8.6582409896221194E-2</v>
      </c>
      <c r="AN294" s="1">
        <v>7.1448097309564085E-3</v>
      </c>
      <c r="AO294" s="1">
        <v>9.7026246770171593E-3</v>
      </c>
      <c r="AP294" s="1">
        <v>2.5016370781314888E-3</v>
      </c>
      <c r="AQ294" s="1">
        <v>1.5768968875347288E-3</v>
      </c>
      <c r="AR294" s="1">
        <v>3.7425033388512974E-4</v>
      </c>
      <c r="AS294" s="1">
        <v>1.4243926855755347E-2</v>
      </c>
      <c r="AT294" s="1">
        <v>2.2880155695636131E-2</v>
      </c>
      <c r="AU294" s="1">
        <v>1.1890975907211825E-2</v>
      </c>
      <c r="AV294" s="1">
        <v>2.3135284611961144E-2</v>
      </c>
      <c r="AW294" s="1">
        <v>9.0336895372692492E-3</v>
      </c>
      <c r="AX294" s="1">
        <v>2.1235052850911925E-2</v>
      </c>
      <c r="AY294" s="1">
        <v>2.7018944905828061E-2</v>
      </c>
      <c r="AZ294" s="1">
        <v>1.9759908626017893E-2</v>
      </c>
    </row>
    <row r="295" spans="2:52">
      <c r="B295" s="20" t="s">
        <v>189</v>
      </c>
      <c r="C295" s="1">
        <v>2.8266820744619276E-3</v>
      </c>
      <c r="D295" s="1">
        <v>2.8402051895817593E-3</v>
      </c>
      <c r="E295" s="1">
        <v>1.0486561331029278E-3</v>
      </c>
      <c r="F295" s="1">
        <v>6.4803134180672966E-3</v>
      </c>
      <c r="G295" s="60">
        <v>2.9456676290708643E-3</v>
      </c>
      <c r="H295" s="1">
        <v>4.3354204320499353E-3</v>
      </c>
      <c r="I295" s="1">
        <v>3.7708287732104891E-3</v>
      </c>
      <c r="J295" s="1">
        <v>1.0839216334354391</v>
      </c>
      <c r="K295" s="1">
        <v>3.9514197939735747E-3</v>
      </c>
      <c r="L295" s="1">
        <v>3.7045996525256184E-3</v>
      </c>
      <c r="M295" s="1">
        <v>2.9202388905640374E-3</v>
      </c>
      <c r="N295" s="1">
        <v>3.5562129337165043E-3</v>
      </c>
      <c r="O295" s="1">
        <v>3.3118907849107562E-3</v>
      </c>
      <c r="P295" s="1">
        <v>4.7402250993066409E-3</v>
      </c>
      <c r="Q295" s="1">
        <v>4.6936871176007098E-3</v>
      </c>
      <c r="R295" s="1">
        <v>3.544878964745327E-3</v>
      </c>
      <c r="S295" s="1">
        <v>3.6213932493444046E-3</v>
      </c>
      <c r="T295" s="1">
        <v>4.0714826571155273E-3</v>
      </c>
      <c r="U295" s="1">
        <v>3.1335354301096625E-3</v>
      </c>
      <c r="V295" s="1">
        <v>3.6761030484034739E-3</v>
      </c>
      <c r="W295" s="1">
        <v>3.2555828887959829E-3</v>
      </c>
      <c r="X295" s="1">
        <v>3.9219212549226039E-3</v>
      </c>
      <c r="Y295" s="1">
        <v>3.9124681954596299E-3</v>
      </c>
      <c r="Z295" s="1">
        <v>2.3692317841631475E-3</v>
      </c>
      <c r="AA295" s="1">
        <v>3.8201903979441262E-3</v>
      </c>
      <c r="AB295" s="1">
        <v>3.104008732671081E-3</v>
      </c>
      <c r="AC295" s="1">
        <v>3.1967427580942317E-3</v>
      </c>
      <c r="AD295" s="1">
        <v>3.3640891285347434E-3</v>
      </c>
      <c r="AE295" s="1">
        <v>4.154796169214426E-3</v>
      </c>
      <c r="AF295" s="1">
        <v>3.7963995385066713E-3</v>
      </c>
      <c r="AG295" s="1">
        <v>4.1218331217155535E-3</v>
      </c>
      <c r="AH295" s="1">
        <v>4.0508038224732314E-3</v>
      </c>
      <c r="AI295" s="1">
        <v>2.1941132980302235E-3</v>
      </c>
      <c r="AJ295" s="1">
        <v>1.2392487755563135E-3</v>
      </c>
      <c r="AK295" s="1">
        <v>3.1757966246978688E-3</v>
      </c>
      <c r="AL295" s="1">
        <v>2.3268007180950331E-3</v>
      </c>
      <c r="AM295" s="1">
        <v>0.15457866488083621</v>
      </c>
      <c r="AN295" s="1">
        <v>1.1294431094949313E-2</v>
      </c>
      <c r="AO295" s="1">
        <v>3.708933332868888E-3</v>
      </c>
      <c r="AP295" s="1">
        <v>6.6556453979036377E-4</v>
      </c>
      <c r="AQ295" s="1">
        <v>4.1953593525624893E-4</v>
      </c>
      <c r="AR295" s="1">
        <v>9.956989901196674E-5</v>
      </c>
      <c r="AS295" s="1">
        <v>2.1091665248970212E-3</v>
      </c>
      <c r="AT295" s="1">
        <v>5.199174141451662E-3</v>
      </c>
      <c r="AU295" s="1">
        <v>2.4969903959883716E-3</v>
      </c>
      <c r="AV295" s="1">
        <v>4.3363791100607578E-3</v>
      </c>
      <c r="AW295" s="1">
        <v>3.2908269588844963E-3</v>
      </c>
      <c r="AX295" s="1">
        <v>4.7288614258790794E-3</v>
      </c>
      <c r="AY295" s="1">
        <v>3.8602743072892669E-3</v>
      </c>
      <c r="AZ295" s="1">
        <v>1.4498765141261218E-2</v>
      </c>
    </row>
    <row r="296" spans="2:52">
      <c r="B296" s="20" t="s">
        <v>190</v>
      </c>
      <c r="C296" s="1">
        <v>1.6248835080208753E-2</v>
      </c>
      <c r="D296" s="1">
        <v>1.6433085015804663E-2</v>
      </c>
      <c r="E296" s="1">
        <v>5.9293375751586063E-3</v>
      </c>
      <c r="F296" s="1">
        <v>3.7662354390551843E-3</v>
      </c>
      <c r="G296" s="60">
        <v>5.1685623675742599E-3</v>
      </c>
      <c r="H296" s="1">
        <v>4.9735716732156954E-3</v>
      </c>
      <c r="I296" s="1">
        <v>6.4318162958180306E-3</v>
      </c>
      <c r="J296" s="1">
        <v>8.6313991176281777E-3</v>
      </c>
      <c r="K296" s="1">
        <v>1.2634172163952568</v>
      </c>
      <c r="L296" s="1">
        <v>0.43656744421860511</v>
      </c>
      <c r="M296" s="1">
        <v>1.2561767244324637E-2</v>
      </c>
      <c r="N296" s="1">
        <v>5.3817683518300276E-2</v>
      </c>
      <c r="O296" s="1">
        <v>6.9812868675083531E-3</v>
      </c>
      <c r="P296" s="1">
        <v>1.7249351452825457E-2</v>
      </c>
      <c r="Q296" s="1">
        <v>1.8574354572752999E-2</v>
      </c>
      <c r="R296" s="1">
        <v>3.8494936695685198E-3</v>
      </c>
      <c r="S296" s="1">
        <v>3.1598074406140753E-3</v>
      </c>
      <c r="T296" s="1">
        <v>1.0901228726484675E-2</v>
      </c>
      <c r="U296" s="1">
        <v>5.5544558127335872E-2</v>
      </c>
      <c r="V296" s="1">
        <v>2.9329390822997532E-3</v>
      </c>
      <c r="W296" s="1">
        <v>2.8214626653538886E-3</v>
      </c>
      <c r="X296" s="1">
        <v>3.5385402664897397E-3</v>
      </c>
      <c r="Y296" s="1">
        <v>3.545844081579478E-2</v>
      </c>
      <c r="Z296" s="1">
        <v>1.4563719499115516E-2</v>
      </c>
      <c r="AA296" s="1">
        <v>4.551530432526916E-3</v>
      </c>
      <c r="AB296" s="1">
        <v>3.5103204404662133E-3</v>
      </c>
      <c r="AC296" s="1">
        <v>3.7410828589303576E-3</v>
      </c>
      <c r="AD296" s="1">
        <v>5.1371177763620745E-3</v>
      </c>
      <c r="AE296" s="1">
        <v>5.2318099096966596E-3</v>
      </c>
      <c r="AF296" s="1">
        <v>1.0671543719811737E-2</v>
      </c>
      <c r="AG296" s="1">
        <v>9.4767897609805956E-3</v>
      </c>
      <c r="AH296" s="1">
        <v>1.9489469764659512E-2</v>
      </c>
      <c r="AI296" s="1">
        <v>1.666249189789573E-3</v>
      </c>
      <c r="AJ296" s="1">
        <v>1.3518145032714653E-3</v>
      </c>
      <c r="AK296" s="1">
        <v>9.8876026697300116E-3</v>
      </c>
      <c r="AL296" s="1">
        <v>3.8595667350189698E-3</v>
      </c>
      <c r="AM296" s="1">
        <v>4.326799363598189E-3</v>
      </c>
      <c r="AN296" s="1">
        <v>5.556913081301176E-3</v>
      </c>
      <c r="AO296" s="1">
        <v>4.1412850637695007E-3</v>
      </c>
      <c r="AP296" s="1">
        <v>8.3822783539989247E-4</v>
      </c>
      <c r="AQ296" s="1">
        <v>5.2837355035386443E-4</v>
      </c>
      <c r="AR296" s="1">
        <v>1.2540070259651616E-4</v>
      </c>
      <c r="AS296" s="1">
        <v>2.2539539595608773E-3</v>
      </c>
      <c r="AT296" s="1">
        <v>3.4392803987166338E-3</v>
      </c>
      <c r="AU296" s="1">
        <v>2.1513065156327257E-3</v>
      </c>
      <c r="AV296" s="1">
        <v>3.7704179716623793E-3</v>
      </c>
      <c r="AW296" s="1">
        <v>2.9339271415313134E-3</v>
      </c>
      <c r="AX296" s="1">
        <v>5.2926103082120979E-3</v>
      </c>
      <c r="AY296" s="1">
        <v>7.2801493599477674E-3</v>
      </c>
      <c r="AZ296" s="1">
        <v>7.3154855663878082E-3</v>
      </c>
    </row>
    <row r="297" spans="2:52">
      <c r="B297" s="20" t="s">
        <v>56</v>
      </c>
      <c r="C297" s="1">
        <v>7.5470847975650437E-4</v>
      </c>
      <c r="D297" s="1">
        <v>7.5978794975546074E-4</v>
      </c>
      <c r="E297" s="1">
        <v>2.8257785023570422E-4</v>
      </c>
      <c r="F297" s="1">
        <v>1.4399131985368238E-3</v>
      </c>
      <c r="G297" s="60">
        <v>1.7780732415403114E-3</v>
      </c>
      <c r="H297" s="1">
        <v>1.8464021641024198E-3</v>
      </c>
      <c r="I297" s="1">
        <v>7.3311363201890073E-4</v>
      </c>
      <c r="J297" s="1">
        <v>6.8654718699973506E-4</v>
      </c>
      <c r="K297" s="1">
        <v>1.9737512737871411E-3</v>
      </c>
      <c r="L297" s="1">
        <v>1.0343760878532351</v>
      </c>
      <c r="M297" s="1">
        <v>7.4266205484244206E-4</v>
      </c>
      <c r="N297" s="1">
        <v>8.7688408807981393E-4</v>
      </c>
      <c r="O297" s="1">
        <v>6.4870771184673704E-4</v>
      </c>
      <c r="P297" s="1">
        <v>9.038963817378159E-4</v>
      </c>
      <c r="Q297" s="1">
        <v>8.2478554427914993E-4</v>
      </c>
      <c r="R297" s="1">
        <v>1.3039801945763855E-3</v>
      </c>
      <c r="S297" s="1">
        <v>1.0463732534661246E-3</v>
      </c>
      <c r="T297" s="1">
        <v>9.59849725107223E-4</v>
      </c>
      <c r="U297" s="1">
        <v>9.1685765427246128E-4</v>
      </c>
      <c r="V297" s="1">
        <v>7.9640437902323577E-4</v>
      </c>
      <c r="W297" s="1">
        <v>9.4553572022896442E-4</v>
      </c>
      <c r="X297" s="1">
        <v>1.081385429112208E-3</v>
      </c>
      <c r="Y297" s="1">
        <v>8.7415271879166963E-4</v>
      </c>
      <c r="Z297" s="1">
        <v>1.5074910950423172E-3</v>
      </c>
      <c r="AA297" s="1">
        <v>1.3253647765216214E-3</v>
      </c>
      <c r="AB297" s="1">
        <v>1.13907716493526E-3</v>
      </c>
      <c r="AC297" s="1">
        <v>1.0423496047022626E-3</v>
      </c>
      <c r="AD297" s="1">
        <v>8.9215270096374875E-4</v>
      </c>
      <c r="AE297" s="1">
        <v>1.1678922602152283E-3</v>
      </c>
      <c r="AF297" s="1">
        <v>8.6474054954313758E-4</v>
      </c>
      <c r="AG297" s="1">
        <v>6.9742820104208775E-4</v>
      </c>
      <c r="AH297" s="1">
        <v>1.1553570580057054E-3</v>
      </c>
      <c r="AI297" s="1">
        <v>7.9721603754998288E-4</v>
      </c>
      <c r="AJ297" s="1">
        <v>2.9613801635952879E-4</v>
      </c>
      <c r="AK297" s="1">
        <v>9.3174671576986049E-4</v>
      </c>
      <c r="AL297" s="1">
        <v>2.9841839945125869E-3</v>
      </c>
      <c r="AM297" s="1">
        <v>7.9662283883623363E-4</v>
      </c>
      <c r="AN297" s="1">
        <v>9.3904649768139644E-4</v>
      </c>
      <c r="AO297" s="1">
        <v>6.4075097947392779E-4</v>
      </c>
      <c r="AP297" s="1">
        <v>1.9128398276759483E-4</v>
      </c>
      <c r="AQ297" s="1">
        <v>1.2057509048263402E-4</v>
      </c>
      <c r="AR297" s="1">
        <v>2.8616498781344635E-5</v>
      </c>
      <c r="AS297" s="1">
        <v>6.300285717651253E-4</v>
      </c>
      <c r="AT297" s="1">
        <v>9.0248892077159245E-4</v>
      </c>
      <c r="AU297" s="1">
        <v>5.5814998324914993E-4</v>
      </c>
      <c r="AV297" s="1">
        <v>1.0067913273331026E-3</v>
      </c>
      <c r="AW297" s="1">
        <v>1.0134947060644445E-3</v>
      </c>
      <c r="AX297" s="1">
        <v>1.9574526827775716E-3</v>
      </c>
      <c r="AY297" s="1">
        <v>2.8621365154103029E-3</v>
      </c>
      <c r="AZ297" s="1">
        <v>1.0684282497839866E-3</v>
      </c>
    </row>
    <row r="298" spans="2:52">
      <c r="B298" s="20" t="s">
        <v>191</v>
      </c>
      <c r="C298" s="1">
        <v>9.8026944470331386E-4</v>
      </c>
      <c r="D298" s="1">
        <v>9.8777530818037833E-4</v>
      </c>
      <c r="E298" s="1">
        <v>3.6489370924154915E-4</v>
      </c>
      <c r="F298" s="1">
        <v>1.3791576143047026E-3</v>
      </c>
      <c r="G298" s="60">
        <v>1.5688975890688036E-3</v>
      </c>
      <c r="H298" s="1">
        <v>1.353059276852741E-3</v>
      </c>
      <c r="I298" s="1">
        <v>6.8026691724139797E-4</v>
      </c>
      <c r="J298" s="1">
        <v>5.9135419200778585E-4</v>
      </c>
      <c r="K298" s="1">
        <v>2.9188531504965535E-3</v>
      </c>
      <c r="L298" s="1">
        <v>1.414989382418973E-3</v>
      </c>
      <c r="M298" s="1">
        <v>1.0368039835588485</v>
      </c>
      <c r="N298" s="1">
        <v>0.18776018111803272</v>
      </c>
      <c r="O298" s="1">
        <v>6.650753511907657E-4</v>
      </c>
      <c r="P298" s="1">
        <v>1.575094753062952E-3</v>
      </c>
      <c r="Q298" s="1">
        <v>8.8894739235897285E-4</v>
      </c>
      <c r="R298" s="1">
        <v>9.5994690665383983E-4</v>
      </c>
      <c r="S298" s="1">
        <v>6.8398510562029291E-4</v>
      </c>
      <c r="T298" s="1">
        <v>7.3523023603714059E-4</v>
      </c>
      <c r="U298" s="1">
        <v>6.9040360309040327E-4</v>
      </c>
      <c r="V298" s="1">
        <v>5.6213010816582849E-4</v>
      </c>
      <c r="W298" s="1">
        <v>7.6148777196370101E-4</v>
      </c>
      <c r="X298" s="1">
        <v>8.4973086553199898E-4</v>
      </c>
      <c r="Y298" s="1">
        <v>2.3417729491046198E-2</v>
      </c>
      <c r="Z298" s="1">
        <v>1.2149959460201463E-3</v>
      </c>
      <c r="AA298" s="1">
        <v>1.0371116204220161E-3</v>
      </c>
      <c r="AB298" s="1">
        <v>8.5755956185046853E-4</v>
      </c>
      <c r="AC298" s="1">
        <v>9.8992218508176444E-4</v>
      </c>
      <c r="AD298" s="1">
        <v>8.0037307522113884E-4</v>
      </c>
      <c r="AE298" s="1">
        <v>1.0634900034342336E-3</v>
      </c>
      <c r="AF298" s="1">
        <v>7.1820625053523534E-4</v>
      </c>
      <c r="AG298" s="1">
        <v>6.3818079000771877E-4</v>
      </c>
      <c r="AH298" s="1">
        <v>2.7296581008932772E-2</v>
      </c>
      <c r="AI298" s="1">
        <v>4.7655338838657047E-4</v>
      </c>
      <c r="AJ298" s="1">
        <v>3.9772027449471283E-4</v>
      </c>
      <c r="AK298" s="1">
        <v>9.6543040915430221E-4</v>
      </c>
      <c r="AL298" s="1">
        <v>1.0707532826211305E-3</v>
      </c>
      <c r="AM298" s="1">
        <v>4.0445266271353826E-4</v>
      </c>
      <c r="AN298" s="1">
        <v>1.1645917312556732E-3</v>
      </c>
      <c r="AO298" s="1">
        <v>5.7746049961377864E-4</v>
      </c>
      <c r="AP298" s="1">
        <v>2.1164614374797117E-4</v>
      </c>
      <c r="AQ298" s="1">
        <v>1.3341029690236043E-4</v>
      </c>
      <c r="AR298" s="1">
        <v>3.1662722244964555E-5</v>
      </c>
      <c r="AS298" s="1">
        <v>5.1127941084927301E-4</v>
      </c>
      <c r="AT298" s="1">
        <v>9.4789410655353511E-4</v>
      </c>
      <c r="AU298" s="1">
        <v>5.1908854855586947E-4</v>
      </c>
      <c r="AV298" s="1">
        <v>9.1500284475839653E-4</v>
      </c>
      <c r="AW298" s="1">
        <v>1.0757250974627308E-3</v>
      </c>
      <c r="AX298" s="1">
        <v>2.4373683761521737E-3</v>
      </c>
      <c r="AY298" s="1">
        <v>3.6943433742716372E-3</v>
      </c>
      <c r="AZ298" s="1">
        <v>1.1617515466982315E-3</v>
      </c>
    </row>
    <row r="299" spans="2:52">
      <c r="B299" s="20" t="s">
        <v>57</v>
      </c>
      <c r="C299" s="1">
        <v>4.176746960153372E-4</v>
      </c>
      <c r="D299" s="1">
        <v>4.1972537577778012E-4</v>
      </c>
      <c r="E299" s="1">
        <v>1.586689986599867E-4</v>
      </c>
      <c r="F299" s="1">
        <v>6.489843775921532E-4</v>
      </c>
      <c r="G299" s="60">
        <v>2.583783480822954E-3</v>
      </c>
      <c r="H299" s="1">
        <v>2.2196577842889119E-3</v>
      </c>
      <c r="I299" s="1">
        <v>3.1972848330731845E-4</v>
      </c>
      <c r="J299" s="1">
        <v>3.3025053322354017E-4</v>
      </c>
      <c r="K299" s="1">
        <v>4.201921014995181E-4</v>
      </c>
      <c r="L299" s="1">
        <v>4.7148330124441101E-4</v>
      </c>
      <c r="M299" s="1">
        <v>8.7614615950047799E-4</v>
      </c>
      <c r="N299" s="1">
        <v>1.0946552329149624</v>
      </c>
      <c r="O299" s="1">
        <v>3.2909697967020463E-4</v>
      </c>
      <c r="P299" s="1">
        <v>4.3699549228546264E-4</v>
      </c>
      <c r="Q299" s="1">
        <v>4.1543302512500878E-4</v>
      </c>
      <c r="R299" s="1">
        <v>1.339144472956583E-3</v>
      </c>
      <c r="S299" s="1">
        <v>5.6453812944078823E-4</v>
      </c>
      <c r="T299" s="1">
        <v>4.6566436627151704E-4</v>
      </c>
      <c r="U299" s="1">
        <v>3.936289416467175E-4</v>
      </c>
      <c r="V299" s="1">
        <v>3.9156550351843183E-4</v>
      </c>
      <c r="W299" s="1">
        <v>6.8237643508565289E-4</v>
      </c>
      <c r="X299" s="1">
        <v>9.4220496212830951E-4</v>
      </c>
      <c r="Y299" s="1">
        <v>4.2306968237870805E-4</v>
      </c>
      <c r="Z299" s="1">
        <v>4.7858698817986154E-4</v>
      </c>
      <c r="AA299" s="1">
        <v>1.1978952268534872E-3</v>
      </c>
      <c r="AB299" s="1">
        <v>1.0305977541563026E-3</v>
      </c>
      <c r="AC299" s="1">
        <v>6.9781640343900071E-4</v>
      </c>
      <c r="AD299" s="1">
        <v>5.9108572360055771E-4</v>
      </c>
      <c r="AE299" s="1">
        <v>8.2996060492451361E-4</v>
      </c>
      <c r="AF299" s="1">
        <v>6.280995185972537E-4</v>
      </c>
      <c r="AG299" s="1">
        <v>3.9482379800554395E-4</v>
      </c>
      <c r="AH299" s="1">
        <v>6.4942330943461302E-4</v>
      </c>
      <c r="AI299" s="1">
        <v>2.367160677243543E-4</v>
      </c>
      <c r="AJ299" s="1">
        <v>7.4675179609671452E-4</v>
      </c>
      <c r="AK299" s="1">
        <v>2.2603909398974512E-3</v>
      </c>
      <c r="AL299" s="1">
        <v>6.1520680594448029E-4</v>
      </c>
      <c r="AM299" s="1">
        <v>2.2618720110112545E-4</v>
      </c>
      <c r="AN299" s="1">
        <v>3.1415504749332263E-4</v>
      </c>
      <c r="AO299" s="1">
        <v>3.535630784501119E-4</v>
      </c>
      <c r="AP299" s="1">
        <v>1.4208964464806957E-4</v>
      </c>
      <c r="AQ299" s="1">
        <v>8.9565636980684738E-5</v>
      </c>
      <c r="AR299" s="1">
        <v>2.1256919085471555E-5</v>
      </c>
      <c r="AS299" s="1">
        <v>3.0114397362722921E-4</v>
      </c>
      <c r="AT299" s="1">
        <v>3.6772332349010908E-4</v>
      </c>
      <c r="AU299" s="1">
        <v>2.6970700282681479E-4</v>
      </c>
      <c r="AV299" s="1">
        <v>4.7463430888712105E-4</v>
      </c>
      <c r="AW299" s="1">
        <v>7.2605076396067684E-4</v>
      </c>
      <c r="AX299" s="1">
        <v>2.2130307663884422E-3</v>
      </c>
      <c r="AY299" s="1">
        <v>3.3783478265477472E-3</v>
      </c>
      <c r="AZ299" s="1">
        <v>1.0597374051391118E-3</v>
      </c>
    </row>
    <row r="300" spans="2:52">
      <c r="B300" s="20" t="s">
        <v>58</v>
      </c>
      <c r="C300" s="1">
        <v>1.4374168423438893E-2</v>
      </c>
      <c r="D300" s="1">
        <v>1.2987753107668762E-2</v>
      </c>
      <c r="E300" s="1">
        <v>4.0362850689477717E-3</v>
      </c>
      <c r="F300" s="1">
        <v>5.2574126134339394E-3</v>
      </c>
      <c r="G300" s="60">
        <v>8.4233633942714485E-3</v>
      </c>
      <c r="H300" s="1">
        <v>1.6716994535317813E-2</v>
      </c>
      <c r="I300" s="1">
        <v>2.4671825051534459E-2</v>
      </c>
      <c r="J300" s="1">
        <v>3.7575322090161699E-2</v>
      </c>
      <c r="K300" s="1">
        <v>1.7043956427788835E-2</v>
      </c>
      <c r="L300" s="1">
        <v>1.3352677476383749E-2</v>
      </c>
      <c r="M300" s="1">
        <v>1.0664158321960455E-2</v>
      </c>
      <c r="N300" s="1">
        <v>1.4925685587469617E-2</v>
      </c>
      <c r="O300" s="1">
        <v>1.224555922758326</v>
      </c>
      <c r="P300" s="1">
        <v>3.589697305796604E-2</v>
      </c>
      <c r="Q300" s="1">
        <v>1.4713595076889975E-2</v>
      </c>
      <c r="R300" s="1">
        <v>1.7713059508526575E-2</v>
      </c>
      <c r="S300" s="1">
        <v>1.3902350618300103E-2</v>
      </c>
      <c r="T300" s="1">
        <v>3.1707789710240838E-2</v>
      </c>
      <c r="U300" s="1">
        <v>1.0289081044746113E-2</v>
      </c>
      <c r="V300" s="1">
        <v>1.0315783467626653E-2</v>
      </c>
      <c r="W300" s="1">
        <v>1.7281387971763377E-2</v>
      </c>
      <c r="X300" s="1">
        <v>2.491689621437345E-2</v>
      </c>
      <c r="Y300" s="1">
        <v>0.23420336825114746</v>
      </c>
      <c r="Z300" s="1">
        <v>1.1055771297475188E-2</v>
      </c>
      <c r="AA300" s="1">
        <v>1.0906640565051412E-2</v>
      </c>
      <c r="AB300" s="1">
        <v>8.7710825801484912E-3</v>
      </c>
      <c r="AC300" s="1">
        <v>1.3345279390044727E-2</v>
      </c>
      <c r="AD300" s="1">
        <v>1.0088610634051134E-2</v>
      </c>
      <c r="AE300" s="1">
        <v>1.1083128253293899E-2</v>
      </c>
      <c r="AF300" s="1">
        <v>2.3070261253695202E-2</v>
      </c>
      <c r="AG300" s="1">
        <v>9.5392728868255589E-3</v>
      </c>
      <c r="AH300" s="1">
        <v>1.7082746574791498E-2</v>
      </c>
      <c r="AI300" s="1">
        <v>5.3682492042378014E-3</v>
      </c>
      <c r="AJ300" s="1">
        <v>4.6542811480734646E-3</v>
      </c>
      <c r="AK300" s="1">
        <v>2.3363095343607778E-2</v>
      </c>
      <c r="AL300" s="1">
        <v>1.0405614818598955E-2</v>
      </c>
      <c r="AM300" s="1">
        <v>1.091297162102456E-2</v>
      </c>
      <c r="AN300" s="1">
        <v>9.3053514796592584E-3</v>
      </c>
      <c r="AO300" s="1">
        <v>8.7750338799461227E-3</v>
      </c>
      <c r="AP300" s="1">
        <v>1.5263749970823139E-3</v>
      </c>
      <c r="AQ300" s="1">
        <v>9.6214435065361222E-4</v>
      </c>
      <c r="AR300" s="1">
        <v>2.2834901084708902E-4</v>
      </c>
      <c r="AS300" s="1">
        <v>7.176206858281341E-3</v>
      </c>
      <c r="AT300" s="1">
        <v>6.7114749639031399E-3</v>
      </c>
      <c r="AU300" s="1">
        <v>4.107412813596634E-3</v>
      </c>
      <c r="AV300" s="1">
        <v>7.8612908698670221E-3</v>
      </c>
      <c r="AW300" s="1">
        <v>4.5768311141430517E-3</v>
      </c>
      <c r="AX300" s="1">
        <v>1.1672992981656381E-2</v>
      </c>
      <c r="AY300" s="1">
        <v>1.4595313665161203E-2</v>
      </c>
      <c r="AZ300" s="1">
        <v>1.0133981896701972E-2</v>
      </c>
    </row>
    <row r="301" spans="2:52">
      <c r="B301" s="20" t="s">
        <v>59</v>
      </c>
      <c r="C301" s="1">
        <v>1.5472164925382238E-2</v>
      </c>
      <c r="D301" s="1">
        <v>1.6644130321327878E-2</v>
      </c>
      <c r="E301" s="1">
        <v>6.8946737212308273E-3</v>
      </c>
      <c r="F301" s="1">
        <v>7.3854690914073482E-3</v>
      </c>
      <c r="G301" s="60">
        <v>1.0004803780561743E-2</v>
      </c>
      <c r="H301" s="1">
        <v>9.6481075801013692E-3</v>
      </c>
      <c r="I301" s="1">
        <v>2.924781224634691E-2</v>
      </c>
      <c r="J301" s="1">
        <v>4.0361490037941129E-2</v>
      </c>
      <c r="K301" s="1">
        <v>2.7540243445801183E-2</v>
      </c>
      <c r="L301" s="1">
        <v>2.612473575354602E-2</v>
      </c>
      <c r="M301" s="1">
        <v>1.5760708837077031E-2</v>
      </c>
      <c r="N301" s="1">
        <v>2.7006600655717878E-2</v>
      </c>
      <c r="O301" s="1">
        <v>2.3453271939089033E-2</v>
      </c>
      <c r="P301" s="1">
        <v>1.2759275081696251</v>
      </c>
      <c r="Q301" s="1">
        <v>0.24168511837742093</v>
      </c>
      <c r="R301" s="1">
        <v>1.0706585138057776E-2</v>
      </c>
      <c r="S301" s="1">
        <v>1.905355373575612E-2</v>
      </c>
      <c r="T301" s="1">
        <v>4.9009193189644862E-2</v>
      </c>
      <c r="U301" s="1">
        <v>1.8612859844292371E-2</v>
      </c>
      <c r="V301" s="1">
        <v>2.1312652419693733E-2</v>
      </c>
      <c r="W301" s="1">
        <v>1.7390041560106873E-2</v>
      </c>
      <c r="X301" s="1">
        <v>2.1575953071708957E-2</v>
      </c>
      <c r="Y301" s="1">
        <v>2.5184673161966865E-2</v>
      </c>
      <c r="Z301" s="1">
        <v>2.7631269203993995E-2</v>
      </c>
      <c r="AA301" s="1">
        <v>1.5477160458197484E-2</v>
      </c>
      <c r="AB301" s="1">
        <v>1.3786110819644773E-2</v>
      </c>
      <c r="AC301" s="1">
        <v>1.6294830596738513E-2</v>
      </c>
      <c r="AD301" s="1">
        <v>1.6293159469421309E-2</v>
      </c>
      <c r="AE301" s="1">
        <v>2.0483858726613173E-2</v>
      </c>
      <c r="AF301" s="1">
        <v>1.9744598254165257E-2</v>
      </c>
      <c r="AG301" s="1">
        <v>1.9529927761012603E-2</v>
      </c>
      <c r="AH301" s="1">
        <v>2.4500053449284444E-2</v>
      </c>
      <c r="AI301" s="1">
        <v>6.4445050241741381E-3</v>
      </c>
      <c r="AJ301" s="1">
        <v>5.8341689322646308E-3</v>
      </c>
      <c r="AK301" s="1">
        <v>1.8609514182644026E-2</v>
      </c>
      <c r="AL301" s="1">
        <v>4.8996224623725874E-2</v>
      </c>
      <c r="AM301" s="1">
        <v>1.7135229084000208E-2</v>
      </c>
      <c r="AN301" s="1">
        <v>1.4579563790293799E-2</v>
      </c>
      <c r="AO301" s="1">
        <v>1.7610795071383849E-2</v>
      </c>
      <c r="AP301" s="1">
        <v>5.3241015106622455E-3</v>
      </c>
      <c r="AQ301" s="1">
        <v>3.3560260097251614E-3</v>
      </c>
      <c r="AR301" s="1">
        <v>7.9649713599224802E-4</v>
      </c>
      <c r="AS301" s="1">
        <v>2.5765954528481745E-2</v>
      </c>
      <c r="AT301" s="1">
        <v>3.7603509337426989E-2</v>
      </c>
      <c r="AU301" s="1">
        <v>2.0295097821138364E-2</v>
      </c>
      <c r="AV301" s="1">
        <v>3.9877088883827599E-2</v>
      </c>
      <c r="AW301" s="1">
        <v>9.0128710516300635E-3</v>
      </c>
      <c r="AX301" s="1">
        <v>2.7752430581842777E-2</v>
      </c>
      <c r="AY301" s="1">
        <v>3.3362205008347495E-2</v>
      </c>
      <c r="AZ301" s="1">
        <v>1.3799143868412545E-2</v>
      </c>
    </row>
    <row r="302" spans="2:52">
      <c r="B302" s="20" t="s">
        <v>192</v>
      </c>
      <c r="C302" s="1">
        <v>6.9555390422712509E-3</v>
      </c>
      <c r="D302" s="1">
        <v>7.1066748524729892E-3</v>
      </c>
      <c r="E302" s="1">
        <v>3.0836575703560572E-3</v>
      </c>
      <c r="F302" s="1">
        <v>3.6073551998870731E-3</v>
      </c>
      <c r="G302" s="60">
        <v>4.8715795225630631E-3</v>
      </c>
      <c r="H302" s="1">
        <v>4.4353406707738994E-3</v>
      </c>
      <c r="I302" s="1">
        <v>8.4015134048438019E-3</v>
      </c>
      <c r="J302" s="1">
        <v>7.5210028800673893E-3</v>
      </c>
      <c r="K302" s="1">
        <v>1.0717210705034633E-2</v>
      </c>
      <c r="L302" s="1">
        <v>1.0631824630997658E-2</v>
      </c>
      <c r="M302" s="1">
        <v>7.4241247462942259E-3</v>
      </c>
      <c r="N302" s="1">
        <v>9.3294138444447831E-3</v>
      </c>
      <c r="O302" s="1">
        <v>7.0015832260108225E-3</v>
      </c>
      <c r="P302" s="1">
        <v>1.1428708216901343E-2</v>
      </c>
      <c r="Q302" s="1">
        <v>1.0565769286240374</v>
      </c>
      <c r="R302" s="1">
        <v>5.0131815026563178E-3</v>
      </c>
      <c r="S302" s="1">
        <v>9.1349576248491507E-3</v>
      </c>
      <c r="T302" s="1">
        <v>1.1386478209137497E-2</v>
      </c>
      <c r="U302" s="1">
        <v>9.3926397639010478E-3</v>
      </c>
      <c r="V302" s="1">
        <v>8.5063086717907608E-3</v>
      </c>
      <c r="W302" s="1">
        <v>7.3258085260806257E-3</v>
      </c>
      <c r="X302" s="1">
        <v>6.3087650960653883E-3</v>
      </c>
      <c r="Y302" s="1">
        <v>9.3336675191669615E-3</v>
      </c>
      <c r="Z302" s="1">
        <v>6.1101894583675829E-3</v>
      </c>
      <c r="AA302" s="1">
        <v>8.0382857338925241E-3</v>
      </c>
      <c r="AB302" s="1">
        <v>7.1938466343954384E-3</v>
      </c>
      <c r="AC302" s="1">
        <v>8.758631954220145E-3</v>
      </c>
      <c r="AD302" s="1">
        <v>8.1824006236306986E-3</v>
      </c>
      <c r="AE302" s="1">
        <v>1.0575944463822767E-2</v>
      </c>
      <c r="AF302" s="1">
        <v>8.2620177818009226E-3</v>
      </c>
      <c r="AG302" s="1">
        <v>8.3598012185744971E-3</v>
      </c>
      <c r="AH302" s="1">
        <v>1.1108262561753778E-2</v>
      </c>
      <c r="AI302" s="1">
        <v>3.6727698242743126E-3</v>
      </c>
      <c r="AJ302" s="1">
        <v>3.2437137474182233E-3</v>
      </c>
      <c r="AK302" s="1">
        <v>9.9340040615775466E-3</v>
      </c>
      <c r="AL302" s="1">
        <v>3.2235590828824316E-2</v>
      </c>
      <c r="AM302" s="1">
        <v>8.9333186061219382E-3</v>
      </c>
      <c r="AN302" s="1">
        <v>6.9652269018611358E-3</v>
      </c>
      <c r="AO302" s="1">
        <v>1.2404765415275595E-2</v>
      </c>
      <c r="AP302" s="1">
        <v>5.0973589046599292E-3</v>
      </c>
      <c r="AQ302" s="1">
        <v>3.2130997184450579E-3</v>
      </c>
      <c r="AR302" s="1">
        <v>7.6257595023491737E-4</v>
      </c>
      <c r="AS302" s="1">
        <v>2.0892744503840242E-2</v>
      </c>
      <c r="AT302" s="1">
        <v>3.2760486574721977E-2</v>
      </c>
      <c r="AU302" s="1">
        <v>1.78379683826837E-2</v>
      </c>
      <c r="AV302" s="1">
        <v>3.4111132405733852E-2</v>
      </c>
      <c r="AW302" s="1">
        <v>6.2823100656579783E-3</v>
      </c>
      <c r="AX302" s="1">
        <v>2.3093470455769104E-2</v>
      </c>
      <c r="AY302" s="1">
        <v>2.7393597144775714E-2</v>
      </c>
      <c r="AZ302" s="1">
        <v>9.1109307487700006E-3</v>
      </c>
    </row>
    <row r="303" spans="2:52">
      <c r="B303" s="20" t="s">
        <v>193</v>
      </c>
      <c r="C303" s="1">
        <v>8.7311697100658045E-2</v>
      </c>
      <c r="D303" s="1">
        <v>8.8205261811120247E-2</v>
      </c>
      <c r="E303" s="1">
        <v>3.2371384045729583E-2</v>
      </c>
      <c r="F303" s="1">
        <v>3.5260539536138023E-2</v>
      </c>
      <c r="G303" s="60">
        <v>4.3228818386661143E-2</v>
      </c>
      <c r="H303" s="1">
        <v>3.8416050162611348E-2</v>
      </c>
      <c r="I303" s="1">
        <v>4.2187017066386133E-2</v>
      </c>
      <c r="J303" s="1">
        <v>2.9580398030749123E-2</v>
      </c>
      <c r="K303" s="1">
        <v>4.6481340176382974E-2</v>
      </c>
      <c r="L303" s="1">
        <v>3.2684975470186908E-2</v>
      </c>
      <c r="M303" s="1">
        <v>5.6381203516579478E-2</v>
      </c>
      <c r="N303" s="1">
        <v>4.3766143475120818E-2</v>
      </c>
      <c r="O303" s="1">
        <v>3.5781398687850546E-2</v>
      </c>
      <c r="P303" s="1">
        <v>4.4815251993323306E-2</v>
      </c>
      <c r="Q303" s="1">
        <v>3.1844554341957251E-2</v>
      </c>
      <c r="R303" s="1">
        <v>1.0371259999396238</v>
      </c>
      <c r="S303" s="1">
        <v>8.7693887694030442E-2</v>
      </c>
      <c r="T303" s="1">
        <v>5.4808324683724229E-2</v>
      </c>
      <c r="U303" s="1">
        <v>5.8670379581027311E-2</v>
      </c>
      <c r="V303" s="1">
        <v>4.2590737607699387E-2</v>
      </c>
      <c r="W303" s="1">
        <v>2.5798989880364376E-2</v>
      </c>
      <c r="X303" s="1">
        <v>3.1220997302987597E-2</v>
      </c>
      <c r="Y303" s="1">
        <v>3.7027188009639549E-2</v>
      </c>
      <c r="Z303" s="1">
        <v>2.5584367094725679E-2</v>
      </c>
      <c r="AA303" s="1">
        <v>0.10653921580185806</v>
      </c>
      <c r="AB303" s="1">
        <v>5.5585400442445643E-2</v>
      </c>
      <c r="AC303" s="1">
        <v>4.9927708335063173E-2</v>
      </c>
      <c r="AD303" s="1">
        <v>4.2053448323083005E-2</v>
      </c>
      <c r="AE303" s="1">
        <v>6.9992002663969627E-2</v>
      </c>
      <c r="AF303" s="1">
        <v>3.5408658737616963E-2</v>
      </c>
      <c r="AG303" s="1">
        <v>2.8311921337642872E-2</v>
      </c>
      <c r="AH303" s="1">
        <v>4.4284852749421622E-2</v>
      </c>
      <c r="AI303" s="1">
        <v>3.3256116229669189E-2</v>
      </c>
      <c r="AJ303" s="1">
        <v>1.7640038667616834E-2</v>
      </c>
      <c r="AK303" s="1">
        <v>6.5376779908943639E-2</v>
      </c>
      <c r="AL303" s="1">
        <v>4.0109993688614815E-2</v>
      </c>
      <c r="AM303" s="1">
        <v>2.3538304948513711E-2</v>
      </c>
      <c r="AN303" s="1">
        <v>9.6424874916618997E-2</v>
      </c>
      <c r="AO303" s="1">
        <v>3.4909830314907228E-2</v>
      </c>
      <c r="AP303" s="1">
        <v>7.8505000743068713E-3</v>
      </c>
      <c r="AQ303" s="1">
        <v>4.9485312002064035E-3</v>
      </c>
      <c r="AR303" s="1">
        <v>1.1744518418122356E-3</v>
      </c>
      <c r="AS303" s="1">
        <v>3.3295722785542339E-2</v>
      </c>
      <c r="AT303" s="1">
        <v>5.2430900048582481E-2</v>
      </c>
      <c r="AU303" s="1">
        <v>3.1352792610210498E-2</v>
      </c>
      <c r="AV303" s="1">
        <v>5.4814438731531578E-2</v>
      </c>
      <c r="AW303" s="1">
        <v>1.8361820828154678E-2</v>
      </c>
      <c r="AX303" s="1">
        <v>2.9759500784173106E-2</v>
      </c>
      <c r="AY303" s="1">
        <v>3.4377795997832972E-2</v>
      </c>
      <c r="AZ303" s="1">
        <v>2.8993086897203861E-2</v>
      </c>
    </row>
    <row r="304" spans="2:52">
      <c r="B304" s="20" t="s">
        <v>194</v>
      </c>
      <c r="C304" s="1">
        <v>5.7225340098264549E-2</v>
      </c>
      <c r="D304" s="1">
        <v>5.7852564636298731E-2</v>
      </c>
      <c r="E304" s="1">
        <v>2.1051587444088946E-2</v>
      </c>
      <c r="F304" s="1">
        <v>2.5644133515973201E-2</v>
      </c>
      <c r="G304" s="60">
        <v>4.4176390398007095E-2</v>
      </c>
      <c r="H304" s="1">
        <v>4.2465321450116278E-2</v>
      </c>
      <c r="I304" s="1">
        <v>5.4217948042284796E-2</v>
      </c>
      <c r="J304" s="1">
        <v>7.4310198880526854E-2</v>
      </c>
      <c r="K304" s="1">
        <v>0.1995261681602836</v>
      </c>
      <c r="L304" s="1">
        <v>0.11924182855486067</v>
      </c>
      <c r="M304" s="1">
        <v>8.7537531789303055E-2</v>
      </c>
      <c r="N304" s="1">
        <v>0.17255847996876203</v>
      </c>
      <c r="O304" s="1">
        <v>5.5268072283502646E-2</v>
      </c>
      <c r="P304" s="1">
        <v>0.14839690905603869</v>
      </c>
      <c r="Q304" s="1">
        <v>7.0238068201687417E-2</v>
      </c>
      <c r="R304" s="1">
        <v>6.8878283529616988E-2</v>
      </c>
      <c r="S304" s="1">
        <v>1.6542595009997936</v>
      </c>
      <c r="T304" s="1">
        <v>0.33960646395195287</v>
      </c>
      <c r="U304" s="1">
        <v>0.47417345491759105</v>
      </c>
      <c r="V304" s="1">
        <v>0.5306792882327952</v>
      </c>
      <c r="W304" s="1">
        <v>4.8277789208180093E-2</v>
      </c>
      <c r="X304" s="1">
        <v>4.5865242001888282E-2</v>
      </c>
      <c r="Y304" s="1">
        <v>0.10263044460189515</v>
      </c>
      <c r="Z304" s="1">
        <v>8.8474438103112937E-2</v>
      </c>
      <c r="AA304" s="1">
        <v>7.9063707548469073E-2</v>
      </c>
      <c r="AB304" s="1">
        <v>0.27427980134763819</v>
      </c>
      <c r="AC304" s="1">
        <v>7.1006304833897874E-2</v>
      </c>
      <c r="AD304" s="1">
        <v>7.0031752395383728E-2</v>
      </c>
      <c r="AE304" s="1">
        <v>0.13136119401420734</v>
      </c>
      <c r="AF304" s="1">
        <v>8.2523615055329763E-2</v>
      </c>
      <c r="AG304" s="1">
        <v>8.6459743111177489E-2</v>
      </c>
      <c r="AH304" s="1">
        <v>9.0726429230560887E-2</v>
      </c>
      <c r="AI304" s="1">
        <v>1.8564718731042578E-2</v>
      </c>
      <c r="AJ304" s="1">
        <v>3.2661219002186617E-2</v>
      </c>
      <c r="AK304" s="1">
        <v>4.9403345132858399E-2</v>
      </c>
      <c r="AL304" s="1">
        <v>2.7275626131765832E-2</v>
      </c>
      <c r="AM304" s="1">
        <v>2.4945976333378278E-2</v>
      </c>
      <c r="AN304" s="1">
        <v>2.8572536222345343E-2</v>
      </c>
      <c r="AO304" s="1">
        <v>3.0944033117931244E-2</v>
      </c>
      <c r="AP304" s="1">
        <v>5.6808321098355272E-3</v>
      </c>
      <c r="AQ304" s="1">
        <v>3.5808897105385784E-3</v>
      </c>
      <c r="AR304" s="1">
        <v>8.4986480748132159E-4</v>
      </c>
      <c r="AS304" s="1">
        <v>1.7907599025587435E-2</v>
      </c>
      <c r="AT304" s="1">
        <v>2.5872193038498806E-2</v>
      </c>
      <c r="AU304" s="1">
        <v>1.5103975595712502E-2</v>
      </c>
      <c r="AV304" s="1">
        <v>2.7950757167371956E-2</v>
      </c>
      <c r="AW304" s="1">
        <v>1.7495591393695768E-2</v>
      </c>
      <c r="AX304" s="1">
        <v>3.5847345529238295E-2</v>
      </c>
      <c r="AY304" s="1">
        <v>4.9074177410817071E-2</v>
      </c>
      <c r="AZ304" s="1">
        <v>2.7323191549267718E-2</v>
      </c>
    </row>
    <row r="305" spans="2:52">
      <c r="B305" s="20" t="s">
        <v>60</v>
      </c>
      <c r="C305" s="1">
        <v>0.12728690593385766</v>
      </c>
      <c r="D305" s="1">
        <v>0.12889005442037774</v>
      </c>
      <c r="E305" s="1">
        <v>4.5980896037533206E-2</v>
      </c>
      <c r="F305" s="1">
        <v>2.6104573986123748E-2</v>
      </c>
      <c r="G305" s="60">
        <v>4.8203846571689947E-2</v>
      </c>
      <c r="H305" s="1">
        <v>4.3015834791441318E-2</v>
      </c>
      <c r="I305" s="1">
        <v>4.7762018750346781E-2</v>
      </c>
      <c r="J305" s="1">
        <v>3.1490529433870769E-2</v>
      </c>
      <c r="K305" s="1">
        <v>6.7362791721445769E-2</v>
      </c>
      <c r="L305" s="1">
        <v>4.5045642089210136E-2</v>
      </c>
      <c r="M305" s="1">
        <v>7.7324666214025589E-2</v>
      </c>
      <c r="N305" s="1">
        <v>4.7809073425540159E-2</v>
      </c>
      <c r="O305" s="1">
        <v>4.9971094233304557E-2</v>
      </c>
      <c r="P305" s="1">
        <v>7.2153366418906739E-2</v>
      </c>
      <c r="Q305" s="1">
        <v>7.6601736698227119E-2</v>
      </c>
      <c r="R305" s="1">
        <v>2.9502814349556674E-2</v>
      </c>
      <c r="S305" s="1">
        <v>5.0121963122545056E-2</v>
      </c>
      <c r="T305" s="1">
        <v>1.1613829612696629</v>
      </c>
      <c r="U305" s="1">
        <v>8.9130853431012041E-2</v>
      </c>
      <c r="V305" s="1">
        <v>4.3280190255241817E-2</v>
      </c>
      <c r="W305" s="1">
        <v>2.2795186061959238E-2</v>
      </c>
      <c r="X305" s="1">
        <v>4.0720682350462389E-2</v>
      </c>
      <c r="Y305" s="1">
        <v>4.4577331394286289E-2</v>
      </c>
      <c r="Z305" s="1">
        <v>2.4284422313157999E-2</v>
      </c>
      <c r="AA305" s="1">
        <v>3.3916280013731911E-2</v>
      </c>
      <c r="AB305" s="1">
        <v>2.9777084878681845E-2</v>
      </c>
      <c r="AC305" s="1">
        <v>3.0268245426758735E-2</v>
      </c>
      <c r="AD305" s="1">
        <v>2.2584488669535184E-2</v>
      </c>
      <c r="AE305" s="1">
        <v>3.2006286312955899E-2</v>
      </c>
      <c r="AF305" s="1">
        <v>2.0701712350208398E-2</v>
      </c>
      <c r="AG305" s="1">
        <v>1.8279199219852681E-2</v>
      </c>
      <c r="AH305" s="1">
        <v>3.6459638794594608E-2</v>
      </c>
      <c r="AI305" s="1">
        <v>1.2635065065771689E-2</v>
      </c>
      <c r="AJ305" s="1">
        <v>2.9463621967410435E-2</v>
      </c>
      <c r="AK305" s="1">
        <v>3.6024951068602734E-2</v>
      </c>
      <c r="AL305" s="1">
        <v>1.7794132744262472E-2</v>
      </c>
      <c r="AM305" s="1">
        <v>2.2301216921044788E-2</v>
      </c>
      <c r="AN305" s="1">
        <v>1.7771846397760336E-2</v>
      </c>
      <c r="AO305" s="1">
        <v>1.4402035219321872E-2</v>
      </c>
      <c r="AP305" s="1">
        <v>4.5838289395158304E-3</v>
      </c>
      <c r="AQ305" s="1">
        <v>2.8893981668667761E-3</v>
      </c>
      <c r="AR305" s="1">
        <v>6.857507534082756E-4</v>
      </c>
      <c r="AS305" s="1">
        <v>1.7182209677102583E-2</v>
      </c>
      <c r="AT305" s="1">
        <v>2.578712756740165E-2</v>
      </c>
      <c r="AU305" s="1">
        <v>1.4485747193207455E-2</v>
      </c>
      <c r="AV305" s="1">
        <v>2.7282193617797629E-2</v>
      </c>
      <c r="AW305" s="1">
        <v>2.5436524481570924E-2</v>
      </c>
      <c r="AX305" s="1">
        <v>3.2219781582036637E-2</v>
      </c>
      <c r="AY305" s="1">
        <v>4.4846764385301052E-2</v>
      </c>
      <c r="AZ305" s="1">
        <v>2.2424272933361088E-2</v>
      </c>
    </row>
    <row r="306" spans="2:52">
      <c r="B306" s="20" t="s">
        <v>61</v>
      </c>
      <c r="C306" s="1">
        <v>7.7407528765600538E-3</v>
      </c>
      <c r="D306" s="1">
        <v>7.7087116669769034E-3</v>
      </c>
      <c r="E306" s="1">
        <v>3.1139978207769875E-3</v>
      </c>
      <c r="F306" s="1">
        <v>1.3578669750197996E-2</v>
      </c>
      <c r="G306" s="60">
        <v>1.6548921276128684E-2</v>
      </c>
      <c r="H306" s="1">
        <v>1.4032078168074204E-2</v>
      </c>
      <c r="I306" s="1">
        <v>4.8133206893151217E-3</v>
      </c>
      <c r="J306" s="1">
        <v>3.6663389344677132E-3</v>
      </c>
      <c r="K306" s="1">
        <v>5.6044407977705107E-3</v>
      </c>
      <c r="L306" s="1">
        <v>6.0058505224054306E-3</v>
      </c>
      <c r="M306" s="1">
        <v>5.5403718386806489E-3</v>
      </c>
      <c r="N306" s="1">
        <v>4.7806928927743277E-2</v>
      </c>
      <c r="O306" s="1">
        <v>7.6929332977415119E-3</v>
      </c>
      <c r="P306" s="1">
        <v>4.903346016672955E-3</v>
      </c>
      <c r="Q306" s="1">
        <v>5.0996585159882035E-3</v>
      </c>
      <c r="R306" s="1">
        <v>9.4550979613773484E-3</v>
      </c>
      <c r="S306" s="1">
        <v>5.7240540636871234E-3</v>
      </c>
      <c r="T306" s="1">
        <v>5.1617055287625771E-3</v>
      </c>
      <c r="U306" s="1">
        <v>1.05051989152666</v>
      </c>
      <c r="V306" s="1">
        <v>7.565818131778577E-3</v>
      </c>
      <c r="W306" s="1">
        <v>5.4875858502335092E-3</v>
      </c>
      <c r="X306" s="1">
        <v>7.6656510852972943E-3</v>
      </c>
      <c r="Y306" s="1">
        <v>8.5233151609931286E-3</v>
      </c>
      <c r="Z306" s="1">
        <v>2.4999102466536929E-2</v>
      </c>
      <c r="AA306" s="1">
        <v>1.0180867086722105E-2</v>
      </c>
      <c r="AB306" s="1">
        <v>7.8700616791864443E-3</v>
      </c>
      <c r="AC306" s="1">
        <v>6.6706747457046835E-3</v>
      </c>
      <c r="AD306" s="1">
        <v>1.0515606504596944E-2</v>
      </c>
      <c r="AE306" s="1">
        <v>7.2141031679567886E-3</v>
      </c>
      <c r="AF306" s="1">
        <v>1.2944768486513596E-2</v>
      </c>
      <c r="AG306" s="1">
        <v>6.1890665118262316E-3</v>
      </c>
      <c r="AH306" s="1">
        <v>2.2311598662820807E-2</v>
      </c>
      <c r="AI306" s="1">
        <v>3.9897305433371118E-3</v>
      </c>
      <c r="AJ306" s="1">
        <v>4.5533040041009889E-3</v>
      </c>
      <c r="AK306" s="1">
        <v>5.2011581567252925E-3</v>
      </c>
      <c r="AL306" s="1">
        <v>3.5392799564726326E-3</v>
      </c>
      <c r="AM306" s="1">
        <v>2.8422803712453795E-3</v>
      </c>
      <c r="AN306" s="1">
        <v>2.0672030889087551E-2</v>
      </c>
      <c r="AO306" s="1">
        <v>5.8199050473194845E-3</v>
      </c>
      <c r="AP306" s="1">
        <v>1.3118395228661787E-3</v>
      </c>
      <c r="AQ306" s="1">
        <v>8.2691277588746231E-4</v>
      </c>
      <c r="AR306" s="1">
        <v>1.9625403849022097E-4</v>
      </c>
      <c r="AS306" s="1">
        <v>2.8348607433286493E-3</v>
      </c>
      <c r="AT306" s="1">
        <v>4.6809049569315397E-3</v>
      </c>
      <c r="AU306" s="1">
        <v>3.3763449840933249E-3</v>
      </c>
      <c r="AV306" s="1">
        <v>5.008389055011617E-3</v>
      </c>
      <c r="AW306" s="1">
        <v>3.2712793203472368E-3</v>
      </c>
      <c r="AX306" s="1">
        <v>4.2372042333335214E-3</v>
      </c>
      <c r="AY306" s="1">
        <v>5.4992244399187573E-3</v>
      </c>
      <c r="AZ306" s="1">
        <v>4.2100244141940746E-3</v>
      </c>
    </row>
    <row r="307" spans="2:52">
      <c r="B307" s="20" t="s">
        <v>62</v>
      </c>
      <c r="C307" s="1">
        <v>1.1238840231275674E-2</v>
      </c>
      <c r="D307" s="1">
        <v>1.134922606283913E-2</v>
      </c>
      <c r="E307" s="1">
        <v>4.2519951162622773E-3</v>
      </c>
      <c r="F307" s="1">
        <v>5.4027385358464399E-3</v>
      </c>
      <c r="G307" s="60">
        <v>7.954375862416296E-3</v>
      </c>
      <c r="H307" s="1">
        <v>7.5947739981358491E-3</v>
      </c>
      <c r="I307" s="1">
        <v>2.8819184095891029E-2</v>
      </c>
      <c r="J307" s="1">
        <v>3.3116206685163276E-2</v>
      </c>
      <c r="K307" s="1">
        <v>2.2278574205311236E-2</v>
      </c>
      <c r="L307" s="1">
        <v>2.1653261882793758E-2</v>
      </c>
      <c r="M307" s="1">
        <v>1.1704421143100184E-2</v>
      </c>
      <c r="N307" s="1">
        <v>1.5984225703211043E-2</v>
      </c>
      <c r="O307" s="1">
        <v>1.8685806250075033E-2</v>
      </c>
      <c r="P307" s="1">
        <v>1.2167831086156822E-2</v>
      </c>
      <c r="Q307" s="1">
        <v>1.5352711688485041E-2</v>
      </c>
      <c r="R307" s="1">
        <v>7.476152118625342E-3</v>
      </c>
      <c r="S307" s="1">
        <v>1.2346637521537918E-2</v>
      </c>
      <c r="T307" s="1">
        <v>4.0496886791271954E-2</v>
      </c>
      <c r="U307" s="1">
        <v>1.8256304675122317E-2</v>
      </c>
      <c r="V307" s="1">
        <v>1.0402720170095656</v>
      </c>
      <c r="W307" s="1">
        <v>1.6154559908712122E-2</v>
      </c>
      <c r="X307" s="1">
        <v>1.033612485529309E-2</v>
      </c>
      <c r="Y307" s="1">
        <v>2.750840181447757E-2</v>
      </c>
      <c r="Z307" s="1">
        <v>2.1384711024063734E-2</v>
      </c>
      <c r="AA307" s="1">
        <v>9.4258555469995883E-3</v>
      </c>
      <c r="AB307" s="1">
        <v>8.3770619403714958E-3</v>
      </c>
      <c r="AC307" s="1">
        <v>8.9751589606097398E-3</v>
      </c>
      <c r="AD307" s="1">
        <v>1.3755070015044113E-2</v>
      </c>
      <c r="AE307" s="1">
        <v>3.0786300422285619E-2</v>
      </c>
      <c r="AF307" s="1">
        <v>2.2975174255226334E-2</v>
      </c>
      <c r="AG307" s="1">
        <v>3.4607686984017463E-2</v>
      </c>
      <c r="AH307" s="1">
        <v>2.5889409843552764E-2</v>
      </c>
      <c r="AI307" s="1">
        <v>3.7825333874672885E-3</v>
      </c>
      <c r="AJ307" s="1">
        <v>3.4414640819349657E-3</v>
      </c>
      <c r="AK307" s="1">
        <v>2.9377489032429351E-2</v>
      </c>
      <c r="AL307" s="1">
        <v>1.7873342494857402E-2</v>
      </c>
      <c r="AM307" s="1">
        <v>9.6716440091136353E-3</v>
      </c>
      <c r="AN307" s="1">
        <v>5.9584469475317441E-3</v>
      </c>
      <c r="AO307" s="1">
        <v>8.5895693015814456E-3</v>
      </c>
      <c r="AP307" s="1">
        <v>1.2798387182150525E-3</v>
      </c>
      <c r="AQ307" s="1">
        <v>8.0674119717007262E-4</v>
      </c>
      <c r="AR307" s="1">
        <v>1.9146664869707617E-4</v>
      </c>
      <c r="AS307" s="1">
        <v>5.7840620151042932E-3</v>
      </c>
      <c r="AT307" s="1">
        <v>6.0194217464418212E-3</v>
      </c>
      <c r="AU307" s="1">
        <v>3.5205424909419592E-3</v>
      </c>
      <c r="AV307" s="1">
        <v>6.8633972546881051E-3</v>
      </c>
      <c r="AW307" s="1">
        <v>3.5742145849982396E-3</v>
      </c>
      <c r="AX307" s="1">
        <v>6.7150595203780174E-3</v>
      </c>
      <c r="AY307" s="1">
        <v>7.9001945002612275E-3</v>
      </c>
      <c r="AZ307" s="1">
        <v>1.0435361620152175E-2</v>
      </c>
    </row>
    <row r="308" spans="2:52">
      <c r="B308" s="20" t="s">
        <v>195</v>
      </c>
      <c r="C308" s="1">
        <v>2.0031586993919733E-3</v>
      </c>
      <c r="D308" s="1">
        <v>2.029542246404652E-3</v>
      </c>
      <c r="E308" s="1">
        <v>6.7316102309619393E-4</v>
      </c>
      <c r="F308" s="1">
        <v>1.0548360484803059E-3</v>
      </c>
      <c r="G308" s="60">
        <v>1.4003032802501977E-3</v>
      </c>
      <c r="H308" s="1">
        <v>1.2695312771307148E-3</v>
      </c>
      <c r="I308" s="1">
        <v>2.2424049393492116E-3</v>
      </c>
      <c r="J308" s="1">
        <v>2.9866658828869717E-2</v>
      </c>
      <c r="K308" s="1">
        <v>1.4181354465571706E-3</v>
      </c>
      <c r="L308" s="1">
        <v>1.088631318482451E-3</v>
      </c>
      <c r="M308" s="1">
        <v>1.3775306089891979E-3</v>
      </c>
      <c r="N308" s="1">
        <v>1.1158292721538676E-3</v>
      </c>
      <c r="O308" s="1">
        <v>4.0020924054620126E-3</v>
      </c>
      <c r="P308" s="1">
        <v>1.5185192913095779E-3</v>
      </c>
      <c r="Q308" s="1">
        <v>1.9806315119144965E-3</v>
      </c>
      <c r="R308" s="1">
        <v>1.0094733944014625E-3</v>
      </c>
      <c r="S308" s="1">
        <v>1.3039296324143265E-3</v>
      </c>
      <c r="T308" s="1">
        <v>1.1029367867468639E-2</v>
      </c>
      <c r="U308" s="1">
        <v>1.4188171445178987E-3</v>
      </c>
      <c r="V308" s="1">
        <v>1.1486108798736633E-3</v>
      </c>
      <c r="W308" s="1">
        <v>1.2356396346539278</v>
      </c>
      <c r="X308" s="1">
        <v>1.5723037922583259E-3</v>
      </c>
      <c r="Y308" s="1">
        <v>9.654673335402526E-3</v>
      </c>
      <c r="Z308" s="1">
        <v>9.6155832203892889E-4</v>
      </c>
      <c r="AA308" s="1">
        <v>1.1733475997852388E-3</v>
      </c>
      <c r="AB308" s="1">
        <v>1.0434636709960069E-3</v>
      </c>
      <c r="AC308" s="1">
        <v>1.032995497904399E-3</v>
      </c>
      <c r="AD308" s="1">
        <v>2.4685343285151167E-3</v>
      </c>
      <c r="AE308" s="1">
        <v>2.753738228382287E-3</v>
      </c>
      <c r="AF308" s="1">
        <v>1.1996248960049853E-3</v>
      </c>
      <c r="AG308" s="1">
        <v>2.9790016391247644E-2</v>
      </c>
      <c r="AH308" s="1">
        <v>7.2027104721047392E-3</v>
      </c>
      <c r="AI308" s="1">
        <v>1.4067552876555174E-3</v>
      </c>
      <c r="AJ308" s="1">
        <v>1.5103155084505463E-3</v>
      </c>
      <c r="AK308" s="1">
        <v>4.7119344758082774E-3</v>
      </c>
      <c r="AL308" s="1">
        <v>8.1600615886928273E-4</v>
      </c>
      <c r="AM308" s="1">
        <v>5.464051935274764E-3</v>
      </c>
      <c r="AN308" s="1">
        <v>1.2068371497054727E-3</v>
      </c>
      <c r="AO308" s="1">
        <v>8.6375178113186585E-4</v>
      </c>
      <c r="AP308" s="1">
        <v>2.4364556601867493E-4</v>
      </c>
      <c r="AQ308" s="1">
        <v>1.5358100424524399E-4</v>
      </c>
      <c r="AR308" s="1">
        <v>3.6449905235441127E-5</v>
      </c>
      <c r="AS308" s="1">
        <v>8.8960419092054576E-4</v>
      </c>
      <c r="AT308" s="1">
        <v>1.3675332101868909E-3</v>
      </c>
      <c r="AU308" s="1">
        <v>7.7341437659179848E-4</v>
      </c>
      <c r="AV308" s="1">
        <v>1.4430321277628269E-3</v>
      </c>
      <c r="AW308" s="1">
        <v>1.2108566725758105E-3</v>
      </c>
      <c r="AX308" s="1">
        <v>2.3309954280272913E-3</v>
      </c>
      <c r="AY308" s="1">
        <v>3.2523179754408611E-3</v>
      </c>
      <c r="AZ308" s="1">
        <v>2.218359805057551E-3</v>
      </c>
    </row>
    <row r="309" spans="2:52">
      <c r="B309" s="20" t="s">
        <v>63</v>
      </c>
      <c r="C309" s="1">
        <v>4.5266414741449495E-3</v>
      </c>
      <c r="D309" s="1">
        <v>4.691539541046957E-3</v>
      </c>
      <c r="E309" s="1">
        <v>1.9198785238500333E-3</v>
      </c>
      <c r="F309" s="1">
        <v>2.7787551511153259E-3</v>
      </c>
      <c r="G309" s="60">
        <v>3.431946745868102E-3</v>
      </c>
      <c r="H309" s="1">
        <v>4.434885357987097E-3</v>
      </c>
      <c r="I309" s="1">
        <v>3.0597046794687581E-3</v>
      </c>
      <c r="J309" s="1">
        <v>2.9511791899703012E-3</v>
      </c>
      <c r="K309" s="1">
        <v>3.5181060919455744E-3</v>
      </c>
      <c r="L309" s="1">
        <v>3.1431056184577362E-3</v>
      </c>
      <c r="M309" s="1">
        <v>3.4297278794014926E-3</v>
      </c>
      <c r="N309" s="1">
        <v>3.3917837315893796E-3</v>
      </c>
      <c r="O309" s="1">
        <v>4.0837662214318095E-3</v>
      </c>
      <c r="P309" s="1">
        <v>4.2090764893596986E-3</v>
      </c>
      <c r="Q309" s="1">
        <v>4.6500507700575639E-3</v>
      </c>
      <c r="R309" s="1">
        <v>4.42715104082563E-3</v>
      </c>
      <c r="S309" s="1">
        <v>3.101587130548672E-3</v>
      </c>
      <c r="T309" s="1">
        <v>4.1763635498014897E-3</v>
      </c>
      <c r="U309" s="1">
        <v>2.6455746943740274E-3</v>
      </c>
      <c r="V309" s="1">
        <v>2.950308096597039E-3</v>
      </c>
      <c r="W309" s="1">
        <v>2.6575179143583784E-3</v>
      </c>
      <c r="X309" s="1">
        <v>1.0980664469786083</v>
      </c>
      <c r="Y309" s="1">
        <v>4.2768144673110556E-3</v>
      </c>
      <c r="Z309" s="1">
        <v>7.8165625809937783E-3</v>
      </c>
      <c r="AA309" s="1">
        <v>4.9327804134397073E-3</v>
      </c>
      <c r="AB309" s="1">
        <v>3.4563302360957008E-3</v>
      </c>
      <c r="AC309" s="1">
        <v>4.1114368461288098E-3</v>
      </c>
      <c r="AD309" s="1">
        <v>3.7506416963452738E-3</v>
      </c>
      <c r="AE309" s="1">
        <v>4.3860092806379657E-3</v>
      </c>
      <c r="AF309" s="1">
        <v>3.2644129906284824E-3</v>
      </c>
      <c r="AG309" s="1">
        <v>2.8174077315330248E-3</v>
      </c>
      <c r="AH309" s="1">
        <v>9.3861088566580767E-3</v>
      </c>
      <c r="AI309" s="1">
        <v>2.1378987364980952E-3</v>
      </c>
      <c r="AJ309" s="1">
        <v>2.7461243011397489E-3</v>
      </c>
      <c r="AK309" s="1">
        <v>0.11429188308028229</v>
      </c>
      <c r="AL309" s="1">
        <v>2.801641004756327E-3</v>
      </c>
      <c r="AM309" s="1">
        <v>3.7094912770043744E-3</v>
      </c>
      <c r="AN309" s="1">
        <v>5.2496844208513166E-3</v>
      </c>
      <c r="AO309" s="1">
        <v>2.6667801020579395E-3</v>
      </c>
      <c r="AP309" s="1">
        <v>5.895477908655646E-4</v>
      </c>
      <c r="AQ309" s="1">
        <v>3.7161908279606417E-4</v>
      </c>
      <c r="AR309" s="1">
        <v>8.8197628462331854E-5</v>
      </c>
      <c r="AS309" s="1">
        <v>2.5690484481593733E-3</v>
      </c>
      <c r="AT309" s="1">
        <v>3.3339433100197514E-3</v>
      </c>
      <c r="AU309" s="1">
        <v>2.2125783487709585E-3</v>
      </c>
      <c r="AV309" s="1">
        <v>4.1440984497624232E-3</v>
      </c>
      <c r="AW309" s="1">
        <v>2.1024467902738824E-3</v>
      </c>
      <c r="AX309" s="1">
        <v>3.4787612983943825E-3</v>
      </c>
      <c r="AY309" s="1">
        <v>4.1583767853913883E-3</v>
      </c>
      <c r="AZ309" s="1">
        <v>1.0760150794900071E-2</v>
      </c>
    </row>
    <row r="310" spans="2:52">
      <c r="B310" s="20" t="s">
        <v>64</v>
      </c>
      <c r="C310" s="1">
        <v>7.0660575380571415E-4</v>
      </c>
      <c r="D310" s="1">
        <v>7.0131574090459971E-4</v>
      </c>
      <c r="E310" s="1">
        <v>2.9534974084122721E-4</v>
      </c>
      <c r="F310" s="1">
        <v>4.1625652770048562E-4</v>
      </c>
      <c r="G310" s="60">
        <v>5.745871123067173E-4</v>
      </c>
      <c r="H310" s="1">
        <v>5.1786154266637993E-4</v>
      </c>
      <c r="I310" s="1">
        <v>8.0069835093139969E-4</v>
      </c>
      <c r="J310" s="1">
        <v>7.5255060852892587E-4</v>
      </c>
      <c r="K310" s="1">
        <v>9.6829313004460828E-4</v>
      </c>
      <c r="L310" s="1">
        <v>9.728498257945261E-4</v>
      </c>
      <c r="M310" s="1">
        <v>7.2741211694934396E-4</v>
      </c>
      <c r="N310" s="1">
        <v>8.6850234449125903E-4</v>
      </c>
      <c r="O310" s="1">
        <v>6.8305579052185231E-4</v>
      </c>
      <c r="P310" s="1">
        <v>9.5538102046831654E-4</v>
      </c>
      <c r="Q310" s="1">
        <v>9.8603702617545497E-4</v>
      </c>
      <c r="R310" s="1">
        <v>5.2710376467844937E-4</v>
      </c>
      <c r="S310" s="1">
        <v>8.6334579197000841E-4</v>
      </c>
      <c r="T310" s="1">
        <v>1.0319322452217712E-3</v>
      </c>
      <c r="U310" s="1">
        <v>8.6752732314345914E-4</v>
      </c>
      <c r="V310" s="1">
        <v>7.5932762949368685E-4</v>
      </c>
      <c r="W310" s="1">
        <v>7.0805347593545581E-4</v>
      </c>
      <c r="X310" s="1">
        <v>6.3959887243683925E-4</v>
      </c>
      <c r="Y310" s="1">
        <v>1.0099834391599203</v>
      </c>
      <c r="Z310" s="1">
        <v>5.7260339197817407E-4</v>
      </c>
      <c r="AA310" s="1">
        <v>8.4436998995061875E-4</v>
      </c>
      <c r="AB310" s="1">
        <v>7.1534515433050686E-4</v>
      </c>
      <c r="AC310" s="1">
        <v>8.3763582282653324E-4</v>
      </c>
      <c r="AD310" s="1">
        <v>7.8051992011670789E-4</v>
      </c>
      <c r="AE310" s="1">
        <v>1.0452333812250238E-3</v>
      </c>
      <c r="AF310" s="1">
        <v>7.9972628203108865E-4</v>
      </c>
      <c r="AG310" s="1">
        <v>8.054953442475424E-4</v>
      </c>
      <c r="AH310" s="1">
        <v>1.0508229512825259E-3</v>
      </c>
      <c r="AI310" s="1">
        <v>3.2661667085862614E-4</v>
      </c>
      <c r="AJ310" s="1">
        <v>6.2281313052758261E-4</v>
      </c>
      <c r="AK310" s="1">
        <v>1.5519511194116245E-3</v>
      </c>
      <c r="AL310" s="1">
        <v>2.6214792796520076E-3</v>
      </c>
      <c r="AM310" s="1">
        <v>9.735135051323632E-4</v>
      </c>
      <c r="AN310" s="1">
        <v>8.7139826966073873E-4</v>
      </c>
      <c r="AO310" s="1">
        <v>1.2417753349955375E-3</v>
      </c>
      <c r="AP310" s="1">
        <v>6.3985974810727697E-4</v>
      </c>
      <c r="AQ310" s="1">
        <v>4.0333302303084093E-4</v>
      </c>
      <c r="AR310" s="1">
        <v>9.5724406414088994E-5</v>
      </c>
      <c r="AS310" s="1">
        <v>2.2426661053305376E-3</v>
      </c>
      <c r="AT310" s="1">
        <v>3.470825905491763E-3</v>
      </c>
      <c r="AU310" s="1">
        <v>1.8250438636519368E-3</v>
      </c>
      <c r="AV310" s="1">
        <v>3.5480406887994646E-3</v>
      </c>
      <c r="AW310" s="1">
        <v>6.4772984288994718E-4</v>
      </c>
      <c r="AX310" s="1">
        <v>3.3223163126595706E-3</v>
      </c>
      <c r="AY310" s="1">
        <v>4.4653505029998344E-3</v>
      </c>
      <c r="AZ310" s="1">
        <v>1.4218542784282953E-3</v>
      </c>
    </row>
    <row r="311" spans="2:52">
      <c r="B311" s="20" t="s">
        <v>196</v>
      </c>
      <c r="C311" s="1">
        <v>5.71065792736069E-3</v>
      </c>
      <c r="D311" s="1">
        <v>5.512657093423641E-3</v>
      </c>
      <c r="E311" s="1">
        <v>2.7259405403942576E-3</v>
      </c>
      <c r="F311" s="1">
        <v>4.2377240050555732E-3</v>
      </c>
      <c r="G311" s="60">
        <v>8.2904590642337746E-3</v>
      </c>
      <c r="H311" s="1">
        <v>8.6726084543997696E-3</v>
      </c>
      <c r="I311" s="1">
        <v>4.6393703109039834E-3</v>
      </c>
      <c r="J311" s="1">
        <v>4.1556978167744943E-3</v>
      </c>
      <c r="K311" s="1">
        <v>6.1719918537861233E-3</v>
      </c>
      <c r="L311" s="1">
        <v>5.6110400139293103E-3</v>
      </c>
      <c r="M311" s="1">
        <v>5.320144709851162E-3</v>
      </c>
      <c r="N311" s="1">
        <v>5.9035249326504832E-3</v>
      </c>
      <c r="O311" s="1">
        <v>8.5224158825816156E-3</v>
      </c>
      <c r="P311" s="1">
        <v>5.5227545653426828E-3</v>
      </c>
      <c r="Q311" s="1">
        <v>1.41495465904031E-2</v>
      </c>
      <c r="R311" s="1">
        <v>6.1941906974172199E-3</v>
      </c>
      <c r="S311" s="1">
        <v>6.5087618930795565E-3</v>
      </c>
      <c r="T311" s="1">
        <v>6.2823244722931149E-3</v>
      </c>
      <c r="U311" s="1">
        <v>6.9572080792144175E-3</v>
      </c>
      <c r="V311" s="1">
        <v>5.8089776855216957E-3</v>
      </c>
      <c r="W311" s="1">
        <v>5.0788374085067797E-3</v>
      </c>
      <c r="X311" s="1">
        <v>6.3720833203337827E-3</v>
      </c>
      <c r="Y311" s="1">
        <v>1.3149800397037321E-2</v>
      </c>
      <c r="Z311" s="1">
        <v>1.3076131312443429</v>
      </c>
      <c r="AA311" s="1">
        <v>8.4120861538898056E-2</v>
      </c>
      <c r="AB311" s="1">
        <v>3.3674523828226388E-2</v>
      </c>
      <c r="AC311" s="1">
        <v>4.8066496817945698E-2</v>
      </c>
      <c r="AD311" s="1">
        <v>2.5721317821777463E-2</v>
      </c>
      <c r="AE311" s="1">
        <v>2.4254316558143248E-2</v>
      </c>
      <c r="AF311" s="1">
        <v>1.0891292493846547E-2</v>
      </c>
      <c r="AG311" s="1">
        <v>9.5935405328932254E-3</v>
      </c>
      <c r="AH311" s="1">
        <v>1.9585153993114595E-2</v>
      </c>
      <c r="AI311" s="1">
        <v>4.0295778761239671E-3</v>
      </c>
      <c r="AJ311" s="1">
        <v>3.8552887253286185E-3</v>
      </c>
      <c r="AK311" s="1">
        <v>1.3731961499096126E-2</v>
      </c>
      <c r="AL311" s="1">
        <v>7.2094422676106324E-3</v>
      </c>
      <c r="AM311" s="1">
        <v>4.1985128934142399E-3</v>
      </c>
      <c r="AN311" s="1">
        <v>5.6787933175749244E-3</v>
      </c>
      <c r="AO311" s="1">
        <v>7.2358219387872683E-3</v>
      </c>
      <c r="AP311" s="1">
        <v>1.1548354613080718E-2</v>
      </c>
      <c r="AQ311" s="1">
        <v>7.279458960955186E-3</v>
      </c>
      <c r="AR311" s="1">
        <v>1.7276589028198492E-3</v>
      </c>
      <c r="AS311" s="1">
        <v>8.5498908931062063E-3</v>
      </c>
      <c r="AT311" s="1">
        <v>1.3811178544767847E-2</v>
      </c>
      <c r="AU311" s="1">
        <v>7.1535707809511784E-3</v>
      </c>
      <c r="AV311" s="1">
        <v>1.3303095420533755E-2</v>
      </c>
      <c r="AW311" s="1">
        <v>9.3591702657436111E-3</v>
      </c>
      <c r="AX311" s="1">
        <v>9.5096164302476225E-3</v>
      </c>
      <c r="AY311" s="1">
        <v>1.0865234989158612E-2</v>
      </c>
      <c r="AZ311" s="1">
        <v>9.2260953689061748E-3</v>
      </c>
    </row>
    <row r="312" spans="2:52">
      <c r="B312" s="20" t="s">
        <v>197</v>
      </c>
      <c r="C312" s="1">
        <v>2.6867811111371785E-2</v>
      </c>
      <c r="D312" s="1">
        <v>2.6963979853832396E-2</v>
      </c>
      <c r="E312" s="1">
        <v>8.9689712186266993E-3</v>
      </c>
      <c r="F312" s="1">
        <v>2.1491770487609845E-2</v>
      </c>
      <c r="G312" s="60">
        <v>3.5329474478100885E-2</v>
      </c>
      <c r="H312" s="1">
        <v>3.3345317003772572E-2</v>
      </c>
      <c r="I312" s="1">
        <v>1.459787789215997E-2</v>
      </c>
      <c r="J312" s="1">
        <v>1.202944190990435E-2</v>
      </c>
      <c r="K312" s="1">
        <v>2.3755494415605066E-2</v>
      </c>
      <c r="L312" s="1">
        <v>1.6136406689967808E-2</v>
      </c>
      <c r="M312" s="1">
        <v>2.2019974927105789E-2</v>
      </c>
      <c r="N312" s="1">
        <v>2.3071297443108391E-2</v>
      </c>
      <c r="O312" s="1">
        <v>2.9741825705209363E-2</v>
      </c>
      <c r="P312" s="1">
        <v>1.5580703038500822E-2</v>
      </c>
      <c r="Q312" s="1">
        <v>1.6414763273258269E-2</v>
      </c>
      <c r="R312" s="1">
        <v>2.3842924385130772E-2</v>
      </c>
      <c r="S312" s="1">
        <v>2.2443169819721089E-2</v>
      </c>
      <c r="T312" s="1">
        <v>1.7710193216942317E-2</v>
      </c>
      <c r="U312" s="1">
        <v>4.084380712272162E-2</v>
      </c>
      <c r="V312" s="1">
        <v>2.2128293781227559E-2</v>
      </c>
      <c r="W312" s="1">
        <v>1.5542831359491307E-2</v>
      </c>
      <c r="X312" s="1">
        <v>2.2747291914667487E-2</v>
      </c>
      <c r="Y312" s="1">
        <v>6.92246791518277E-2</v>
      </c>
      <c r="Z312" s="1">
        <v>1.6726499573179385E-2</v>
      </c>
      <c r="AA312" s="1">
        <v>1.1496729790283478</v>
      </c>
      <c r="AB312" s="1">
        <v>6.1259178871918313E-2</v>
      </c>
      <c r="AC312" s="1">
        <v>0.33943375137021964</v>
      </c>
      <c r="AD312" s="1">
        <v>0.23783234487385443</v>
      </c>
      <c r="AE312" s="1">
        <v>0.15765059814675053</v>
      </c>
      <c r="AF312" s="1">
        <v>7.7629080057192601E-2</v>
      </c>
      <c r="AG312" s="1">
        <v>5.1983747339475563E-2</v>
      </c>
      <c r="AH312" s="1">
        <v>0.17204307007561617</v>
      </c>
      <c r="AI312" s="1">
        <v>2.5292037708456606E-2</v>
      </c>
      <c r="AJ312" s="1">
        <v>2.3318903733446229E-2</v>
      </c>
      <c r="AK312" s="1">
        <v>0.10532572438584095</v>
      </c>
      <c r="AL312" s="1">
        <v>1.5919226599036784E-2</v>
      </c>
      <c r="AM312" s="1">
        <v>9.4850532169501352E-3</v>
      </c>
      <c r="AN312" s="1">
        <v>1.833583885710121E-2</v>
      </c>
      <c r="AO312" s="1">
        <v>2.6815948240743178E-2</v>
      </c>
      <c r="AP312" s="1">
        <v>3.2489180958455879E-3</v>
      </c>
      <c r="AQ312" s="1">
        <v>2.047942476536837E-3</v>
      </c>
      <c r="AR312" s="1">
        <v>4.8604519526193856E-4</v>
      </c>
      <c r="AS312" s="1">
        <v>1.2083636503063405E-2</v>
      </c>
      <c r="AT312" s="1">
        <v>1.9064885983468817E-2</v>
      </c>
      <c r="AU312" s="1">
        <v>1.0573069564986361E-2</v>
      </c>
      <c r="AV312" s="1">
        <v>2.009989079010337E-2</v>
      </c>
      <c r="AW312" s="1">
        <v>1.141229241760236E-2</v>
      </c>
      <c r="AX312" s="1">
        <v>1.8550947621726006E-2</v>
      </c>
      <c r="AY312" s="1">
        <v>2.4342346480777301E-2</v>
      </c>
      <c r="AZ312" s="1">
        <v>2.0101987250108554E-2</v>
      </c>
    </row>
    <row r="313" spans="2:52">
      <c r="B313" s="20" t="s">
        <v>198</v>
      </c>
      <c r="C313" s="1">
        <v>1.3210332247970153E-2</v>
      </c>
      <c r="D313" s="1">
        <v>1.3244338185479635E-2</v>
      </c>
      <c r="E313" s="1">
        <v>4.5317023512796506E-3</v>
      </c>
      <c r="F313" s="1">
        <v>1.0508457350823864E-2</v>
      </c>
      <c r="G313" s="60">
        <v>1.6107608988846188E-2</v>
      </c>
      <c r="H313" s="1">
        <v>1.5700126070595514E-2</v>
      </c>
      <c r="I313" s="1">
        <v>7.6092684624228758E-3</v>
      </c>
      <c r="J313" s="1">
        <v>6.3867883044737951E-3</v>
      </c>
      <c r="K313" s="1">
        <v>1.3747848730848479E-2</v>
      </c>
      <c r="L313" s="1">
        <v>9.0526173627333267E-3</v>
      </c>
      <c r="M313" s="1">
        <v>1.093658559114832E-2</v>
      </c>
      <c r="N313" s="1">
        <v>1.0281674973326034E-2</v>
      </c>
      <c r="O313" s="1">
        <v>1.4514549642668722E-2</v>
      </c>
      <c r="P313" s="1">
        <v>1.0201818063700931E-2</v>
      </c>
      <c r="Q313" s="1">
        <v>1.2756820922071862E-2</v>
      </c>
      <c r="R313" s="1">
        <v>1.3053741860783697E-2</v>
      </c>
      <c r="S313" s="1">
        <v>1.1084607388692096E-2</v>
      </c>
      <c r="T313" s="1">
        <v>1.0572322616671931E-2</v>
      </c>
      <c r="U313" s="1">
        <v>1.1448606928554707E-2</v>
      </c>
      <c r="V313" s="1">
        <v>1.0893984270348956E-2</v>
      </c>
      <c r="W313" s="1">
        <v>8.2848534422440938E-3</v>
      </c>
      <c r="X313" s="1">
        <v>1.2252927104799057E-2</v>
      </c>
      <c r="Y313" s="1">
        <v>4.236198452954041E-2</v>
      </c>
      <c r="Z313" s="1">
        <v>2.0299103910654478E-2</v>
      </c>
      <c r="AA313" s="1">
        <v>0.12708965194069463</v>
      </c>
      <c r="AB313" s="1">
        <v>1.1864693539674223</v>
      </c>
      <c r="AC313" s="1">
        <v>0.1692440888228175</v>
      </c>
      <c r="AD313" s="1">
        <v>6.6718412948389719E-2</v>
      </c>
      <c r="AE313" s="1">
        <v>0.22005502360615165</v>
      </c>
      <c r="AF313" s="1">
        <v>4.6464330021983295E-2</v>
      </c>
      <c r="AG313" s="1">
        <v>4.635899590373882E-2</v>
      </c>
      <c r="AH313" s="1">
        <v>0.12344015550306818</v>
      </c>
      <c r="AI313" s="1">
        <v>1.5181578760869291E-2</v>
      </c>
      <c r="AJ313" s="1">
        <v>1.2181492110839593E-2</v>
      </c>
      <c r="AK313" s="1">
        <v>3.6577508312621222E-2</v>
      </c>
      <c r="AL313" s="1">
        <v>9.0606106887052996E-3</v>
      </c>
      <c r="AM313" s="1">
        <v>5.3036217531744236E-3</v>
      </c>
      <c r="AN313" s="1">
        <v>9.4063322743950118E-3</v>
      </c>
      <c r="AO313" s="1">
        <v>1.706596195548965E-2</v>
      </c>
      <c r="AP313" s="1">
        <v>2.0400268851326767E-3</v>
      </c>
      <c r="AQ313" s="1">
        <v>1.2859227558503585E-3</v>
      </c>
      <c r="AR313" s="1">
        <v>3.0519244760015402E-4</v>
      </c>
      <c r="AS313" s="1">
        <v>6.5244046883680667E-3</v>
      </c>
      <c r="AT313" s="1">
        <v>1.0623139092665317E-2</v>
      </c>
      <c r="AU313" s="1">
        <v>5.7705942277961287E-3</v>
      </c>
      <c r="AV313" s="1">
        <v>1.1005162020301289E-2</v>
      </c>
      <c r="AW313" s="1">
        <v>7.5249687191859364E-3</v>
      </c>
      <c r="AX313" s="1">
        <v>1.1296840428147147E-2</v>
      </c>
      <c r="AY313" s="1">
        <v>1.5192727116500063E-2</v>
      </c>
      <c r="AZ313" s="1">
        <v>1.1110997634455094E-2</v>
      </c>
    </row>
    <row r="314" spans="2:52">
      <c r="B314" s="20" t="s">
        <v>199</v>
      </c>
      <c r="C314" s="1">
        <v>3.4778036747677286E-2</v>
      </c>
      <c r="D314" s="1">
        <v>3.4800313035660974E-2</v>
      </c>
      <c r="E314" s="1">
        <v>1.1597694848199799E-2</v>
      </c>
      <c r="F314" s="1">
        <v>2.0591223629063477E-2</v>
      </c>
      <c r="G314" s="60">
        <v>3.3917866566826944E-2</v>
      </c>
      <c r="H314" s="1">
        <v>3.5690466529942289E-2</v>
      </c>
      <c r="I314" s="1">
        <v>1.6421822654687897E-2</v>
      </c>
      <c r="J314" s="1">
        <v>1.3380685923897441E-2</v>
      </c>
      <c r="K314" s="1">
        <v>1.9549729035221428E-2</v>
      </c>
      <c r="L314" s="1">
        <v>1.584309691550511E-2</v>
      </c>
      <c r="M314" s="1">
        <v>3.3871682056344131E-2</v>
      </c>
      <c r="N314" s="1">
        <v>2.9366535059415153E-2</v>
      </c>
      <c r="O314" s="1">
        <v>2.6805118819385364E-2</v>
      </c>
      <c r="P314" s="1">
        <v>1.7337148817470175E-2</v>
      </c>
      <c r="Q314" s="1">
        <v>2.167852881637853E-2</v>
      </c>
      <c r="R314" s="1">
        <v>2.3952058321493268E-2</v>
      </c>
      <c r="S314" s="1">
        <v>2.8220083762139608E-2</v>
      </c>
      <c r="T314" s="1">
        <v>1.664340156651398E-2</v>
      </c>
      <c r="U314" s="1">
        <v>2.4707921996166022E-2</v>
      </c>
      <c r="V314" s="1">
        <v>3.1662898372412374E-2</v>
      </c>
      <c r="W314" s="1">
        <v>1.4712863546180732E-2</v>
      </c>
      <c r="X314" s="1">
        <v>2.1593168527455828E-2</v>
      </c>
      <c r="Y314" s="1">
        <v>9.5863260798323094E-2</v>
      </c>
      <c r="Z314" s="1">
        <v>1.3339581567609959E-2</v>
      </c>
      <c r="AA314" s="1">
        <v>2.1737411261917187E-2</v>
      </c>
      <c r="AB314" s="1">
        <v>1.9710107846198494E-2</v>
      </c>
      <c r="AC314" s="1">
        <v>1.0605516977626797</v>
      </c>
      <c r="AD314" s="1">
        <v>5.3829598360346634E-2</v>
      </c>
      <c r="AE314" s="1">
        <v>6.1450247648139784E-2</v>
      </c>
      <c r="AF314" s="1">
        <v>3.1573616252994881E-2</v>
      </c>
      <c r="AG314" s="1">
        <v>3.7209848589197576E-2</v>
      </c>
      <c r="AH314" s="1">
        <v>4.9351640152994015E-2</v>
      </c>
      <c r="AI314" s="1">
        <v>1.6127180726006281E-2</v>
      </c>
      <c r="AJ314" s="1">
        <v>2.4960932750365372E-2</v>
      </c>
      <c r="AK314" s="1">
        <v>0.11556425293536089</v>
      </c>
      <c r="AL314" s="1">
        <v>1.5828136462128047E-2</v>
      </c>
      <c r="AM314" s="1">
        <v>1.0726024430276709E-2</v>
      </c>
      <c r="AN314" s="1">
        <v>1.162592034365068E-2</v>
      </c>
      <c r="AO314" s="1">
        <v>1.5034871478878761E-2</v>
      </c>
      <c r="AP314" s="1">
        <v>2.8071842893269095E-3</v>
      </c>
      <c r="AQ314" s="1">
        <v>1.7694973452625441E-3</v>
      </c>
      <c r="AR314" s="1">
        <v>4.1996085952425709E-4</v>
      </c>
      <c r="AS314" s="1">
        <v>1.2256507475443292E-2</v>
      </c>
      <c r="AT314" s="1">
        <v>1.8138723834615129E-2</v>
      </c>
      <c r="AU314" s="1">
        <v>1.0117859684030972E-2</v>
      </c>
      <c r="AV314" s="1">
        <v>1.9532776519767665E-2</v>
      </c>
      <c r="AW314" s="1">
        <v>8.2720756016922761E-3</v>
      </c>
      <c r="AX314" s="1">
        <v>1.4916284607248779E-2</v>
      </c>
      <c r="AY314" s="1">
        <v>1.8417001668739257E-2</v>
      </c>
      <c r="AZ314" s="1">
        <v>2.3559106715728764E-2</v>
      </c>
    </row>
    <row r="315" spans="2:52">
      <c r="B315" s="20" t="s">
        <v>200</v>
      </c>
      <c r="C315" s="1">
        <v>3.8156780285119374E-2</v>
      </c>
      <c r="D315" s="1">
        <v>3.8570901649172033E-2</v>
      </c>
      <c r="E315" s="1">
        <v>1.2841067900549374E-2</v>
      </c>
      <c r="F315" s="1">
        <v>3.7888904245598772E-2</v>
      </c>
      <c r="G315" s="60">
        <v>6.6405038692697413E-2</v>
      </c>
      <c r="H315" s="1">
        <v>5.7198960576188902E-2</v>
      </c>
      <c r="I315" s="1">
        <v>1.6677836859129942E-2</v>
      </c>
      <c r="J315" s="1">
        <v>1.1528359860085408E-2</v>
      </c>
      <c r="K315" s="1">
        <v>1.6943147156233185E-2</v>
      </c>
      <c r="L315" s="1">
        <v>1.1736318474507396E-2</v>
      </c>
      <c r="M315" s="1">
        <v>2.3370763993782354E-2</v>
      </c>
      <c r="N315" s="1">
        <v>1.5306317089181986E-2</v>
      </c>
      <c r="O315" s="1">
        <v>1.4981823501071969E-2</v>
      </c>
      <c r="P315" s="1">
        <v>1.4577695072932008E-2</v>
      </c>
      <c r="Q315" s="1">
        <v>1.1080841030285664E-2</v>
      </c>
      <c r="R315" s="1">
        <v>3.5826330221557949E-2</v>
      </c>
      <c r="S315" s="1">
        <v>1.6816959964264473E-2</v>
      </c>
      <c r="T315" s="1">
        <v>1.4411766976416654E-2</v>
      </c>
      <c r="U315" s="1">
        <v>1.3290028067866661E-2</v>
      </c>
      <c r="V315" s="1">
        <v>1.1092299336456675E-2</v>
      </c>
      <c r="W315" s="1">
        <v>1.9054810122633437E-2</v>
      </c>
      <c r="X315" s="1">
        <v>2.53021941387826E-2</v>
      </c>
      <c r="Y315" s="1">
        <v>1.4116451448342945E-2</v>
      </c>
      <c r="Z315" s="1">
        <v>1.4206054361312065E-2</v>
      </c>
      <c r="AA315" s="1">
        <v>3.487618762051288E-2</v>
      </c>
      <c r="AB315" s="1">
        <v>2.7486768065275717E-2</v>
      </c>
      <c r="AC315" s="1">
        <v>3.0766465988289776E-2</v>
      </c>
      <c r="AD315" s="1">
        <v>1.1041324263604499</v>
      </c>
      <c r="AE315" s="1">
        <v>4.4000914187581952E-2</v>
      </c>
      <c r="AF315" s="1">
        <v>1.9533582237508808E-2</v>
      </c>
      <c r="AG315" s="1">
        <v>2.5953628795783813E-2</v>
      </c>
      <c r="AH315" s="1">
        <v>4.150283762945816E-2</v>
      </c>
      <c r="AI315" s="1">
        <v>1.8570840711197453E-2</v>
      </c>
      <c r="AJ315" s="1">
        <v>2.8933423976898152E-2</v>
      </c>
      <c r="AK315" s="1">
        <v>2.7454779444829557E-2</v>
      </c>
      <c r="AL315" s="1">
        <v>1.9226533176476955E-2</v>
      </c>
      <c r="AM315" s="1">
        <v>8.3754074411428962E-3</v>
      </c>
      <c r="AN315" s="1">
        <v>1.2381106729290593E-2</v>
      </c>
      <c r="AO315" s="1">
        <v>1.4077643220262302E-2</v>
      </c>
      <c r="AP315" s="1">
        <v>2.7088960708505101E-3</v>
      </c>
      <c r="AQ315" s="1">
        <v>1.7075417613927118E-3</v>
      </c>
      <c r="AR315" s="1">
        <v>4.0525672879961424E-4</v>
      </c>
      <c r="AS315" s="1">
        <v>1.872992468957892E-2</v>
      </c>
      <c r="AT315" s="1">
        <v>2.9125725189540184E-2</v>
      </c>
      <c r="AU315" s="1">
        <v>1.5357725793002347E-2</v>
      </c>
      <c r="AV315" s="1">
        <v>2.9903870887032984E-2</v>
      </c>
      <c r="AW315" s="1">
        <v>7.821868640284748E-3</v>
      </c>
      <c r="AX315" s="1">
        <v>1.6450827846097728E-2</v>
      </c>
      <c r="AY315" s="1">
        <v>1.9310707888854407E-2</v>
      </c>
      <c r="AZ315" s="1">
        <v>1.0569120159058856E-2</v>
      </c>
    </row>
    <row r="316" spans="2:52">
      <c r="B316" s="20" t="s">
        <v>65</v>
      </c>
      <c r="C316" s="1">
        <v>1.0123464721947703E-2</v>
      </c>
      <c r="D316" s="1">
        <v>1.0141400082366612E-2</v>
      </c>
      <c r="E316" s="1">
        <v>3.82368073116739E-3</v>
      </c>
      <c r="F316" s="1">
        <v>1.3754967531074641E-2</v>
      </c>
      <c r="G316" s="60">
        <v>1.8167259528338319E-2</v>
      </c>
      <c r="H316" s="1">
        <v>1.4988321441518316E-2</v>
      </c>
      <c r="I316" s="1">
        <v>7.6109862384040623E-3</v>
      </c>
      <c r="J316" s="1">
        <v>6.8938915215041377E-3</v>
      </c>
      <c r="K316" s="1">
        <v>1.0414489466999658E-2</v>
      </c>
      <c r="L316" s="1">
        <v>9.0277924171068818E-3</v>
      </c>
      <c r="M316" s="1">
        <v>8.1921908552508842E-3</v>
      </c>
      <c r="N316" s="1">
        <v>8.6556789384331211E-3</v>
      </c>
      <c r="O316" s="1">
        <v>7.5581646933675136E-3</v>
      </c>
      <c r="P316" s="1">
        <v>9.9265192521303808E-3</v>
      </c>
      <c r="Q316" s="1">
        <v>1.0051825713120324E-2</v>
      </c>
      <c r="R316" s="1">
        <v>1.1094753310183669E-2</v>
      </c>
      <c r="S316" s="1">
        <v>1.3711008482751216E-2</v>
      </c>
      <c r="T316" s="1">
        <v>1.0936572576658355E-2</v>
      </c>
      <c r="U316" s="1">
        <v>9.0777828389279058E-3</v>
      </c>
      <c r="V316" s="1">
        <v>8.6701453435687817E-3</v>
      </c>
      <c r="W316" s="1">
        <v>1.0993424510996228E-2</v>
      </c>
      <c r="X316" s="1">
        <v>1.0045542885933874E-2</v>
      </c>
      <c r="Y316" s="1">
        <v>9.1220373144842472E-3</v>
      </c>
      <c r="Z316" s="1">
        <v>7.7154568242137744E-3</v>
      </c>
      <c r="AA316" s="1">
        <v>1.4481464250172552E-2</v>
      </c>
      <c r="AB316" s="1">
        <v>1.3418986560987127E-2</v>
      </c>
      <c r="AC316" s="1">
        <v>1.508725598624318E-2</v>
      </c>
      <c r="AD316" s="1">
        <v>8.1023677590440629E-2</v>
      </c>
      <c r="AE316" s="1">
        <v>1.0686773608442264</v>
      </c>
      <c r="AF316" s="1">
        <v>0.14180881515165863</v>
      </c>
      <c r="AG316" s="1">
        <v>4.9251644990106161E-2</v>
      </c>
      <c r="AH316" s="1">
        <v>2.6207605323208562E-2</v>
      </c>
      <c r="AI316" s="1">
        <v>5.005308568223716E-2</v>
      </c>
      <c r="AJ316" s="1">
        <v>1.6166554476934838E-2</v>
      </c>
      <c r="AK316" s="1">
        <v>4.8829932344847934E-2</v>
      </c>
      <c r="AL316" s="1">
        <v>9.118059530894047E-3</v>
      </c>
      <c r="AM316" s="1">
        <v>8.0646934129407367E-3</v>
      </c>
      <c r="AN316" s="1">
        <v>9.4751588528663444E-3</v>
      </c>
      <c r="AO316" s="1">
        <v>4.9404806088248703E-2</v>
      </c>
      <c r="AP316" s="1">
        <v>3.3990828859755237E-3</v>
      </c>
      <c r="AQ316" s="1">
        <v>2.1425982490484376E-3</v>
      </c>
      <c r="AR316" s="1">
        <v>5.0851017362444153E-4</v>
      </c>
      <c r="AS316" s="1">
        <v>9.9044082352018718E-3</v>
      </c>
      <c r="AT316" s="1">
        <v>1.4584345302288261E-2</v>
      </c>
      <c r="AU316" s="1">
        <v>8.1660150819468612E-3</v>
      </c>
      <c r="AV316" s="1">
        <v>1.6453613476398475E-2</v>
      </c>
      <c r="AW316" s="1">
        <v>1.1594892915704849E-2</v>
      </c>
      <c r="AX316" s="1">
        <v>1.3477385631205076E-2</v>
      </c>
      <c r="AY316" s="1">
        <v>1.6498292053093649E-2</v>
      </c>
      <c r="AZ316" s="1">
        <v>1.7633720122780798E-2</v>
      </c>
    </row>
    <row r="317" spans="2:52">
      <c r="B317" s="20" t="s">
        <v>201</v>
      </c>
      <c r="C317" s="1">
        <v>1.0583399791548733E-2</v>
      </c>
      <c r="D317" s="1">
        <v>1.0399858327616767E-2</v>
      </c>
      <c r="E317" s="1">
        <v>4.5177890423351392E-3</v>
      </c>
      <c r="F317" s="1">
        <v>9.0823176402653073E-3</v>
      </c>
      <c r="G317" s="60">
        <v>1.1248252560051727E-2</v>
      </c>
      <c r="H317" s="1">
        <v>1.062507190724905E-2</v>
      </c>
      <c r="I317" s="1">
        <v>1.0107734132327179E-2</v>
      </c>
      <c r="J317" s="1">
        <v>9.2081650370484779E-3</v>
      </c>
      <c r="K317" s="1">
        <v>1.3984470220024456E-2</v>
      </c>
      <c r="L317" s="1">
        <v>1.6341563623126543E-2</v>
      </c>
      <c r="M317" s="1">
        <v>1.0232367220177315E-2</v>
      </c>
      <c r="N317" s="1">
        <v>1.4027535827807623E-2</v>
      </c>
      <c r="O317" s="1">
        <v>1.0830683842833927E-2</v>
      </c>
      <c r="P317" s="1">
        <v>1.1976499545838419E-2</v>
      </c>
      <c r="Q317" s="1">
        <v>2.2405528372066722E-2</v>
      </c>
      <c r="R317" s="1">
        <v>8.6792877156415347E-3</v>
      </c>
      <c r="S317" s="1">
        <v>1.2264608155406202E-2</v>
      </c>
      <c r="T317" s="1">
        <v>1.3301942124087682E-2</v>
      </c>
      <c r="U317" s="1">
        <v>1.1432960859131102E-2</v>
      </c>
      <c r="V317" s="1">
        <v>1.0954038722863208E-2</v>
      </c>
      <c r="W317" s="1">
        <v>1.102309942071358E-2</v>
      </c>
      <c r="X317" s="1">
        <v>1.0139271027123916E-2</v>
      </c>
      <c r="Y317" s="1">
        <v>1.3453466179152933E-2</v>
      </c>
      <c r="Z317" s="1">
        <v>8.6047956228821956E-3</v>
      </c>
      <c r="AA317" s="1">
        <v>1.1527133925868099E-2</v>
      </c>
      <c r="AB317" s="1">
        <v>1.0246093875834385E-2</v>
      </c>
      <c r="AC317" s="1">
        <v>1.3696737154520855E-2</v>
      </c>
      <c r="AD317" s="1">
        <v>6.4677670451240524E-2</v>
      </c>
      <c r="AE317" s="1">
        <v>7.9819960922394725E-2</v>
      </c>
      <c r="AF317" s="1">
        <v>1.2853667011378231</v>
      </c>
      <c r="AG317" s="1">
        <v>0.17756705119394306</v>
      </c>
      <c r="AH317" s="1">
        <v>3.8260948934761119E-2</v>
      </c>
      <c r="AI317" s="1">
        <v>8.8784436651627077E-3</v>
      </c>
      <c r="AJ317" s="1">
        <v>7.6969413226862611E-3</v>
      </c>
      <c r="AK317" s="1">
        <v>1.7499770180138707E-2</v>
      </c>
      <c r="AL317" s="1">
        <v>1.9630054888653044E-2</v>
      </c>
      <c r="AM317" s="1">
        <v>1.8843634250077991E-2</v>
      </c>
      <c r="AN317" s="1">
        <v>1.3890263731132094E-2</v>
      </c>
      <c r="AO317" s="1">
        <v>0.29806305499360319</v>
      </c>
      <c r="AP317" s="1">
        <v>1.3186127747931249E-2</v>
      </c>
      <c r="AQ317" s="1">
        <v>8.311822680492428E-3</v>
      </c>
      <c r="AR317" s="1">
        <v>1.9726733167768997E-3</v>
      </c>
      <c r="AS317" s="1">
        <v>1.3030264849056433E-2</v>
      </c>
      <c r="AT317" s="1">
        <v>2.6034274353365774E-2</v>
      </c>
      <c r="AU317" s="1">
        <v>1.4622932130733459E-2</v>
      </c>
      <c r="AV317" s="1">
        <v>3.103503718214105E-2</v>
      </c>
      <c r="AW317" s="1">
        <v>2.3904006214939044E-2</v>
      </c>
      <c r="AX317" s="1">
        <v>3.4635835795445678E-2</v>
      </c>
      <c r="AY317" s="1">
        <v>4.5286253287614618E-2</v>
      </c>
      <c r="AZ317" s="1">
        <v>1.6208792076809631E-2</v>
      </c>
    </row>
    <row r="318" spans="2:52">
      <c r="B318" s="20" t="s">
        <v>202</v>
      </c>
      <c r="C318" s="1">
        <v>6.8101715253429348E-4</v>
      </c>
      <c r="D318" s="1">
        <v>6.6809063563541278E-4</v>
      </c>
      <c r="E318" s="1">
        <v>3.071153920612525E-4</v>
      </c>
      <c r="F318" s="1">
        <v>6.0214482197260108E-4</v>
      </c>
      <c r="G318" s="60">
        <v>8.7134941960509947E-4</v>
      </c>
      <c r="H318" s="1">
        <v>7.6023368340745825E-4</v>
      </c>
      <c r="I318" s="1">
        <v>9.0291602807527781E-4</v>
      </c>
      <c r="J318" s="1">
        <v>8.1263587122396193E-4</v>
      </c>
      <c r="K318" s="1">
        <v>9.7188927045281507E-4</v>
      </c>
      <c r="L318" s="1">
        <v>9.6826085006715521E-4</v>
      </c>
      <c r="M318" s="1">
        <v>6.8143510582115857E-4</v>
      </c>
      <c r="N318" s="1">
        <v>8.7294957819183136E-4</v>
      </c>
      <c r="O318" s="1">
        <v>7.9130502582156078E-4</v>
      </c>
      <c r="P318" s="1">
        <v>9.7985771455836755E-4</v>
      </c>
      <c r="Q318" s="1">
        <v>1.2375146174931834E-3</v>
      </c>
      <c r="R318" s="1">
        <v>6.6294359033208848E-4</v>
      </c>
      <c r="S318" s="1">
        <v>8.9648967927752332E-4</v>
      </c>
      <c r="T318" s="1">
        <v>1.3748184087597152E-3</v>
      </c>
      <c r="U318" s="1">
        <v>9.6351336192617668E-4</v>
      </c>
      <c r="V318" s="1">
        <v>7.8329283185066365E-4</v>
      </c>
      <c r="W318" s="1">
        <v>8.6725690045020426E-4</v>
      </c>
      <c r="X318" s="1">
        <v>7.6495857721380479E-4</v>
      </c>
      <c r="Y318" s="1">
        <v>1.0035037791657579E-3</v>
      </c>
      <c r="Z318" s="1">
        <v>7.1744701016424051E-4</v>
      </c>
      <c r="AA318" s="1">
        <v>9.3538786471430134E-4</v>
      </c>
      <c r="AB318" s="1">
        <v>7.7929351958735374E-4</v>
      </c>
      <c r="AC318" s="1">
        <v>8.5682817889580595E-4</v>
      </c>
      <c r="AD318" s="1">
        <v>8.4138757624417117E-4</v>
      </c>
      <c r="AE318" s="1">
        <v>1.1405424544067406E-3</v>
      </c>
      <c r="AF318" s="1">
        <v>9.792989985222436E-4</v>
      </c>
      <c r="AG318" s="1">
        <v>1.0331643443135865</v>
      </c>
      <c r="AH318" s="1">
        <v>1.0483768550296488E-3</v>
      </c>
      <c r="AI318" s="1">
        <v>5.3430519360187791E-4</v>
      </c>
      <c r="AJ318" s="1">
        <v>2.0435128655134508E-3</v>
      </c>
      <c r="AK318" s="1">
        <v>1.254417518836522E-3</v>
      </c>
      <c r="AL318" s="1">
        <v>1.2518275172057752E-3</v>
      </c>
      <c r="AM318" s="1">
        <v>1.1513910873575035E-3</v>
      </c>
      <c r="AN318" s="1">
        <v>9.1783761051083862E-4</v>
      </c>
      <c r="AO318" s="1">
        <v>2.585261070035524E-3</v>
      </c>
      <c r="AP318" s="1">
        <v>9.6181546016045421E-4</v>
      </c>
      <c r="AQ318" s="1">
        <v>6.0627651339192066E-4</v>
      </c>
      <c r="AR318" s="1">
        <v>1.4388967937709247E-4</v>
      </c>
      <c r="AS318" s="1">
        <v>5.7051187694303427E-3</v>
      </c>
      <c r="AT318" s="1">
        <v>9.0675768297524897E-3</v>
      </c>
      <c r="AU318" s="1">
        <v>4.5601778526575014E-3</v>
      </c>
      <c r="AV318" s="1">
        <v>9.0712463993750589E-3</v>
      </c>
      <c r="AW318" s="1">
        <v>1.9425862472851618E-3</v>
      </c>
      <c r="AX318" s="1">
        <v>3.6242838499597309E-3</v>
      </c>
      <c r="AY318" s="1">
        <v>3.8828788394520241E-3</v>
      </c>
      <c r="AZ318" s="1">
        <v>1.3499178910928767E-3</v>
      </c>
    </row>
    <row r="319" spans="2:52">
      <c r="B319" s="20" t="s">
        <v>203</v>
      </c>
      <c r="C319" s="1">
        <v>3.8711880658670483E-2</v>
      </c>
      <c r="D319" s="1">
        <v>3.902536116219895E-2</v>
      </c>
      <c r="E319" s="1">
        <v>1.4220814923785066E-2</v>
      </c>
      <c r="F319" s="1">
        <v>2.890482250264239E-2</v>
      </c>
      <c r="G319" s="60">
        <v>3.1805901956886276E-2</v>
      </c>
      <c r="H319" s="1">
        <v>2.9755109789679952E-2</v>
      </c>
      <c r="I319" s="1">
        <v>2.564713477676768E-2</v>
      </c>
      <c r="J319" s="1">
        <v>2.0207365962405036E-2</v>
      </c>
      <c r="K319" s="1">
        <v>2.6330203071609631E-2</v>
      </c>
      <c r="L319" s="1">
        <v>2.3057614447831908E-2</v>
      </c>
      <c r="M319" s="1">
        <v>2.7990438120152825E-2</v>
      </c>
      <c r="N319" s="1">
        <v>2.4594147019834804E-2</v>
      </c>
      <c r="O319" s="1">
        <v>2.4799655168004319E-2</v>
      </c>
      <c r="P319" s="1">
        <v>2.4608742689733242E-2</v>
      </c>
      <c r="Q319" s="1">
        <v>2.2909275645942521E-2</v>
      </c>
      <c r="R319" s="1">
        <v>2.3169592818095268E-2</v>
      </c>
      <c r="S319" s="1">
        <v>2.1833746344176636E-2</v>
      </c>
      <c r="T319" s="1">
        <v>2.4229265070990023E-2</v>
      </c>
      <c r="U319" s="1">
        <v>2.0847005468863252E-2</v>
      </c>
      <c r="V319" s="1">
        <v>1.8962911891159243E-2</v>
      </c>
      <c r="W319" s="1">
        <v>2.4550505411975454E-2</v>
      </c>
      <c r="X319" s="1">
        <v>2.4151814247260033E-2</v>
      </c>
      <c r="Y319" s="1">
        <v>2.4840254493356147E-2</v>
      </c>
      <c r="Z319" s="1">
        <v>1.7783647549585845E-2</v>
      </c>
      <c r="AA319" s="1">
        <v>2.6180510031647737E-2</v>
      </c>
      <c r="AB319" s="1">
        <v>2.2062034180827476E-2</v>
      </c>
      <c r="AC319" s="1">
        <v>3.4380836703601092E-2</v>
      </c>
      <c r="AD319" s="1">
        <v>2.6966755723285957E-2</v>
      </c>
      <c r="AE319" s="1">
        <v>3.5022986795141209E-2</v>
      </c>
      <c r="AF319" s="1">
        <v>2.1751460578459104E-2</v>
      </c>
      <c r="AG319" s="1">
        <v>2.1779511718238546E-2</v>
      </c>
      <c r="AH319" s="1">
        <v>1.381702004860452</v>
      </c>
      <c r="AI319" s="1">
        <v>1.4099214424298859E-2</v>
      </c>
      <c r="AJ319" s="1">
        <v>9.9297148806521008E-3</v>
      </c>
      <c r="AK319" s="1">
        <v>2.0920539835977647E-2</v>
      </c>
      <c r="AL319" s="1">
        <v>4.1854323152935878E-2</v>
      </c>
      <c r="AM319" s="1">
        <v>1.3929923585129123E-2</v>
      </c>
      <c r="AN319" s="1">
        <v>5.1343392725717189E-2</v>
      </c>
      <c r="AO319" s="1">
        <v>1.9494221200464214E-2</v>
      </c>
      <c r="AP319" s="1">
        <v>5.9851362871986211E-3</v>
      </c>
      <c r="AQ319" s="1">
        <v>3.7727066268982996E-3</v>
      </c>
      <c r="AR319" s="1">
        <v>8.9538937257917369E-4</v>
      </c>
      <c r="AS319" s="1">
        <v>1.5281445757564892E-2</v>
      </c>
      <c r="AT319" s="1">
        <v>3.4360407732858742E-2</v>
      </c>
      <c r="AU319" s="1">
        <v>1.7125281316201932E-2</v>
      </c>
      <c r="AV319" s="1">
        <v>2.978864847090288E-2</v>
      </c>
      <c r="AW319" s="1">
        <v>3.8532209453418211E-2</v>
      </c>
      <c r="AX319" s="1">
        <v>5.9812729824763468E-2</v>
      </c>
      <c r="AY319" s="1">
        <v>9.0936386010810416E-2</v>
      </c>
      <c r="AZ319" s="1">
        <v>2.8331032965698701E-2</v>
      </c>
    </row>
    <row r="320" spans="2:52">
      <c r="B320" s="20" t="s">
        <v>204</v>
      </c>
      <c r="C320" s="1">
        <v>4.5746207802559981E-2</v>
      </c>
      <c r="D320" s="1">
        <v>4.6194970597348277E-2</v>
      </c>
      <c r="E320" s="1">
        <v>1.6692387674336676E-2</v>
      </c>
      <c r="F320" s="1">
        <v>2.9417796086989932E-2</v>
      </c>
      <c r="G320" s="60">
        <v>8.1782467371940726E-2</v>
      </c>
      <c r="H320" s="1">
        <v>3.8778777879426768E-2</v>
      </c>
      <c r="I320" s="1">
        <v>3.7133535970762098E-2</v>
      </c>
      <c r="J320" s="1">
        <v>2.6909886528840011E-2</v>
      </c>
      <c r="K320" s="1">
        <v>6.3689193771669081E-2</v>
      </c>
      <c r="L320" s="1">
        <v>4.460485933539049E-2</v>
      </c>
      <c r="M320" s="1">
        <v>3.7071135962072746E-2</v>
      </c>
      <c r="N320" s="1">
        <v>4.1277665093989079E-2</v>
      </c>
      <c r="O320" s="1">
        <v>3.706863047146066E-2</v>
      </c>
      <c r="P320" s="1">
        <v>5.6563456755841887E-2</v>
      </c>
      <c r="Q320" s="1">
        <v>3.2653702821244038E-2</v>
      </c>
      <c r="R320" s="1">
        <v>3.7449500369017799E-2</v>
      </c>
      <c r="S320" s="1">
        <v>0.15775546735875492</v>
      </c>
      <c r="T320" s="1">
        <v>8.9358934794632319E-2</v>
      </c>
      <c r="U320" s="1">
        <v>7.2840114948643897E-2</v>
      </c>
      <c r="V320" s="1">
        <v>6.8628766988542589E-2</v>
      </c>
      <c r="W320" s="1">
        <v>9.7521148679349356E-2</v>
      </c>
      <c r="X320" s="1">
        <v>4.7446468910592267E-2</v>
      </c>
      <c r="Y320" s="1">
        <v>4.2563694732015107E-2</v>
      </c>
      <c r="Z320" s="1">
        <v>3.0911509669912813E-2</v>
      </c>
      <c r="AA320" s="1">
        <v>0.10216140816575847</v>
      </c>
      <c r="AB320" s="1">
        <v>0.11940826643720838</v>
      </c>
      <c r="AC320" s="1">
        <v>6.3171361375313415E-2</v>
      </c>
      <c r="AD320" s="1">
        <v>4.6800770002901365E-2</v>
      </c>
      <c r="AE320" s="1">
        <v>6.2516240054953501E-2</v>
      </c>
      <c r="AF320" s="1">
        <v>4.0040226617426698E-2</v>
      </c>
      <c r="AG320" s="1">
        <v>3.7474630490653804E-2</v>
      </c>
      <c r="AH320" s="1">
        <v>5.3035281977442207E-2</v>
      </c>
      <c r="AI320" s="1">
        <v>1.0675575815348743</v>
      </c>
      <c r="AJ320" s="1">
        <v>2.1064764398249662E-2</v>
      </c>
      <c r="AK320" s="1">
        <v>3.3260187578519271E-2</v>
      </c>
      <c r="AL320" s="1">
        <v>2.1505558677252547E-2</v>
      </c>
      <c r="AM320" s="1">
        <v>2.6487275688013047E-2</v>
      </c>
      <c r="AN320" s="1">
        <v>2.1764713203099396E-2</v>
      </c>
      <c r="AO320" s="1">
        <v>2.3923414953935226E-2</v>
      </c>
      <c r="AP320" s="1">
        <v>7.5261325302251013E-3</v>
      </c>
      <c r="AQ320" s="1">
        <v>4.7440674212059246E-3</v>
      </c>
      <c r="AR320" s="1">
        <v>1.1259257535400232E-3</v>
      </c>
      <c r="AS320" s="1">
        <v>3.5163669284774463E-2</v>
      </c>
      <c r="AT320" s="1">
        <v>2.38983551800214E-2</v>
      </c>
      <c r="AU320" s="1">
        <v>1.2833786101055662E-2</v>
      </c>
      <c r="AV320" s="1">
        <v>3.519065546608327E-2</v>
      </c>
      <c r="AW320" s="1">
        <v>1.1153908521155371E-2</v>
      </c>
      <c r="AX320" s="1">
        <v>3.4543880277928679E-2</v>
      </c>
      <c r="AY320" s="1">
        <v>3.2523028214783756E-2</v>
      </c>
      <c r="AZ320" s="1">
        <v>1.7450307765391491E-2</v>
      </c>
    </row>
    <row r="321" spans="2:52">
      <c r="B321" s="20" t="s">
        <v>66</v>
      </c>
      <c r="C321" s="1">
        <v>1.0500070131023536E-2</v>
      </c>
      <c r="D321" s="1">
        <v>1.0687764303960418E-2</v>
      </c>
      <c r="E321" s="1">
        <v>4.1626749485079838E-3</v>
      </c>
      <c r="F321" s="1">
        <v>1.0942551366103092E-2</v>
      </c>
      <c r="G321" s="60">
        <v>3.0454327791357132E-2</v>
      </c>
      <c r="H321" s="1">
        <v>1.504696107543683E-2</v>
      </c>
      <c r="I321" s="1">
        <v>8.3789964546117941E-3</v>
      </c>
      <c r="J321" s="1">
        <v>2.7571017973924219E-2</v>
      </c>
      <c r="K321" s="1">
        <v>9.1462870351348927E-3</v>
      </c>
      <c r="L321" s="1">
        <v>7.5920594360855374E-3</v>
      </c>
      <c r="M321" s="1">
        <v>7.8084959261645387E-3</v>
      </c>
      <c r="N321" s="1">
        <v>7.1906758769061732E-3</v>
      </c>
      <c r="O321" s="1">
        <v>6.6261943324045381E-3</v>
      </c>
      <c r="P321" s="1">
        <v>8.0111457654079878E-3</v>
      </c>
      <c r="Q321" s="1">
        <v>6.1133523216074688E-3</v>
      </c>
      <c r="R321" s="1">
        <v>1.1154871331893643E-2</v>
      </c>
      <c r="S321" s="1">
        <v>8.8742735899449907E-3</v>
      </c>
      <c r="T321" s="1">
        <v>7.4552993031904054E-3</v>
      </c>
      <c r="U321" s="1">
        <v>8.0064113984750669E-3</v>
      </c>
      <c r="V321" s="1">
        <v>6.7162913363329729E-3</v>
      </c>
      <c r="W321" s="1">
        <v>1.0231195019299717E-2</v>
      </c>
      <c r="X321" s="1">
        <v>9.3665544134011458E-3</v>
      </c>
      <c r="Y321" s="1">
        <v>7.5090610997957013E-3</v>
      </c>
      <c r="Z321" s="1">
        <v>6.5346571005058061E-3</v>
      </c>
      <c r="AA321" s="1">
        <v>1.9228391452782104E-2</v>
      </c>
      <c r="AB321" s="1">
        <v>2.0370737260233824E-2</v>
      </c>
      <c r="AC321" s="1">
        <v>1.1850929728409567E-2</v>
      </c>
      <c r="AD321" s="1">
        <v>9.210608789772463E-3</v>
      </c>
      <c r="AE321" s="1">
        <v>1.2676773901444647E-2</v>
      </c>
      <c r="AF321" s="1">
        <v>9.1739451787455992E-3</v>
      </c>
      <c r="AG321" s="1">
        <v>6.922352502845331E-3</v>
      </c>
      <c r="AH321" s="1">
        <v>1.0474372964089878E-2</v>
      </c>
      <c r="AI321" s="1">
        <v>4.1542056502766132E-3</v>
      </c>
      <c r="AJ321" s="1">
        <v>1.6221361791785733</v>
      </c>
      <c r="AK321" s="1">
        <v>7.9826082885417048E-3</v>
      </c>
      <c r="AL321" s="1">
        <v>1.2892325620899776E-2</v>
      </c>
      <c r="AM321" s="1">
        <v>9.9328140599881445E-3</v>
      </c>
      <c r="AN321" s="1">
        <v>6.3139046289413369E-3</v>
      </c>
      <c r="AO321" s="1">
        <v>6.2088254140767038E-3</v>
      </c>
      <c r="AP321" s="1">
        <v>1.9199948036424709E-3</v>
      </c>
      <c r="AQ321" s="1">
        <v>1.2102610152471007E-3</v>
      </c>
      <c r="AR321" s="1">
        <v>2.8723538780961423E-4</v>
      </c>
      <c r="AS321" s="1">
        <v>1.0321609540231083E-2</v>
      </c>
      <c r="AT321" s="1">
        <v>6.5724703997319554E-3</v>
      </c>
      <c r="AU321" s="1">
        <v>3.557007327729136E-3</v>
      </c>
      <c r="AV321" s="1">
        <v>1.0057804585499775E-2</v>
      </c>
      <c r="AW321" s="1">
        <v>3.4838179197775408E-3</v>
      </c>
      <c r="AX321" s="1">
        <v>9.5028586847655198E-3</v>
      </c>
      <c r="AY321" s="1">
        <v>8.4188943539328324E-3</v>
      </c>
      <c r="AZ321" s="1">
        <v>4.6093334701439665E-3</v>
      </c>
    </row>
    <row r="322" spans="2:52">
      <c r="B322" s="20" t="s">
        <v>67</v>
      </c>
      <c r="C322" s="1">
        <v>3.5406101625695221E-3</v>
      </c>
      <c r="D322" s="1">
        <v>3.5591697297008076E-3</v>
      </c>
      <c r="E322" s="1">
        <v>1.345254597967213E-3</v>
      </c>
      <c r="F322" s="1">
        <v>3.7231330698176981E-3</v>
      </c>
      <c r="G322" s="60">
        <v>4.7014106615970138E-3</v>
      </c>
      <c r="H322" s="1">
        <v>3.1911534585632949E-3</v>
      </c>
      <c r="I322" s="1">
        <v>3.6944620272522863E-3</v>
      </c>
      <c r="J322" s="1">
        <v>3.5011757598625019E-3</v>
      </c>
      <c r="K322" s="1">
        <v>3.4341176959695376E-3</v>
      </c>
      <c r="L322" s="1">
        <v>4.5579027906521479E-3</v>
      </c>
      <c r="M322" s="1">
        <v>2.9863047564093492E-3</v>
      </c>
      <c r="N322" s="1">
        <v>5.8462427308798425E-3</v>
      </c>
      <c r="O322" s="1">
        <v>4.6608330520983756E-3</v>
      </c>
      <c r="P322" s="1">
        <v>3.3657810677829494E-3</v>
      </c>
      <c r="Q322" s="1">
        <v>1.3966683736299172E-2</v>
      </c>
      <c r="R322" s="1">
        <v>9.2770674208015637E-3</v>
      </c>
      <c r="S322" s="1">
        <v>4.7399011633975632E-3</v>
      </c>
      <c r="T322" s="1">
        <v>4.0647998174573709E-3</v>
      </c>
      <c r="U322" s="1">
        <v>3.4038257441931924E-3</v>
      </c>
      <c r="V322" s="1">
        <v>3.6309832501989119E-3</v>
      </c>
      <c r="W322" s="1">
        <v>2.7264329288816682E-3</v>
      </c>
      <c r="X322" s="1">
        <v>3.0959731813415799E-3</v>
      </c>
      <c r="Y322" s="1">
        <v>3.7110519586856391E-3</v>
      </c>
      <c r="Z322" s="1">
        <v>2.4078229712141581E-3</v>
      </c>
      <c r="AA322" s="1">
        <v>5.1876381806918127E-3</v>
      </c>
      <c r="AB322" s="1">
        <v>4.9348928120082815E-3</v>
      </c>
      <c r="AC322" s="1">
        <v>4.6511535142006663E-3</v>
      </c>
      <c r="AD322" s="1">
        <v>3.9631027250690036E-3</v>
      </c>
      <c r="AE322" s="1">
        <v>4.636033561165976E-3</v>
      </c>
      <c r="AF322" s="1">
        <v>6.8390699833552207E-3</v>
      </c>
      <c r="AG322" s="1">
        <v>4.2679404549914712E-3</v>
      </c>
      <c r="AH322" s="1">
        <v>4.3456344118598233E-3</v>
      </c>
      <c r="AI322" s="1">
        <v>1.8478091235492561E-3</v>
      </c>
      <c r="AJ322" s="1">
        <v>4.1057295779276248E-3</v>
      </c>
      <c r="AK322" s="1">
        <v>1.016196192052305</v>
      </c>
      <c r="AL322" s="1">
        <v>3.1130667167301369E-3</v>
      </c>
      <c r="AM322" s="1">
        <v>4.7718165523074878E-3</v>
      </c>
      <c r="AN322" s="1">
        <v>9.6893977378237645E-3</v>
      </c>
      <c r="AO322" s="1">
        <v>5.6868783554006319E-3</v>
      </c>
      <c r="AP322" s="1">
        <v>1.0528499668028923E-3</v>
      </c>
      <c r="AQ322" s="1">
        <v>6.6365974913021547E-4</v>
      </c>
      <c r="AR322" s="1">
        <v>1.5750863906171855E-4</v>
      </c>
      <c r="AS322" s="1">
        <v>6.8091839645092658E-3</v>
      </c>
      <c r="AT322" s="1">
        <v>6.4282463146558165E-3</v>
      </c>
      <c r="AU322" s="1">
        <v>4.6489635919720017E-3</v>
      </c>
      <c r="AV322" s="1">
        <v>1.0783740559728491E-2</v>
      </c>
      <c r="AW322" s="1">
        <v>2.2702192857505053E-3</v>
      </c>
      <c r="AX322" s="1">
        <v>4.663911826806524E-3</v>
      </c>
      <c r="AY322" s="1">
        <v>4.4850400449635008E-3</v>
      </c>
      <c r="AZ322" s="1">
        <v>3.0877645122763756E-3</v>
      </c>
    </row>
    <row r="323" spans="2:52">
      <c r="B323" s="20" t="s">
        <v>68</v>
      </c>
      <c r="C323" s="1">
        <v>0.15335601073445837</v>
      </c>
      <c r="D323" s="1">
        <v>0.15482335530486518</v>
      </c>
      <c r="E323" s="1">
        <v>5.6196594639794095E-2</v>
      </c>
      <c r="F323" s="1">
        <v>6.8672140865724207E-2</v>
      </c>
      <c r="G323" s="60">
        <v>9.6265041494032699E-2</v>
      </c>
      <c r="H323" s="1">
        <v>9.1527640294176524E-2</v>
      </c>
      <c r="I323" s="1">
        <v>0.17787575531733943</v>
      </c>
      <c r="J323" s="1">
        <v>0.16451987424374792</v>
      </c>
      <c r="K323" s="1">
        <v>0.23474543712483079</v>
      </c>
      <c r="L323" s="1">
        <v>0.24483913577200003</v>
      </c>
      <c r="M323" s="1">
        <v>0.17476141934559491</v>
      </c>
      <c r="N323" s="1">
        <v>0.21027742492441107</v>
      </c>
      <c r="O323" s="1">
        <v>0.13861928168552085</v>
      </c>
      <c r="P323" s="1">
        <v>0.19614228276284229</v>
      </c>
      <c r="Q323" s="1">
        <v>0.18148670281093782</v>
      </c>
      <c r="R323" s="1">
        <v>0.1127847982537534</v>
      </c>
      <c r="S323" s="1">
        <v>0.22202292533678364</v>
      </c>
      <c r="T323" s="1">
        <v>0.21228244107160127</v>
      </c>
      <c r="U323" s="1">
        <v>0.21458921201292583</v>
      </c>
      <c r="V323" s="1">
        <v>0.18680555318405812</v>
      </c>
      <c r="W323" s="1">
        <v>0.1567520694141866</v>
      </c>
      <c r="X323" s="1">
        <v>0.13404101638033813</v>
      </c>
      <c r="Y323" s="1">
        <v>0.19822688133731942</v>
      </c>
      <c r="Z323" s="1">
        <v>0.14767424808962193</v>
      </c>
      <c r="AA323" s="1">
        <v>0.18410564446965136</v>
      </c>
      <c r="AB323" s="1">
        <v>0.17201452198284176</v>
      </c>
      <c r="AC323" s="1">
        <v>0.21308859020863211</v>
      </c>
      <c r="AD323" s="1">
        <v>0.18183620052572261</v>
      </c>
      <c r="AE323" s="1">
        <v>0.22625663611935945</v>
      </c>
      <c r="AF323" s="1">
        <v>0.16064428024965974</v>
      </c>
      <c r="AG323" s="1">
        <v>0.14478371791102954</v>
      </c>
      <c r="AH323" s="1">
        <v>0.27047134272844131</v>
      </c>
      <c r="AI323" s="1">
        <v>6.1472809822909431E-2</v>
      </c>
      <c r="AJ323" s="1">
        <v>5.3269930087506252E-2</v>
      </c>
      <c r="AK323" s="1">
        <v>0.20211426934228202</v>
      </c>
      <c r="AL323" s="1">
        <v>1.0993127346555804</v>
      </c>
      <c r="AM323" s="1">
        <v>0.13874586643564865</v>
      </c>
      <c r="AN323" s="1">
        <v>0.10711919555695169</v>
      </c>
      <c r="AO323" s="1">
        <v>0.10778181136477405</v>
      </c>
      <c r="AP323" s="1">
        <v>1.9772437189240037E-2</v>
      </c>
      <c r="AQ323" s="1">
        <v>1.2463476391198967E-2</v>
      </c>
      <c r="AR323" s="1">
        <v>2.9579994973722634E-3</v>
      </c>
      <c r="AS323" s="1">
        <v>7.62039021476867E-2</v>
      </c>
      <c r="AT323" s="1">
        <v>0.11162588794085884</v>
      </c>
      <c r="AU323" s="1">
        <v>6.6648178294689497E-2</v>
      </c>
      <c r="AV323" s="1">
        <v>0.12238410423048529</v>
      </c>
      <c r="AW323" s="1">
        <v>5.3393355798528892E-2</v>
      </c>
      <c r="AX323" s="1">
        <v>9.7302234485800582E-2</v>
      </c>
      <c r="AY323" s="1">
        <v>0.12241432094146366</v>
      </c>
      <c r="AZ323" s="1">
        <v>8.3686240362974618E-2</v>
      </c>
    </row>
    <row r="324" spans="2:52">
      <c r="B324" s="20" t="s">
        <v>69</v>
      </c>
      <c r="C324" s="1">
        <v>4.51836128651837E-3</v>
      </c>
      <c r="D324" s="1">
        <v>4.4833173896106004E-3</v>
      </c>
      <c r="E324" s="1">
        <v>1.7236603959683038E-3</v>
      </c>
      <c r="F324" s="1">
        <v>5.1646065338248502E-3</v>
      </c>
      <c r="G324" s="60">
        <v>4.3012753459379808E-3</v>
      </c>
      <c r="H324" s="1">
        <v>4.4093195962571644E-3</v>
      </c>
      <c r="I324" s="1">
        <v>5.0655238824481785E-3</v>
      </c>
      <c r="J324" s="1">
        <v>4.6785752377058948E-3</v>
      </c>
      <c r="K324" s="1">
        <v>5.9412493658188657E-3</v>
      </c>
      <c r="L324" s="1">
        <v>5.8294457542449295E-3</v>
      </c>
      <c r="M324" s="1">
        <v>4.6508826982168865E-3</v>
      </c>
      <c r="N324" s="1">
        <v>5.7376222930254498E-3</v>
      </c>
      <c r="O324" s="1">
        <v>5.512699965241616E-3</v>
      </c>
      <c r="P324" s="1">
        <v>5.9928277703581315E-3</v>
      </c>
      <c r="Q324" s="1">
        <v>8.0616034041940451E-3</v>
      </c>
      <c r="R324" s="1">
        <v>4.3050773788391016E-3</v>
      </c>
      <c r="S324" s="1">
        <v>6.0681964949994239E-3</v>
      </c>
      <c r="T324" s="1">
        <v>7.0429333940759857E-3</v>
      </c>
      <c r="U324" s="1">
        <v>5.8139124260997042E-3</v>
      </c>
      <c r="V324" s="1">
        <v>8.2824813188679472E-3</v>
      </c>
      <c r="W324" s="1">
        <v>5.4774698286966525E-3</v>
      </c>
      <c r="X324" s="1">
        <v>5.8213851648712704E-3</v>
      </c>
      <c r="Y324" s="1">
        <v>6.1151701098991675E-3</v>
      </c>
      <c r="Z324" s="1">
        <v>4.3960374488431989E-3</v>
      </c>
      <c r="AA324" s="1">
        <v>5.203617995412314E-3</v>
      </c>
      <c r="AB324" s="1">
        <v>4.5363812964406159E-3</v>
      </c>
      <c r="AC324" s="1">
        <v>5.3409914417997572E-3</v>
      </c>
      <c r="AD324" s="1">
        <v>6.4496999824192247E-3</v>
      </c>
      <c r="AE324" s="1">
        <v>8.2528536076262125E-3</v>
      </c>
      <c r="AF324" s="1">
        <v>7.9800812700769434E-3</v>
      </c>
      <c r="AG324" s="1">
        <v>1.0274555647640148E-2</v>
      </c>
      <c r="AH324" s="1">
        <v>6.7601191792068136E-3</v>
      </c>
      <c r="AI324" s="1">
        <v>3.9811372019015485E-3</v>
      </c>
      <c r="AJ324" s="1">
        <v>2.6992778063515267E-3</v>
      </c>
      <c r="AK324" s="1">
        <v>7.7581273451419845E-3</v>
      </c>
      <c r="AL324" s="1">
        <v>7.1253369986043792E-3</v>
      </c>
      <c r="AM324" s="1">
        <v>1.0092528477169174</v>
      </c>
      <c r="AN324" s="1">
        <v>1.7658313996287842E-2</v>
      </c>
      <c r="AO324" s="1">
        <v>8.6762209588498399E-3</v>
      </c>
      <c r="AP324" s="1">
        <v>1.9138217682241592E-3</v>
      </c>
      <c r="AQ324" s="1">
        <v>1.2063698671482084E-3</v>
      </c>
      <c r="AR324" s="1">
        <v>2.863118883198609E-4</v>
      </c>
      <c r="AS324" s="1">
        <v>5.1548989293145192E-3</v>
      </c>
      <c r="AT324" s="1">
        <v>2.2538100627043121E-2</v>
      </c>
      <c r="AU324" s="1">
        <v>6.100703960562317E-3</v>
      </c>
      <c r="AV324" s="1">
        <v>1.3578574693993236E-2</v>
      </c>
      <c r="AW324" s="1">
        <v>3.8920885079082022E-3</v>
      </c>
      <c r="AX324" s="1">
        <v>1.5840144918338572E-2</v>
      </c>
      <c r="AY324" s="1">
        <v>7.371963269446398E-3</v>
      </c>
      <c r="AZ324" s="1">
        <v>5.4398501500967887E-3</v>
      </c>
    </row>
    <row r="325" spans="2:52">
      <c r="B325" s="20" t="s">
        <v>70</v>
      </c>
      <c r="C325" s="1">
        <v>0.1575988275103552</v>
      </c>
      <c r="D325" s="1">
        <v>0.15914059818647841</v>
      </c>
      <c r="E325" s="1">
        <v>5.7500599923670875E-2</v>
      </c>
      <c r="F325" s="1">
        <v>0.22293252943879682</v>
      </c>
      <c r="G325" s="60">
        <v>0.12479845134465695</v>
      </c>
      <c r="H325" s="1">
        <v>0.15423891564125725</v>
      </c>
      <c r="I325" s="1">
        <v>0.13455093650268407</v>
      </c>
      <c r="J325" s="1">
        <v>9.6590269557479139E-2</v>
      </c>
      <c r="K325" s="1">
        <v>0.12913828370553551</v>
      </c>
      <c r="L325" s="1">
        <v>0.11025261674961837</v>
      </c>
      <c r="M325" s="1">
        <v>0.12544022423048007</v>
      </c>
      <c r="N325" s="1">
        <v>0.1367989417561413</v>
      </c>
      <c r="O325" s="1">
        <v>0.13584190630413495</v>
      </c>
      <c r="P325" s="1">
        <v>0.13122834260817276</v>
      </c>
      <c r="Q325" s="1">
        <v>0.11972196204588564</v>
      </c>
      <c r="R325" s="1">
        <v>0.13346739476967889</v>
      </c>
      <c r="S325" s="1">
        <v>0.12550417937928884</v>
      </c>
      <c r="T325" s="1">
        <v>0.14351763052619465</v>
      </c>
      <c r="U325" s="1">
        <v>0.11609959253324641</v>
      </c>
      <c r="V325" s="1">
        <v>0.10121739525873462</v>
      </c>
      <c r="W325" s="1">
        <v>0.10856780517225227</v>
      </c>
      <c r="X325" s="1">
        <v>0.15325501806022124</v>
      </c>
      <c r="Y325" s="1">
        <v>0.14074775744279786</v>
      </c>
      <c r="Z325" s="1">
        <v>8.3668645491418572E-2</v>
      </c>
      <c r="AA325" s="1">
        <v>0.13883802405333365</v>
      </c>
      <c r="AB325" s="1">
        <v>0.10308000407901134</v>
      </c>
      <c r="AC325" s="1">
        <v>0.10643777298243931</v>
      </c>
      <c r="AD325" s="1">
        <v>0.10161934111576852</v>
      </c>
      <c r="AE325" s="1">
        <v>0.11916859433880117</v>
      </c>
      <c r="AF325" s="1">
        <v>0.11953973146600252</v>
      </c>
      <c r="AG325" s="1">
        <v>9.8428802089088094E-2</v>
      </c>
      <c r="AH325" s="1">
        <v>0.12574078542971723</v>
      </c>
      <c r="AI325" s="1">
        <v>8.2973577639268381E-2</v>
      </c>
      <c r="AJ325" s="1">
        <v>4.8411435989174058E-2</v>
      </c>
      <c r="AK325" s="1">
        <v>0.11511402231752091</v>
      </c>
      <c r="AL325" s="1">
        <v>8.2254593768521372E-2</v>
      </c>
      <c r="AM325" s="1">
        <v>8.8508545515737821E-2</v>
      </c>
      <c r="AN325" s="1">
        <v>1.0982069703924182</v>
      </c>
      <c r="AO325" s="1">
        <v>8.6516262908161376E-2</v>
      </c>
      <c r="AP325" s="1">
        <v>1.6099409556868331E-2</v>
      </c>
      <c r="AQ325" s="1">
        <v>1.0148198171170519E-2</v>
      </c>
      <c r="AR325" s="1">
        <v>2.4085065953872594E-3</v>
      </c>
      <c r="AS325" s="1">
        <v>4.2453669060815637E-2</v>
      </c>
      <c r="AT325" s="1">
        <v>7.8007374353469092E-2</v>
      </c>
      <c r="AU325" s="1">
        <v>9.3723492479764581E-2</v>
      </c>
      <c r="AV325" s="1">
        <v>9.2999768379285752E-2</v>
      </c>
      <c r="AW325" s="1">
        <v>4.3752781862214637E-2</v>
      </c>
      <c r="AX325" s="1">
        <v>5.6805597636245111E-2</v>
      </c>
      <c r="AY325" s="1">
        <v>6.7290096789211037E-2</v>
      </c>
      <c r="AZ325" s="1">
        <v>5.0119801075133447E-2</v>
      </c>
    </row>
    <row r="326" spans="2:52">
      <c r="B326" s="20" t="s">
        <v>205</v>
      </c>
      <c r="C326" s="1">
        <v>2.1606534477296182E-2</v>
      </c>
      <c r="D326" s="1">
        <v>2.0943804209386074E-2</v>
      </c>
      <c r="E326" s="1">
        <v>9.9286150147321652E-3</v>
      </c>
      <c r="F326" s="1">
        <v>1.538284355922565E-2</v>
      </c>
      <c r="G326" s="60">
        <v>1.8241042209928712E-2</v>
      </c>
      <c r="H326" s="1">
        <v>1.8836283770661308E-2</v>
      </c>
      <c r="I326" s="1">
        <v>2.5288913391442548E-2</v>
      </c>
      <c r="J326" s="1">
        <v>2.3308258147848804E-2</v>
      </c>
      <c r="K326" s="1">
        <v>3.7222341188146102E-2</v>
      </c>
      <c r="L326" s="1">
        <v>4.7361339255679674E-2</v>
      </c>
      <c r="M326" s="1">
        <v>2.4270495666022913E-2</v>
      </c>
      <c r="N326" s="1">
        <v>3.8847742845598145E-2</v>
      </c>
      <c r="O326" s="1">
        <v>2.8561186611444456E-2</v>
      </c>
      <c r="P326" s="1">
        <v>3.0071055417096215E-2</v>
      </c>
      <c r="Q326" s="1">
        <v>5.1078989300417418E-2</v>
      </c>
      <c r="R326" s="1">
        <v>1.7308306894625865E-2</v>
      </c>
      <c r="S326" s="1">
        <v>3.1210208817995123E-2</v>
      </c>
      <c r="T326" s="1">
        <v>3.5340490821015216E-2</v>
      </c>
      <c r="U326" s="1">
        <v>3.0576252559401825E-2</v>
      </c>
      <c r="V326" s="1">
        <v>2.9549829143386701E-2</v>
      </c>
      <c r="W326" s="1">
        <v>2.8052322935123417E-2</v>
      </c>
      <c r="X326" s="1">
        <v>2.3875615272831316E-2</v>
      </c>
      <c r="Y326" s="1">
        <v>3.6535959950044147E-2</v>
      </c>
      <c r="Z326" s="1">
        <v>2.0688645639325424E-2</v>
      </c>
      <c r="AA326" s="1">
        <v>2.4843645859734222E-2</v>
      </c>
      <c r="AB326" s="1">
        <v>2.2979957445316231E-2</v>
      </c>
      <c r="AC326" s="1">
        <v>3.1747716859592663E-2</v>
      </c>
      <c r="AD326" s="1">
        <v>3.4361062142215633E-2</v>
      </c>
      <c r="AE326" s="1">
        <v>3.7364027861006704E-2</v>
      </c>
      <c r="AF326" s="1">
        <v>4.0020839361645771E-2</v>
      </c>
      <c r="AG326" s="1">
        <v>5.7398296118357318E-2</v>
      </c>
      <c r="AH326" s="1">
        <v>3.3498256864377796E-2</v>
      </c>
      <c r="AI326" s="1">
        <v>1.4498600236343431E-2</v>
      </c>
      <c r="AJ326" s="1">
        <v>1.5769251152903813E-2</v>
      </c>
      <c r="AK326" s="1">
        <v>4.1497979502933928E-2</v>
      </c>
      <c r="AL326" s="1">
        <v>5.4746446855150586E-2</v>
      </c>
      <c r="AM326" s="1">
        <v>5.9413830949743125E-2</v>
      </c>
      <c r="AN326" s="1">
        <v>3.4834084565640584E-2</v>
      </c>
      <c r="AO326" s="1">
        <v>1.0437491727975097</v>
      </c>
      <c r="AP326" s="1">
        <v>3.8539759026730257E-2</v>
      </c>
      <c r="AQ326" s="1">
        <v>2.4293382356297483E-2</v>
      </c>
      <c r="AR326" s="1">
        <v>5.7656315576403326E-3</v>
      </c>
      <c r="AS326" s="1">
        <v>3.1911516182781083E-2</v>
      </c>
      <c r="AT326" s="1">
        <v>7.1499770767742915E-2</v>
      </c>
      <c r="AU326" s="1">
        <v>3.9628805624696464E-2</v>
      </c>
      <c r="AV326" s="1">
        <v>8.7572238768652555E-2</v>
      </c>
      <c r="AW326" s="1">
        <v>4.4042120155579331E-2</v>
      </c>
      <c r="AX326" s="1">
        <v>6.3098480900733334E-2</v>
      </c>
      <c r="AY326" s="1">
        <v>7.0092739924939237E-2</v>
      </c>
      <c r="AZ326" s="1">
        <v>3.1616854571621063E-2</v>
      </c>
    </row>
    <row r="327" spans="2:52">
      <c r="B327" s="20" t="s">
        <v>71</v>
      </c>
      <c r="C327" s="1">
        <v>6.4429239425486798E-2</v>
      </c>
      <c r="D327" s="1">
        <v>4.3610294987383585E-2</v>
      </c>
      <c r="E327" s="1">
        <v>9.0709033485862775E-2</v>
      </c>
      <c r="F327" s="1">
        <v>2.6826872894474895E-2</v>
      </c>
      <c r="G327" s="60">
        <v>2.5024079443686204E-2</v>
      </c>
      <c r="H327" s="1">
        <v>6.1421722294106626E-2</v>
      </c>
      <c r="I327" s="1">
        <v>4.2273090160486006E-2</v>
      </c>
      <c r="J327" s="1">
        <v>3.151527065069705E-2</v>
      </c>
      <c r="K327" s="1">
        <v>5.2146294623519301E-2</v>
      </c>
      <c r="L327" s="1">
        <v>5.6925792863548388E-2</v>
      </c>
      <c r="M327" s="1">
        <v>5.7300862891975661E-2</v>
      </c>
      <c r="N327" s="1">
        <v>5.1583588065576995E-2</v>
      </c>
      <c r="O327" s="1">
        <v>3.7963738540073247E-2</v>
      </c>
      <c r="P327" s="1">
        <v>3.43620174852656E-2</v>
      </c>
      <c r="Q327" s="1">
        <v>4.1044937046470213E-2</v>
      </c>
      <c r="R327" s="1">
        <v>4.2956698871125784E-2</v>
      </c>
      <c r="S327" s="1">
        <v>3.6368670529972266E-2</v>
      </c>
      <c r="T327" s="1">
        <v>4.6748016717076728E-2</v>
      </c>
      <c r="U327" s="1">
        <v>3.9380556504267757E-2</v>
      </c>
      <c r="V327" s="1">
        <v>3.7497694286210123E-2</v>
      </c>
      <c r="W327" s="1">
        <v>4.2729526182265533E-2</v>
      </c>
      <c r="X327" s="1">
        <v>4.4698216537786307E-2</v>
      </c>
      <c r="Y327" s="1">
        <v>5.0039710572065639E-2</v>
      </c>
      <c r="Z327" s="1">
        <v>3.7427218859896541E-2</v>
      </c>
      <c r="AA327" s="1">
        <v>3.2821889170644325E-2</v>
      </c>
      <c r="AB327" s="1">
        <v>3.0827710702546966E-2</v>
      </c>
      <c r="AC327" s="1">
        <v>3.8966366976874202E-2</v>
      </c>
      <c r="AD327" s="1">
        <v>3.9400650722213271E-2</v>
      </c>
      <c r="AE327" s="1">
        <v>4.130759023577852E-2</v>
      </c>
      <c r="AF327" s="1">
        <v>3.5165430687470543E-2</v>
      </c>
      <c r="AG327" s="1">
        <v>8.2465232329355029E-2</v>
      </c>
      <c r="AH327" s="1">
        <v>3.8395412573411995E-2</v>
      </c>
      <c r="AI327" s="1">
        <v>2.5460528000170332E-2</v>
      </c>
      <c r="AJ327" s="1">
        <v>3.4592623058340738E-2</v>
      </c>
      <c r="AK327" s="1">
        <v>4.746185474461339E-2</v>
      </c>
      <c r="AL327" s="1">
        <v>6.7076046350676113E-2</v>
      </c>
      <c r="AM327" s="1">
        <v>4.52451943925231E-2</v>
      </c>
      <c r="AN327" s="1">
        <v>3.7768186209098609E-2</v>
      </c>
      <c r="AO327" s="1">
        <v>4.6884781051379283E-2</v>
      </c>
      <c r="AP327" s="1">
        <v>1.011752100899842</v>
      </c>
      <c r="AQ327" s="1">
        <v>0.4446708027699256</v>
      </c>
      <c r="AR327" s="1">
        <v>1.669265139345886E-3</v>
      </c>
      <c r="AS327" s="1">
        <v>0.13199482597068635</v>
      </c>
      <c r="AT327" s="1">
        <v>0.22161170350136714</v>
      </c>
      <c r="AU327" s="1">
        <v>2.3436476017493425E-2</v>
      </c>
      <c r="AV327" s="1">
        <v>7.3999058834828324E-2</v>
      </c>
      <c r="AW327" s="1">
        <v>2.335797871124029E-2</v>
      </c>
      <c r="AX327" s="1">
        <v>3.8835541518522108E-2</v>
      </c>
      <c r="AY327" s="1">
        <v>4.5575743454107635E-2</v>
      </c>
      <c r="AZ327" s="1">
        <v>2.230660576351589E-2</v>
      </c>
    </row>
    <row r="328" spans="2:52">
      <c r="B328" s="20" t="s">
        <v>206</v>
      </c>
      <c r="C328" s="1">
        <v>2.6279296174905389E-2</v>
      </c>
      <c r="D328" s="1">
        <v>2.6449949534967841E-2</v>
      </c>
      <c r="E328" s="1">
        <v>9.8380823309297677E-3</v>
      </c>
      <c r="F328" s="1">
        <v>9.5737454476618189E-3</v>
      </c>
      <c r="G328" s="60">
        <v>9.7213929487946354E-3</v>
      </c>
      <c r="H328" s="1">
        <v>1.0062905856150118E-2</v>
      </c>
      <c r="I328" s="1">
        <v>1.534935163530915E-2</v>
      </c>
      <c r="J328" s="1">
        <v>1.0969155856448295E-2</v>
      </c>
      <c r="K328" s="1">
        <v>1.8264386008319339E-2</v>
      </c>
      <c r="L328" s="1">
        <v>1.6755700143906919E-2</v>
      </c>
      <c r="M328" s="1">
        <v>1.8617157950961454E-2</v>
      </c>
      <c r="N328" s="1">
        <v>1.6392837523086304E-2</v>
      </c>
      <c r="O328" s="1">
        <v>1.6189405282568972E-2</v>
      </c>
      <c r="P328" s="1">
        <v>1.4629519202911974E-2</v>
      </c>
      <c r="Q328" s="1">
        <v>1.3932146318478342E-2</v>
      </c>
      <c r="R328" s="1">
        <v>9.4313143304589862E-3</v>
      </c>
      <c r="S328" s="1">
        <v>1.2710314220952108E-2</v>
      </c>
      <c r="T328" s="1">
        <v>1.3452462393831766E-2</v>
      </c>
      <c r="U328" s="1">
        <v>1.3153299017607133E-2</v>
      </c>
      <c r="V328" s="1">
        <v>1.1937599208921479E-2</v>
      </c>
      <c r="W328" s="1">
        <v>1.139475233667064E-2</v>
      </c>
      <c r="X328" s="1">
        <v>1.0786830644842727E-2</v>
      </c>
      <c r="Y328" s="1">
        <v>1.6098525431401972E-2</v>
      </c>
      <c r="Z328" s="1">
        <v>9.2414009823681437E-3</v>
      </c>
      <c r="AA328" s="1">
        <v>1.3175432086108147E-2</v>
      </c>
      <c r="AB328" s="1">
        <v>1.084300708235391E-2</v>
      </c>
      <c r="AC328" s="1">
        <v>1.2389055375544161E-2</v>
      </c>
      <c r="AD328" s="1">
        <v>1.2549974042545993E-2</v>
      </c>
      <c r="AE328" s="1">
        <v>1.4560341342030063E-2</v>
      </c>
      <c r="AF328" s="1">
        <v>1.3330177666511976E-2</v>
      </c>
      <c r="AG328" s="1">
        <v>1.5676866933664324E-2</v>
      </c>
      <c r="AH328" s="1">
        <v>1.3202860315171313E-2</v>
      </c>
      <c r="AI328" s="1">
        <v>9.2555458128263518E-3</v>
      </c>
      <c r="AJ328" s="1">
        <v>7.9034464614782269E-3</v>
      </c>
      <c r="AK328" s="1">
        <v>1.4386938822126244E-2</v>
      </c>
      <c r="AL328" s="1">
        <v>1.7111478462462804E-2</v>
      </c>
      <c r="AM328" s="1">
        <v>1.060315732676676E-2</v>
      </c>
      <c r="AN328" s="1">
        <v>1.91417284700168E-2</v>
      </c>
      <c r="AO328" s="1">
        <v>1.3948975341525007E-2</v>
      </c>
      <c r="AP328" s="1">
        <v>7.3244379834375203E-3</v>
      </c>
      <c r="AQ328" s="1">
        <v>1.0360571437540058</v>
      </c>
      <c r="AR328" s="1">
        <v>1.0957518117377708E-3</v>
      </c>
      <c r="AS328" s="1">
        <v>1.2504389560108334E-2</v>
      </c>
      <c r="AT328" s="1">
        <v>1.9968575561517505E-2</v>
      </c>
      <c r="AU328" s="1">
        <v>7.4442039424434349E-3</v>
      </c>
      <c r="AV328" s="1">
        <v>1.7622524481626201E-2</v>
      </c>
      <c r="AW328" s="1">
        <v>8.1744772871736263E-3</v>
      </c>
      <c r="AX328" s="1">
        <v>1.0678852805018114E-2</v>
      </c>
      <c r="AY328" s="1">
        <v>1.64322537181633E-2</v>
      </c>
      <c r="AZ328" s="1">
        <v>8.4881898983450114E-3</v>
      </c>
    </row>
    <row r="329" spans="2:52">
      <c r="B329" s="20" t="s">
        <v>207</v>
      </c>
      <c r="C329" s="1">
        <v>3.8866286958282426E-2</v>
      </c>
      <c r="D329" s="1">
        <v>3.0986120463573061E-2</v>
      </c>
      <c r="E329" s="1">
        <v>4.0086263133044579E-2</v>
      </c>
      <c r="F329" s="1">
        <v>4.2635414545403275E-2</v>
      </c>
      <c r="G329" s="60">
        <v>4.5545493834809159E-2</v>
      </c>
      <c r="H329" s="1">
        <v>0.12259976655706684</v>
      </c>
      <c r="I329" s="1">
        <v>2.9025222975401402E-2</v>
      </c>
      <c r="J329" s="1">
        <v>2.7564508324741097E-2</v>
      </c>
      <c r="K329" s="1">
        <v>3.8276990276897446E-2</v>
      </c>
      <c r="L329" s="1">
        <v>3.8064172212117497E-2</v>
      </c>
      <c r="M329" s="1">
        <v>3.5477300508206716E-2</v>
      </c>
      <c r="N329" s="1">
        <v>3.4955270488932169E-2</v>
      </c>
      <c r="O329" s="1">
        <v>2.8859867393336684E-2</v>
      </c>
      <c r="P329" s="1">
        <v>3.5432120421724403E-2</v>
      </c>
      <c r="Q329" s="1">
        <v>3.5799208454866741E-2</v>
      </c>
      <c r="R329" s="1">
        <v>7.538711715586896E-2</v>
      </c>
      <c r="S329" s="1">
        <v>3.791932973594854E-2</v>
      </c>
      <c r="T329" s="1">
        <v>3.8159045405122244E-2</v>
      </c>
      <c r="U329" s="1">
        <v>3.0367931056132152E-2</v>
      </c>
      <c r="V329" s="1">
        <v>3.1633053386675297E-2</v>
      </c>
      <c r="W329" s="1">
        <v>4.645825578438257E-2</v>
      </c>
      <c r="X329" s="1">
        <v>5.9428042774430062E-2</v>
      </c>
      <c r="Y329" s="1">
        <v>3.6212860287367893E-2</v>
      </c>
      <c r="Z329" s="1">
        <v>3.3234015143706087E-2</v>
      </c>
      <c r="AA329" s="1">
        <v>4.0431700766099886E-2</v>
      </c>
      <c r="AB329" s="1">
        <v>3.4573572551559857E-2</v>
      </c>
      <c r="AC329" s="1">
        <v>3.2988836187236747E-2</v>
      </c>
      <c r="AD329" s="1">
        <v>3.2181825538819368E-2</v>
      </c>
      <c r="AE329" s="1">
        <v>3.7501803418785791E-2</v>
      </c>
      <c r="AF329" s="1">
        <v>3.0771534812113401E-2</v>
      </c>
      <c r="AG329" s="1">
        <v>4.7489562867018158E-2</v>
      </c>
      <c r="AH329" s="1">
        <v>3.4498276117404782E-2</v>
      </c>
      <c r="AI329" s="1">
        <v>1.9436143812939771E-2</v>
      </c>
      <c r="AJ329" s="1">
        <v>1.8464512615902682E-2</v>
      </c>
      <c r="AK329" s="1">
        <v>3.6543038244486403E-2</v>
      </c>
      <c r="AL329" s="1">
        <v>3.3326487619524288E-2</v>
      </c>
      <c r="AM329" s="1">
        <v>2.6139126826703225E-2</v>
      </c>
      <c r="AN329" s="1">
        <v>2.6901011048370813E-2</v>
      </c>
      <c r="AO329" s="1">
        <v>2.9885083685713264E-2</v>
      </c>
      <c r="AP329" s="1">
        <v>0.39180512744580109</v>
      </c>
      <c r="AQ329" s="1">
        <v>0.24697278889364269</v>
      </c>
      <c r="AR329" s="1">
        <v>2.0243873581803968</v>
      </c>
      <c r="AS329" s="1">
        <v>5.9564870684988308E-2</v>
      </c>
      <c r="AT329" s="1">
        <v>9.6824095764236007E-2</v>
      </c>
      <c r="AU329" s="1">
        <v>1.6582584198138125E-2</v>
      </c>
      <c r="AV329" s="1">
        <v>4.2200638917953559E-2</v>
      </c>
      <c r="AW329" s="1">
        <v>1.347360744167312E-2</v>
      </c>
      <c r="AX329" s="1">
        <v>2.5090014046498813E-2</v>
      </c>
      <c r="AY329" s="1">
        <v>2.7524784839265126E-2</v>
      </c>
      <c r="AZ329" s="1">
        <v>9.2080056325992476E-2</v>
      </c>
    </row>
    <row r="330" spans="2:52">
      <c r="B330" s="20" t="s">
        <v>72</v>
      </c>
      <c r="C330" s="1">
        <v>2.1211805173734142E-2</v>
      </c>
      <c r="D330" s="1">
        <v>2.0921645991515067E-2</v>
      </c>
      <c r="E330" s="1">
        <v>9.0748563195959201E-3</v>
      </c>
      <c r="F330" s="1">
        <v>1.2489559004898206E-2</v>
      </c>
      <c r="G330" s="60">
        <v>1.7898802852245498E-2</v>
      </c>
      <c r="H330" s="1">
        <v>1.7252562666367058E-2</v>
      </c>
      <c r="I330" s="1">
        <v>2.9647591214189299E-2</v>
      </c>
      <c r="J330" s="1">
        <v>2.6454564114604125E-2</v>
      </c>
      <c r="K330" s="1">
        <v>4.0160401674234417E-2</v>
      </c>
      <c r="L330" s="1">
        <v>4.4291901408138254E-2</v>
      </c>
      <c r="M330" s="1">
        <v>2.5030666958116919E-2</v>
      </c>
      <c r="N330" s="1">
        <v>3.7461241248657809E-2</v>
      </c>
      <c r="O330" s="1">
        <v>2.9985098259372924E-2</v>
      </c>
      <c r="P330" s="1">
        <v>3.3483583392184296E-2</v>
      </c>
      <c r="Q330" s="1">
        <v>4.4500667344153963E-2</v>
      </c>
      <c r="R330" s="1">
        <v>1.7502896008445398E-2</v>
      </c>
      <c r="S330" s="1">
        <v>3.0417348365738419E-2</v>
      </c>
      <c r="T330" s="1">
        <v>3.5578757957845084E-2</v>
      </c>
      <c r="U330" s="1">
        <v>3.3545705559657774E-2</v>
      </c>
      <c r="V330" s="1">
        <v>3.4040320983609255E-2</v>
      </c>
      <c r="W330" s="1">
        <v>2.7839944048866017E-2</v>
      </c>
      <c r="X330" s="1">
        <v>2.2565246248204201E-2</v>
      </c>
      <c r="Y330" s="1">
        <v>4.5035722419376194E-2</v>
      </c>
      <c r="Z330" s="1">
        <v>2.4641389831442182E-2</v>
      </c>
      <c r="AA330" s="1">
        <v>2.5621079692957554E-2</v>
      </c>
      <c r="AB330" s="1">
        <v>2.3528789240848853E-2</v>
      </c>
      <c r="AC330" s="1">
        <v>3.3964721329534972E-2</v>
      </c>
      <c r="AD330" s="1">
        <v>3.334747716559476E-2</v>
      </c>
      <c r="AE330" s="1">
        <v>3.7707736931490717E-2</v>
      </c>
      <c r="AF330" s="1">
        <v>4.341614453244378E-2</v>
      </c>
      <c r="AG330" s="1">
        <v>5.5313356867544974E-2</v>
      </c>
      <c r="AH330" s="1">
        <v>3.6727777565397017E-2</v>
      </c>
      <c r="AI330" s="1">
        <v>1.0474754372082095E-2</v>
      </c>
      <c r="AJ330" s="1">
        <v>1.0434171378308068E-2</v>
      </c>
      <c r="AK330" s="1">
        <v>3.432095426033667E-2</v>
      </c>
      <c r="AL330" s="1">
        <v>7.5250052023569616E-2</v>
      </c>
      <c r="AM330" s="1">
        <v>5.2867677655763938E-2</v>
      </c>
      <c r="AN330" s="1">
        <v>2.8319433805986945E-2</v>
      </c>
      <c r="AO330" s="1">
        <v>6.136264784301966E-2</v>
      </c>
      <c r="AP330" s="1">
        <v>2.4239455206987923E-2</v>
      </c>
      <c r="AQ330" s="1">
        <v>1.5279243262506055E-2</v>
      </c>
      <c r="AR330" s="1">
        <v>3.6262750836632885E-3</v>
      </c>
      <c r="AS330" s="1">
        <v>1.0357250607429376</v>
      </c>
      <c r="AT330" s="1">
        <v>4.4399481779616078E-2</v>
      </c>
      <c r="AU330" s="1">
        <v>2.180621560415601E-2</v>
      </c>
      <c r="AV330" s="1">
        <v>6.4869253139875974E-2</v>
      </c>
      <c r="AW330" s="1">
        <v>1.8529406379570287E-2</v>
      </c>
      <c r="AX330" s="1">
        <v>5.0313734442576252E-2</v>
      </c>
      <c r="AY330" s="1">
        <v>6.6348216810551988E-2</v>
      </c>
      <c r="AZ330" s="1">
        <v>2.8026289998155117E-2</v>
      </c>
    </row>
    <row r="331" spans="2:52">
      <c r="B331" s="20" t="s">
        <v>73</v>
      </c>
      <c r="C331" s="1">
        <v>4.1737077251719637E-3</v>
      </c>
      <c r="D331" s="1">
        <v>4.1202873429459462E-3</v>
      </c>
      <c r="E331" s="1">
        <v>1.8265707820544061E-3</v>
      </c>
      <c r="F331" s="1">
        <v>3.5777124937207898E-3</v>
      </c>
      <c r="G331" s="60">
        <v>3.0788047825117196E-3</v>
      </c>
      <c r="H331" s="1">
        <v>3.3402169811470469E-3</v>
      </c>
      <c r="I331" s="1">
        <v>6.2125467857864578E-3</v>
      </c>
      <c r="J331" s="1">
        <v>4.5742948721950918E-3</v>
      </c>
      <c r="K331" s="1">
        <v>5.9311895621078073E-3</v>
      </c>
      <c r="L331" s="1">
        <v>5.9349218957738901E-3</v>
      </c>
      <c r="M331" s="1">
        <v>4.2049990617614554E-3</v>
      </c>
      <c r="N331" s="1">
        <v>5.3475347241975614E-3</v>
      </c>
      <c r="O331" s="1">
        <v>4.7568976390468861E-3</v>
      </c>
      <c r="P331" s="1">
        <v>1.0518428040495137E-2</v>
      </c>
      <c r="Q331" s="1">
        <v>7.7488676031142734E-3</v>
      </c>
      <c r="R331" s="1">
        <v>3.419387067336719E-3</v>
      </c>
      <c r="S331" s="1">
        <v>5.4366499323766568E-3</v>
      </c>
      <c r="T331" s="1">
        <v>6.2273493555013871E-3</v>
      </c>
      <c r="U331" s="1">
        <v>5.8228464347556252E-3</v>
      </c>
      <c r="V331" s="1">
        <v>4.5615956134693221E-3</v>
      </c>
      <c r="W331" s="1">
        <v>5.881371968803931E-3</v>
      </c>
      <c r="X331" s="1">
        <v>4.8215470423592791E-3</v>
      </c>
      <c r="Y331" s="1">
        <v>5.8200923154462271E-3</v>
      </c>
      <c r="Z331" s="1">
        <v>3.8240928152918001E-3</v>
      </c>
      <c r="AA331" s="1">
        <v>4.8035134930454002E-3</v>
      </c>
      <c r="AB331" s="1">
        <v>4.0336924019287179E-3</v>
      </c>
      <c r="AC331" s="1">
        <v>5.1969200016975447E-3</v>
      </c>
      <c r="AD331" s="1">
        <v>5.1601325555170529E-3</v>
      </c>
      <c r="AE331" s="1">
        <v>5.684486751658756E-3</v>
      </c>
      <c r="AF331" s="1">
        <v>6.1690093903742568E-3</v>
      </c>
      <c r="AG331" s="1">
        <v>6.7309416629202229E-3</v>
      </c>
      <c r="AH331" s="1">
        <v>5.7393290434207258E-3</v>
      </c>
      <c r="AI331" s="1">
        <v>2.1377406366238257E-3</v>
      </c>
      <c r="AJ331" s="1">
        <v>4.8225666662438278E-3</v>
      </c>
      <c r="AK331" s="1">
        <v>1.1276500119457775E-2</v>
      </c>
      <c r="AL331" s="1">
        <v>9.0372848949594863E-3</v>
      </c>
      <c r="AM331" s="1">
        <v>4.7087014349980671E-3</v>
      </c>
      <c r="AN331" s="1">
        <v>1.325775962910475E-2</v>
      </c>
      <c r="AO331" s="1">
        <v>1.4213617167817161E-2</v>
      </c>
      <c r="AP331" s="1">
        <v>5.006229719505653E-3</v>
      </c>
      <c r="AQ331" s="1">
        <v>3.1556568024903569E-3</v>
      </c>
      <c r="AR331" s="1">
        <v>7.4894282641957226E-4</v>
      </c>
      <c r="AS331" s="1">
        <v>3.7662856903519564E-3</v>
      </c>
      <c r="AT331" s="1">
        <v>1.0319958335117063</v>
      </c>
      <c r="AU331" s="1">
        <v>7.0516625120978591E-3</v>
      </c>
      <c r="AV331" s="1">
        <v>8.6015506003622108E-3</v>
      </c>
      <c r="AW331" s="1">
        <v>2.0791464466719351E-3</v>
      </c>
      <c r="AX331" s="1">
        <v>9.1428615577592784E-3</v>
      </c>
      <c r="AY331" s="1">
        <v>9.193482001684173E-3</v>
      </c>
      <c r="AZ331" s="1">
        <v>5.6453333296461964E-3</v>
      </c>
    </row>
    <row r="332" spans="2:52">
      <c r="B332" s="20" t="s">
        <v>208</v>
      </c>
      <c r="C332" s="1">
        <v>7.5953383231258288E-5</v>
      </c>
      <c r="D332" s="1">
        <v>7.0994352617182745E-5</v>
      </c>
      <c r="E332" s="1">
        <v>4.5525653487645502E-5</v>
      </c>
      <c r="F332" s="1">
        <v>3.461426911279418E-5</v>
      </c>
      <c r="G332" s="60">
        <v>4.2381653329226615E-5</v>
      </c>
      <c r="H332" s="1">
        <v>4.8200201912089627E-5</v>
      </c>
      <c r="I332" s="1">
        <v>6.430333862204746E-5</v>
      </c>
      <c r="J332" s="1">
        <v>6.4191316427193796E-5</v>
      </c>
      <c r="K332" s="1">
        <v>9.5795096548801574E-5</v>
      </c>
      <c r="L332" s="1">
        <v>8.7777118263223267E-5</v>
      </c>
      <c r="M332" s="1">
        <v>8.4185180170374288E-5</v>
      </c>
      <c r="N332" s="1">
        <v>8.9455523493053962E-5</v>
      </c>
      <c r="O332" s="1">
        <v>6.1291277534274581E-5</v>
      </c>
      <c r="P332" s="1">
        <v>1.1345738631445203E-4</v>
      </c>
      <c r="Q332" s="1">
        <v>1.6370316163465332E-4</v>
      </c>
      <c r="R332" s="1">
        <v>6.5173084514049548E-5</v>
      </c>
      <c r="S332" s="1">
        <v>7.1832577033112183E-5</v>
      </c>
      <c r="T332" s="1">
        <v>9.9519262617200522E-5</v>
      </c>
      <c r="U332" s="1">
        <v>6.5695663613432164E-5</v>
      </c>
      <c r="V332" s="1">
        <v>6.5249753675300539E-5</v>
      </c>
      <c r="W332" s="1">
        <v>7.5996350231087399E-5</v>
      </c>
      <c r="X332" s="1">
        <v>5.3975568652181892E-5</v>
      </c>
      <c r="Y332" s="1">
        <v>7.608289566426756E-5</v>
      </c>
      <c r="Z332" s="1">
        <v>4.7327108997097856E-5</v>
      </c>
      <c r="AA332" s="1">
        <v>7.3561379211389147E-5</v>
      </c>
      <c r="AB332" s="1">
        <v>5.7486730803359585E-5</v>
      </c>
      <c r="AC332" s="1">
        <v>6.7975000981976082E-5</v>
      </c>
      <c r="AD332" s="1">
        <v>1.3431837172552346E-4</v>
      </c>
      <c r="AE332" s="1">
        <v>1.2937586785805109E-4</v>
      </c>
      <c r="AF332" s="1">
        <v>5.7160781452991272E-4</v>
      </c>
      <c r="AG332" s="1">
        <v>1.7015766755585851E-4</v>
      </c>
      <c r="AH332" s="1">
        <v>1.2359078256332014E-4</v>
      </c>
      <c r="AI332" s="1">
        <v>2.7938125175985004E-5</v>
      </c>
      <c r="AJ332" s="1">
        <v>3.5483579706315035E-5</v>
      </c>
      <c r="AK332" s="1">
        <v>6.04568337706434E-5</v>
      </c>
      <c r="AL332" s="1">
        <v>6.2228550074194488E-5</v>
      </c>
      <c r="AM332" s="1">
        <v>5.6409293087000749E-5</v>
      </c>
      <c r="AN332" s="1">
        <v>6.1168677464452383E-5</v>
      </c>
      <c r="AO332" s="1">
        <v>2.8099824660293124E-4</v>
      </c>
      <c r="AP332" s="1">
        <v>2.7555929728054874E-4</v>
      </c>
      <c r="AQ332" s="1">
        <v>1.7369769660532648E-4</v>
      </c>
      <c r="AR332" s="1">
        <v>4.1224268666521631E-5</v>
      </c>
      <c r="AS332" s="1">
        <v>1.1190755366711034E-4</v>
      </c>
      <c r="AT332" s="1">
        <v>2.0300436221427356E-4</v>
      </c>
      <c r="AU332" s="1">
        <v>1.0006987234528597</v>
      </c>
      <c r="AV332" s="1">
        <v>1.4655638125954796E-4</v>
      </c>
      <c r="AW332" s="1">
        <v>5.0671635904295695E-5</v>
      </c>
      <c r="AX332" s="1">
        <v>9.0185088697947494E-4</v>
      </c>
      <c r="AY332" s="1">
        <v>9.1657918350868052E-4</v>
      </c>
      <c r="AZ332" s="1">
        <v>2.2340964792653094E-4</v>
      </c>
    </row>
    <row r="333" spans="2:52">
      <c r="B333" s="20" t="s">
        <v>209</v>
      </c>
      <c r="C333" s="1">
        <v>4.8567520900391507E-2</v>
      </c>
      <c r="D333" s="1">
        <v>4.8184441653977596E-2</v>
      </c>
      <c r="E333" s="1">
        <v>2.0114120589246831E-2</v>
      </c>
      <c r="F333" s="1">
        <v>3.567112331243396E-2</v>
      </c>
      <c r="G333" s="60">
        <v>5.081168479309759E-2</v>
      </c>
      <c r="H333" s="1">
        <v>3.764356729841388E-2</v>
      </c>
      <c r="I333" s="1">
        <v>7.5571019580687557E-2</v>
      </c>
      <c r="J333" s="1">
        <v>6.4347724746228185E-2</v>
      </c>
      <c r="K333" s="1">
        <v>7.3302773326021559E-2</v>
      </c>
      <c r="L333" s="1">
        <v>7.2423743963110312E-2</v>
      </c>
      <c r="M333" s="1">
        <v>4.9623232282271973E-2</v>
      </c>
      <c r="N333" s="1">
        <v>6.5931236334427976E-2</v>
      </c>
      <c r="O333" s="1">
        <v>6.2772075011068643E-2</v>
      </c>
      <c r="P333" s="1">
        <v>7.1890594439067979E-2</v>
      </c>
      <c r="Q333" s="1">
        <v>0.10297108929951125</v>
      </c>
      <c r="R333" s="1">
        <v>4.0865425480452369E-2</v>
      </c>
      <c r="S333" s="1">
        <v>7.094799373494029E-2</v>
      </c>
      <c r="T333" s="1">
        <v>0.12476165941417446</v>
      </c>
      <c r="U333" s="1">
        <v>8.1325859665961134E-2</v>
      </c>
      <c r="V333" s="1">
        <v>5.870025028761959E-2</v>
      </c>
      <c r="W333" s="1">
        <v>6.7446142309317808E-2</v>
      </c>
      <c r="X333" s="1">
        <v>5.4292458563977505E-2</v>
      </c>
      <c r="Y333" s="1">
        <v>7.6357993236761013E-2</v>
      </c>
      <c r="Z333" s="1">
        <v>4.2618243664943191E-2</v>
      </c>
      <c r="AA333" s="1">
        <v>6.8435479890297191E-2</v>
      </c>
      <c r="AB333" s="1">
        <v>5.479711218882382E-2</v>
      </c>
      <c r="AC333" s="1">
        <v>6.2840508144806739E-2</v>
      </c>
      <c r="AD333" s="1">
        <v>6.2637104600228699E-2</v>
      </c>
      <c r="AE333" s="1">
        <v>8.8325263940562268E-2</v>
      </c>
      <c r="AF333" s="1">
        <v>7.2126331206614241E-2</v>
      </c>
      <c r="AG333" s="1">
        <v>7.4079817823240884E-2</v>
      </c>
      <c r="AH333" s="1">
        <v>8.4498377555675463E-2</v>
      </c>
      <c r="AI333" s="1">
        <v>3.9536769127624237E-2</v>
      </c>
      <c r="AJ333" s="1">
        <v>3.7051118749817556E-2</v>
      </c>
      <c r="AK333" s="1">
        <v>0.11249850180900933</v>
      </c>
      <c r="AL333" s="1">
        <v>9.3173396992468335E-2</v>
      </c>
      <c r="AM333" s="1">
        <v>8.3426173972301121E-2</v>
      </c>
      <c r="AN333" s="1">
        <v>7.2597092567621202E-2</v>
      </c>
      <c r="AO333" s="1">
        <v>0.26471040128253198</v>
      </c>
      <c r="AP333" s="1">
        <v>4.183185689791713E-2</v>
      </c>
      <c r="AQ333" s="1">
        <v>2.6368543030751451E-2</v>
      </c>
      <c r="AR333" s="1">
        <v>6.2581365411162708E-3</v>
      </c>
      <c r="AS333" s="1">
        <v>6.3346843105364842E-2</v>
      </c>
      <c r="AT333" s="1">
        <v>0.10223898655425942</v>
      </c>
      <c r="AU333" s="1">
        <v>5.2340140337275791E-2</v>
      </c>
      <c r="AV333" s="1">
        <v>1.0977417597217276</v>
      </c>
      <c r="AW333" s="1">
        <v>6.2831686574533002E-2</v>
      </c>
      <c r="AX333" s="1">
        <v>0.24883109441213472</v>
      </c>
      <c r="AY333" s="1">
        <v>0.16874998203664568</v>
      </c>
      <c r="AZ333" s="1">
        <v>7.6994349603048073E-2</v>
      </c>
    </row>
    <row r="334" spans="2:52">
      <c r="B334" s="20" t="s">
        <v>74</v>
      </c>
      <c r="C334" s="1">
        <v>2.486808983410783E-3</v>
      </c>
      <c r="D334" s="1">
        <v>2.4809068481874172E-3</v>
      </c>
      <c r="E334" s="1">
        <v>1.0032312502413858E-3</v>
      </c>
      <c r="F334" s="1">
        <v>8.3493518321526303E-4</v>
      </c>
      <c r="G334" s="60">
        <v>6.524009702241993E-4</v>
      </c>
      <c r="H334" s="1">
        <v>7.2943242862502297E-4</v>
      </c>
      <c r="I334" s="1">
        <v>1.3195444131386222E-3</v>
      </c>
      <c r="J334" s="1">
        <v>9.3581825547627408E-4</v>
      </c>
      <c r="K334" s="1">
        <v>1.2704020854336277E-3</v>
      </c>
      <c r="L334" s="1">
        <v>9.9757970666408094E-4</v>
      </c>
      <c r="M334" s="1">
        <v>1.6132947204386418E-3</v>
      </c>
      <c r="N334" s="1">
        <v>1.2104541568604005E-3</v>
      </c>
      <c r="O334" s="1">
        <v>1.0804764783644675E-3</v>
      </c>
      <c r="P334" s="1">
        <v>1.1512804172146914E-3</v>
      </c>
      <c r="Q334" s="1">
        <v>1.0627897395855046E-3</v>
      </c>
      <c r="R334" s="1">
        <v>6.5650823383683475E-4</v>
      </c>
      <c r="S334" s="1">
        <v>8.1806487828396635E-4</v>
      </c>
      <c r="T334" s="1">
        <v>1.1038178382602141E-3</v>
      </c>
      <c r="U334" s="1">
        <v>9.0100221819945723E-4</v>
      </c>
      <c r="V334" s="1">
        <v>7.2098397660980509E-4</v>
      </c>
      <c r="W334" s="1">
        <v>7.3771071696006622E-4</v>
      </c>
      <c r="X334" s="1">
        <v>8.0828177836407089E-4</v>
      </c>
      <c r="Y334" s="1">
        <v>1.0500891359081341E-3</v>
      </c>
      <c r="Z334" s="1">
        <v>6.250896989459145E-4</v>
      </c>
      <c r="AA334" s="1">
        <v>8.3997808644144126E-4</v>
      </c>
      <c r="AB334" s="1">
        <v>6.721383331970822E-4</v>
      </c>
      <c r="AC334" s="1">
        <v>7.4444012726351155E-4</v>
      </c>
      <c r="AD334" s="1">
        <v>7.4734848732631754E-4</v>
      </c>
      <c r="AE334" s="1">
        <v>1.0108600942179597E-3</v>
      </c>
      <c r="AF334" s="1">
        <v>8.5723063182004079E-4</v>
      </c>
      <c r="AG334" s="1">
        <v>9.0461779764393769E-4</v>
      </c>
      <c r="AH334" s="1">
        <v>9.3948930583619378E-4</v>
      </c>
      <c r="AI334" s="1">
        <v>4.7463192476772463E-4</v>
      </c>
      <c r="AJ334" s="1">
        <v>3.8466680872953259E-4</v>
      </c>
      <c r="AK334" s="1">
        <v>9.0197786525289655E-4</v>
      </c>
      <c r="AL334" s="1">
        <v>8.3866037784310486E-4</v>
      </c>
      <c r="AM334" s="1">
        <v>8.3390488488075288E-4</v>
      </c>
      <c r="AN334" s="1">
        <v>3.3621115535891707E-3</v>
      </c>
      <c r="AO334" s="1">
        <v>1.7485093970388888E-3</v>
      </c>
      <c r="AP334" s="1">
        <v>1.5898002583634521E-3</v>
      </c>
      <c r="AQ334" s="1">
        <v>1.0021242094427269E-3</v>
      </c>
      <c r="AR334" s="1">
        <v>2.3783756753097788E-4</v>
      </c>
      <c r="AS334" s="1">
        <v>2.5948731322723781E-3</v>
      </c>
      <c r="AT334" s="1">
        <v>2.7798691326699244E-3</v>
      </c>
      <c r="AU334" s="1">
        <v>2.3183697859550881E-3</v>
      </c>
      <c r="AV334" s="1">
        <v>3.8721952847446347E-3</v>
      </c>
      <c r="AW334" s="1">
        <v>1.0812408812208087</v>
      </c>
      <c r="AX334" s="1">
        <v>4.4547190307454125E-3</v>
      </c>
      <c r="AY334" s="1">
        <v>6.7242946487611366E-2</v>
      </c>
      <c r="AZ334" s="1">
        <v>1.5163758952465663E-3</v>
      </c>
    </row>
    <row r="335" spans="2:52">
      <c r="B335" s="20" t="s">
        <v>75</v>
      </c>
      <c r="C335" s="1">
        <v>5.2471956007164597E-3</v>
      </c>
      <c r="D335" s="1">
        <v>4.712876188139291E-3</v>
      </c>
      <c r="E335" s="1">
        <v>3.743816450351916E-3</v>
      </c>
      <c r="F335" s="1">
        <v>3.8634651288577621E-3</v>
      </c>
      <c r="G335" s="60">
        <v>4.2543480096754009E-3</v>
      </c>
      <c r="H335" s="1">
        <v>4.9363002466400177E-3</v>
      </c>
      <c r="I335" s="1">
        <v>5.6880411676632743E-3</v>
      </c>
      <c r="J335" s="1">
        <v>5.755145105913192E-3</v>
      </c>
      <c r="K335" s="1">
        <v>6.7800463661583984E-3</v>
      </c>
      <c r="L335" s="1">
        <v>6.9775692051760405E-3</v>
      </c>
      <c r="M335" s="1">
        <v>5.5819613237768082E-3</v>
      </c>
      <c r="N335" s="1">
        <v>6.162352387888456E-3</v>
      </c>
      <c r="O335" s="1">
        <v>5.2554403243144001E-3</v>
      </c>
      <c r="P335" s="1">
        <v>7.3954629213606442E-3</v>
      </c>
      <c r="Q335" s="1">
        <v>7.9644144161631122E-3</v>
      </c>
      <c r="R335" s="1">
        <v>4.1132604674073078E-3</v>
      </c>
      <c r="S335" s="1">
        <v>6.5134855363945636E-3</v>
      </c>
      <c r="T335" s="1">
        <v>8.1771790488589687E-3</v>
      </c>
      <c r="U335" s="1">
        <v>6.8069988764471508E-3</v>
      </c>
      <c r="V335" s="1">
        <v>5.8402264212976803E-3</v>
      </c>
      <c r="W335" s="1">
        <v>6.038327359213177E-3</v>
      </c>
      <c r="X335" s="1">
        <v>5.1101203554541159E-3</v>
      </c>
      <c r="Y335" s="1">
        <v>6.3205077653830984E-3</v>
      </c>
      <c r="Z335" s="1">
        <v>3.9132875552099679E-3</v>
      </c>
      <c r="AA335" s="1">
        <v>6.0486495421153913E-3</v>
      </c>
      <c r="AB335" s="1">
        <v>5.0140032385752207E-3</v>
      </c>
      <c r="AC335" s="1">
        <v>5.691195978486753E-3</v>
      </c>
      <c r="AD335" s="1">
        <v>9.1943282601016762E-3</v>
      </c>
      <c r="AE335" s="1">
        <v>4.0579859653210343E-2</v>
      </c>
      <c r="AF335" s="1">
        <v>1.1395470824524336E-2</v>
      </c>
      <c r="AG335" s="1">
        <v>1.0206045262290743E-2</v>
      </c>
      <c r="AH335" s="1">
        <v>7.0128993931128352E-3</v>
      </c>
      <c r="AI335" s="1">
        <v>4.8125152046336883E-3</v>
      </c>
      <c r="AJ335" s="1">
        <v>1.2624488921450317E-2</v>
      </c>
      <c r="AK335" s="1">
        <v>6.766166465191111E-3</v>
      </c>
      <c r="AL335" s="1">
        <v>7.1521688023084935E-3</v>
      </c>
      <c r="AM335" s="1">
        <v>6.0064084067961996E-3</v>
      </c>
      <c r="AN335" s="1">
        <v>9.6306988444832056E-3</v>
      </c>
      <c r="AO335" s="1">
        <v>1.1198402190125158E-2</v>
      </c>
      <c r="AP335" s="1">
        <v>2.7984572584761849E-2</v>
      </c>
      <c r="AQ335" s="1">
        <v>1.7639962964102082E-2</v>
      </c>
      <c r="AR335" s="1">
        <v>4.1865527677149928E-3</v>
      </c>
      <c r="AS335" s="1">
        <v>9.4266863480163589E-3</v>
      </c>
      <c r="AT335" s="1">
        <v>1.2410759208042351E-2</v>
      </c>
      <c r="AU335" s="1">
        <v>1.3824410614511796E-2</v>
      </c>
      <c r="AV335" s="1">
        <v>1.904590278680195E-2</v>
      </c>
      <c r="AW335" s="1">
        <v>2.8339560321870667E-3</v>
      </c>
      <c r="AX335" s="1">
        <v>1.0118275875786829</v>
      </c>
      <c r="AY335" s="1">
        <v>8.7293721956578797E-3</v>
      </c>
      <c r="AZ335" s="1">
        <v>1.0198072538227373E-2</v>
      </c>
    </row>
    <row r="336" spans="2:52">
      <c r="B336" s="20" t="s">
        <v>76</v>
      </c>
      <c r="C336" s="1">
        <v>3.0872679232989378E-2</v>
      </c>
      <c r="D336" s="1">
        <v>3.0881866642537045E-2</v>
      </c>
      <c r="E336" s="1">
        <v>1.2203281462290907E-2</v>
      </c>
      <c r="F336" s="1">
        <v>3.7617906085906519E-3</v>
      </c>
      <c r="G336" s="60">
        <v>4.5903504235974332E-3</v>
      </c>
      <c r="H336" s="1">
        <v>4.4119695561544141E-3</v>
      </c>
      <c r="I336" s="1">
        <v>1.4032703022360654E-2</v>
      </c>
      <c r="J336" s="1">
        <v>9.5272895330750142E-3</v>
      </c>
      <c r="K336" s="1">
        <v>1.3117165243838234E-2</v>
      </c>
      <c r="L336" s="1">
        <v>9.6227990538819003E-3</v>
      </c>
      <c r="M336" s="1">
        <v>1.8756477130616327E-2</v>
      </c>
      <c r="N336" s="1">
        <v>1.2050968749648916E-2</v>
      </c>
      <c r="O336" s="1">
        <v>1.0342043527691133E-2</v>
      </c>
      <c r="P336" s="1">
        <v>1.1160216935377941E-2</v>
      </c>
      <c r="Q336" s="1">
        <v>1.0157348378433515E-2</v>
      </c>
      <c r="R336" s="1">
        <v>4.2468474686178665E-3</v>
      </c>
      <c r="S336" s="1">
        <v>6.7387869994797534E-3</v>
      </c>
      <c r="T336" s="1">
        <v>1.0187553307897669E-2</v>
      </c>
      <c r="U336" s="1">
        <v>8.3988474901927259E-3</v>
      </c>
      <c r="V336" s="1">
        <v>6.1497968477480453E-3</v>
      </c>
      <c r="W336" s="1">
        <v>6.2148926677113121E-3</v>
      </c>
      <c r="X336" s="1">
        <v>5.5948063762676654E-3</v>
      </c>
      <c r="Y336" s="1">
        <v>9.3977945419724974E-3</v>
      </c>
      <c r="Z336" s="1">
        <v>5.6505668407529257E-3</v>
      </c>
      <c r="AA336" s="1">
        <v>6.5482511435945578E-3</v>
      </c>
      <c r="AB336" s="1">
        <v>5.4688682255678569E-3</v>
      </c>
      <c r="AC336" s="1">
        <v>6.3175655565520508E-3</v>
      </c>
      <c r="AD336" s="1">
        <v>6.5034220622123195E-3</v>
      </c>
      <c r="AE336" s="1">
        <v>9.695612649004216E-3</v>
      </c>
      <c r="AF336" s="1">
        <v>7.4669310967841445E-3</v>
      </c>
      <c r="AG336" s="1">
        <v>8.4789214725244314E-3</v>
      </c>
      <c r="AH336" s="1">
        <v>8.3536466919815616E-3</v>
      </c>
      <c r="AI336" s="1">
        <v>3.6821584248961088E-3</v>
      </c>
      <c r="AJ336" s="1">
        <v>3.5537632164411546E-3</v>
      </c>
      <c r="AK336" s="1">
        <v>8.4467963612595027E-3</v>
      </c>
      <c r="AL336" s="1">
        <v>8.6310924181703646E-3</v>
      </c>
      <c r="AM336" s="1">
        <v>8.329763416021459E-3</v>
      </c>
      <c r="AN336" s="1">
        <v>8.9399700603442316E-3</v>
      </c>
      <c r="AO336" s="1">
        <v>1.7331552720969721E-2</v>
      </c>
      <c r="AP336" s="1">
        <v>1.5651038257776969E-2</v>
      </c>
      <c r="AQ336" s="1">
        <v>9.8655691233091609E-3</v>
      </c>
      <c r="AR336" s="1">
        <v>2.3414292764393466E-3</v>
      </c>
      <c r="AS336" s="1">
        <v>3.6262552563502366E-2</v>
      </c>
      <c r="AT336" s="1">
        <v>3.6797055643470807E-2</v>
      </c>
      <c r="AU336" s="1">
        <v>3.0960355971259818E-2</v>
      </c>
      <c r="AV336" s="1">
        <v>5.3699656828251202E-2</v>
      </c>
      <c r="AW336" s="1">
        <v>2.1207398820457319E-2</v>
      </c>
      <c r="AX336" s="1">
        <v>6.4421936685354758E-2</v>
      </c>
      <c r="AY336" s="1">
        <v>1.0157810034077726</v>
      </c>
      <c r="AZ336" s="1">
        <v>1.6085323957211892E-2</v>
      </c>
    </row>
    <row r="337" spans="1:52">
      <c r="B337" s="20" t="s">
        <v>221</v>
      </c>
      <c r="C337" s="1">
        <v>6.0940524308774363E-2</v>
      </c>
      <c r="D337" s="1">
        <v>6.1459645227739647E-2</v>
      </c>
      <c r="E337" s="1">
        <v>2.2419637836412494E-2</v>
      </c>
      <c r="F337" s="1">
        <v>4.7854952937436877E-2</v>
      </c>
      <c r="G337" s="60">
        <v>6.773431320594589E-2</v>
      </c>
      <c r="H337" s="1">
        <v>5.1782961913361084E-2</v>
      </c>
      <c r="I337" s="1">
        <v>0.1004844153169835</v>
      </c>
      <c r="J337" s="1">
        <v>0.14767987238735075</v>
      </c>
      <c r="K337" s="1">
        <v>0.15329137868672557</v>
      </c>
      <c r="L337" s="1">
        <v>0.15013344397044834</v>
      </c>
      <c r="M337" s="1">
        <v>9.12131173032871E-2</v>
      </c>
      <c r="N337" s="1">
        <v>0.12406727876257501</v>
      </c>
      <c r="O337" s="1">
        <v>0.10781906955877399</v>
      </c>
      <c r="P337" s="1">
        <v>0.20818663761465869</v>
      </c>
      <c r="Q337" s="1">
        <v>0.19531470109244287</v>
      </c>
      <c r="R337" s="1">
        <v>5.378430731228593E-2</v>
      </c>
      <c r="S337" s="1">
        <v>0.1105736794200628</v>
      </c>
      <c r="T337" s="1">
        <v>0.13515180358789558</v>
      </c>
      <c r="U337" s="1">
        <v>9.5977517781045338E-2</v>
      </c>
      <c r="V337" s="1">
        <v>0.11827975649857024</v>
      </c>
      <c r="W337" s="1">
        <v>8.9934098225528544E-2</v>
      </c>
      <c r="X337" s="1">
        <v>9.2394452824109269E-2</v>
      </c>
      <c r="Y337" s="1">
        <v>0.14574418440120385</v>
      </c>
      <c r="Z337" s="1">
        <v>6.2345323201146455E-2</v>
      </c>
      <c r="AA337" s="1">
        <v>0.12787216789035966</v>
      </c>
      <c r="AB337" s="1">
        <v>0.10728107606003365</v>
      </c>
      <c r="AC337" s="1">
        <v>0.1112644827347624</v>
      </c>
      <c r="AD337" s="1">
        <v>0.1165538042121305</v>
      </c>
      <c r="AE337" s="1">
        <v>0.14102156754060971</v>
      </c>
      <c r="AF337" s="1">
        <v>0.12369404269820596</v>
      </c>
      <c r="AG337" s="1">
        <v>0.13664161441806896</v>
      </c>
      <c r="AH337" s="1">
        <v>0.15383181087586428</v>
      </c>
      <c r="AI337" s="1">
        <v>2.6066480732147273E-2</v>
      </c>
      <c r="AJ337" s="1">
        <v>2.4427123054597211E-2</v>
      </c>
      <c r="AK337" s="1">
        <v>7.0394436851289571E-2</v>
      </c>
      <c r="AL337" s="1">
        <v>4.3522773018651949E-2</v>
      </c>
      <c r="AM337" s="1">
        <v>7.5754358320795467E-2</v>
      </c>
      <c r="AN337" s="1">
        <v>6.3626318707782292E-2</v>
      </c>
      <c r="AO337" s="1">
        <v>9.6276202688605983E-2</v>
      </c>
      <c r="AP337" s="1">
        <v>1.4534715531569722E-2</v>
      </c>
      <c r="AQ337" s="1">
        <v>9.1618995749624052E-3</v>
      </c>
      <c r="AR337" s="1">
        <v>2.174424974805602E-3</v>
      </c>
      <c r="AS337" s="1">
        <v>6.9672187405117714E-2</v>
      </c>
      <c r="AT337" s="1">
        <v>8.2522085700129866E-2</v>
      </c>
      <c r="AU337" s="1">
        <v>6.2403230469605456E-2</v>
      </c>
      <c r="AV337" s="1">
        <v>0.10970862546830265</v>
      </c>
      <c r="AW337" s="1">
        <v>2.6206598938481297E-2</v>
      </c>
      <c r="AX337" s="1">
        <v>7.8685446752616087E-2</v>
      </c>
      <c r="AY337" s="1">
        <v>5.9360184011348079E-2</v>
      </c>
      <c r="AZ337" s="1">
        <v>1.0443644799755245</v>
      </c>
    </row>
    <row r="339" spans="1:52">
      <c r="A339" s="1" t="s">
        <v>229</v>
      </c>
    </row>
    <row r="341" spans="1:52">
      <c r="C341" s="1" t="s">
        <v>51</v>
      </c>
      <c r="D341" s="1" t="s">
        <v>52</v>
      </c>
      <c r="E341" s="1" t="s">
        <v>53</v>
      </c>
      <c r="F341" s="1" t="s">
        <v>187</v>
      </c>
      <c r="G341" s="60" t="s">
        <v>54</v>
      </c>
      <c r="H341" s="1" t="s">
        <v>188</v>
      </c>
      <c r="I341" s="1" t="s">
        <v>55</v>
      </c>
      <c r="J341" s="1" t="s">
        <v>189</v>
      </c>
      <c r="K341" s="1" t="s">
        <v>190</v>
      </c>
      <c r="L341" s="1" t="s">
        <v>56</v>
      </c>
      <c r="M341" s="1" t="s">
        <v>191</v>
      </c>
      <c r="N341" s="1" t="s">
        <v>57</v>
      </c>
      <c r="O341" s="1" t="s">
        <v>58</v>
      </c>
      <c r="P341" s="1" t="s">
        <v>59</v>
      </c>
      <c r="Q341" s="1" t="s">
        <v>192</v>
      </c>
      <c r="R341" s="1" t="s">
        <v>193</v>
      </c>
      <c r="S341" s="1" t="s">
        <v>194</v>
      </c>
      <c r="T341" s="1" t="s">
        <v>60</v>
      </c>
      <c r="U341" s="1" t="s">
        <v>61</v>
      </c>
      <c r="V341" s="1" t="s">
        <v>62</v>
      </c>
      <c r="W341" s="1" t="s">
        <v>195</v>
      </c>
      <c r="X341" s="1" t="s">
        <v>63</v>
      </c>
      <c r="Y341" s="1" t="s">
        <v>64</v>
      </c>
      <c r="Z341" s="1" t="s">
        <v>196</v>
      </c>
      <c r="AA341" s="1" t="s">
        <v>197</v>
      </c>
      <c r="AB341" s="1" t="s">
        <v>198</v>
      </c>
      <c r="AC341" s="1" t="s">
        <v>199</v>
      </c>
      <c r="AD341" s="1" t="s">
        <v>200</v>
      </c>
      <c r="AE341" s="1" t="s">
        <v>65</v>
      </c>
      <c r="AF341" s="1" t="s">
        <v>201</v>
      </c>
      <c r="AG341" s="1" t="s">
        <v>202</v>
      </c>
      <c r="AH341" s="1" t="s">
        <v>203</v>
      </c>
      <c r="AI341" s="1" t="s">
        <v>204</v>
      </c>
      <c r="AJ341" s="1" t="s">
        <v>66</v>
      </c>
      <c r="AK341" s="1" t="s">
        <v>67</v>
      </c>
      <c r="AL341" s="1" t="s">
        <v>68</v>
      </c>
      <c r="AM341" s="1" t="s">
        <v>69</v>
      </c>
      <c r="AN341" s="1" t="s">
        <v>70</v>
      </c>
      <c r="AO341" s="1" t="s">
        <v>205</v>
      </c>
      <c r="AP341" s="1" t="s">
        <v>71</v>
      </c>
      <c r="AQ341" s="1" t="s">
        <v>206</v>
      </c>
      <c r="AR341" s="1" t="s">
        <v>207</v>
      </c>
      <c r="AS341" s="1" t="s">
        <v>72</v>
      </c>
      <c r="AT341" s="1" t="s">
        <v>73</v>
      </c>
      <c r="AU341" s="1" t="s">
        <v>208</v>
      </c>
      <c r="AV341" s="1" t="s">
        <v>209</v>
      </c>
      <c r="AW341" s="1" t="s">
        <v>74</v>
      </c>
      <c r="AX341" s="1" t="s">
        <v>75</v>
      </c>
      <c r="AY341" s="1" t="s">
        <v>76</v>
      </c>
      <c r="AZ341" s="1" t="s">
        <v>221</v>
      </c>
    </row>
    <row r="342" spans="1:52">
      <c r="B342" s="16" t="s">
        <v>51</v>
      </c>
      <c r="C342" s="1">
        <f t="array" ref="C342:AZ391">IF(C68:AZ68=TRANSPOSE(C68:AZ68),C68:AZ68,0)</f>
        <v>0.38021244136230281</v>
      </c>
      <c r="D342" s="1">
        <v>0</v>
      </c>
      <c r="E342" s="1">
        <v>0</v>
      </c>
      <c r="F342" s="1">
        <v>0</v>
      </c>
      <c r="G342" s="60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</row>
    <row r="343" spans="1:52">
      <c r="B343" s="20" t="s">
        <v>52</v>
      </c>
      <c r="C343" s="1">
        <v>0</v>
      </c>
      <c r="D343" s="1">
        <v>0.39415963521624575</v>
      </c>
      <c r="E343" s="1">
        <v>0</v>
      </c>
      <c r="F343" s="1">
        <v>0</v>
      </c>
      <c r="G343" s="60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</row>
    <row r="344" spans="1:52">
      <c r="B344" s="20" t="s">
        <v>53</v>
      </c>
      <c r="C344" s="1">
        <v>0</v>
      </c>
      <c r="D344" s="1">
        <v>0</v>
      </c>
      <c r="E344" s="1">
        <v>0.71291190068181132</v>
      </c>
      <c r="F344" s="1">
        <v>0</v>
      </c>
      <c r="G344" s="60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</row>
    <row r="345" spans="1:52">
      <c r="B345" s="20" t="s">
        <v>187</v>
      </c>
      <c r="C345" s="1">
        <v>0</v>
      </c>
      <c r="D345" s="1">
        <v>0</v>
      </c>
      <c r="E345" s="1">
        <v>0</v>
      </c>
      <c r="F345" s="1">
        <v>0.59859467733134886</v>
      </c>
      <c r="G345" s="60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</row>
    <row r="346" spans="1:52">
      <c r="B346" s="20" t="s">
        <v>54</v>
      </c>
      <c r="C346" s="1">
        <v>0</v>
      </c>
      <c r="D346" s="1">
        <v>0</v>
      </c>
      <c r="E346" s="1">
        <v>0</v>
      </c>
      <c r="F346" s="1">
        <v>0</v>
      </c>
      <c r="G346" s="60">
        <v>0.51726936437983606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</row>
    <row r="347" spans="1:52">
      <c r="B347" s="20" t="s">
        <v>188</v>
      </c>
      <c r="C347" s="1">
        <v>0</v>
      </c>
      <c r="D347" s="1">
        <v>0</v>
      </c>
      <c r="E347" s="1">
        <v>0</v>
      </c>
      <c r="F347" s="1">
        <v>0</v>
      </c>
      <c r="G347" s="60">
        <v>0</v>
      </c>
      <c r="H347" s="1">
        <v>0.50445449935352293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</row>
    <row r="348" spans="1:52">
      <c r="B348" s="20" t="s">
        <v>55</v>
      </c>
      <c r="C348" s="1">
        <v>0</v>
      </c>
      <c r="D348" s="1">
        <v>0</v>
      </c>
      <c r="E348" s="1">
        <v>0</v>
      </c>
      <c r="F348" s="1">
        <v>0</v>
      </c>
      <c r="G348" s="60">
        <v>0</v>
      </c>
      <c r="H348" s="1">
        <v>0</v>
      </c>
      <c r="I348" s="1">
        <v>0.28678142000308848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</row>
    <row r="349" spans="1:52">
      <c r="B349" s="20" t="s">
        <v>189</v>
      </c>
      <c r="C349" s="1">
        <v>0</v>
      </c>
      <c r="D349" s="1">
        <v>0</v>
      </c>
      <c r="E349" s="1">
        <v>0</v>
      </c>
      <c r="F349" s="1">
        <v>0</v>
      </c>
      <c r="G349" s="60">
        <v>0</v>
      </c>
      <c r="H349" s="1">
        <v>0</v>
      </c>
      <c r="I349" s="1">
        <v>0</v>
      </c>
      <c r="J349" s="1">
        <v>0.33830645992637925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</row>
    <row r="350" spans="1:52">
      <c r="B350" s="20" t="s">
        <v>190</v>
      </c>
      <c r="C350" s="1">
        <v>0</v>
      </c>
      <c r="D350" s="1">
        <v>0</v>
      </c>
      <c r="E350" s="1">
        <v>0</v>
      </c>
      <c r="F350" s="1">
        <v>0</v>
      </c>
      <c r="G350" s="60">
        <v>0</v>
      </c>
      <c r="H350" s="1">
        <v>0</v>
      </c>
      <c r="I350" s="1">
        <v>0</v>
      </c>
      <c r="J350" s="1">
        <v>0</v>
      </c>
      <c r="K350" s="1">
        <v>0.18189742113759527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</row>
    <row r="351" spans="1:52">
      <c r="B351" s="20" t="s">
        <v>56</v>
      </c>
      <c r="C351" s="1">
        <v>0</v>
      </c>
      <c r="D351" s="1">
        <v>0</v>
      </c>
      <c r="E351" s="1">
        <v>0</v>
      </c>
      <c r="F351" s="1">
        <v>0</v>
      </c>
      <c r="G351" s="60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0.23439199645452058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</row>
    <row r="352" spans="1:52">
      <c r="B352" s="20" t="s">
        <v>191</v>
      </c>
      <c r="C352" s="1">
        <v>0</v>
      </c>
      <c r="D352" s="1">
        <v>0</v>
      </c>
      <c r="E352" s="1">
        <v>0</v>
      </c>
      <c r="F352" s="1">
        <v>0</v>
      </c>
      <c r="G352" s="60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0.23887570998628732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</row>
    <row r="353" spans="2:52">
      <c r="B353" s="20" t="s">
        <v>57</v>
      </c>
      <c r="C353" s="1">
        <v>0</v>
      </c>
      <c r="D353" s="1">
        <v>0</v>
      </c>
      <c r="E353" s="1">
        <v>0</v>
      </c>
      <c r="F353" s="1">
        <v>0</v>
      </c>
      <c r="G353" s="60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0.1637287485071621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</row>
    <row r="354" spans="2:52">
      <c r="B354" s="20" t="s">
        <v>58</v>
      </c>
      <c r="C354" s="1">
        <v>0</v>
      </c>
      <c r="D354" s="1">
        <v>0</v>
      </c>
      <c r="E354" s="1">
        <v>0</v>
      </c>
      <c r="F354" s="1">
        <v>0</v>
      </c>
      <c r="G354" s="60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0.35482769897374999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</row>
    <row r="355" spans="2:52">
      <c r="B355" s="20" t="s">
        <v>59</v>
      </c>
      <c r="C355" s="1">
        <v>0</v>
      </c>
      <c r="D355" s="1">
        <v>0</v>
      </c>
      <c r="E355" s="1">
        <v>0</v>
      </c>
      <c r="F355" s="1">
        <v>0</v>
      </c>
      <c r="G355" s="60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0.22130858750103991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</row>
    <row r="356" spans="2:52">
      <c r="B356" s="20" t="s">
        <v>192</v>
      </c>
      <c r="C356" s="1">
        <v>0</v>
      </c>
      <c r="D356" s="1">
        <v>0</v>
      </c>
      <c r="E356" s="1">
        <v>0</v>
      </c>
      <c r="F356" s="1">
        <v>0</v>
      </c>
      <c r="G356" s="60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0.3041851244995577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</row>
    <row r="357" spans="2:52">
      <c r="B357" s="20" t="s">
        <v>193</v>
      </c>
      <c r="C357" s="1">
        <v>0</v>
      </c>
      <c r="D357" s="1">
        <v>0</v>
      </c>
      <c r="E357" s="1">
        <v>0</v>
      </c>
      <c r="F357" s="1">
        <v>0</v>
      </c>
      <c r="G357" s="60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0.25478244612544892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</row>
    <row r="358" spans="2:52">
      <c r="B358" s="20" t="s">
        <v>194</v>
      </c>
      <c r="C358" s="1">
        <v>0</v>
      </c>
      <c r="D358" s="1">
        <v>0</v>
      </c>
      <c r="E358" s="1">
        <v>0</v>
      </c>
      <c r="F358" s="1">
        <v>0</v>
      </c>
      <c r="G358" s="60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0.17753003320931163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</row>
    <row r="359" spans="2:52">
      <c r="B359" s="20" t="s">
        <v>60</v>
      </c>
      <c r="C359" s="1">
        <v>0</v>
      </c>
      <c r="D359" s="1">
        <v>0</v>
      </c>
      <c r="E359" s="1">
        <v>0</v>
      </c>
      <c r="F359" s="1">
        <v>0</v>
      </c>
      <c r="G359" s="60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0.21098099950538141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</row>
    <row r="360" spans="2:52">
      <c r="B360" s="20" t="s">
        <v>61</v>
      </c>
      <c r="C360" s="1">
        <v>0</v>
      </c>
      <c r="D360" s="1">
        <v>0</v>
      </c>
      <c r="E360" s="1">
        <v>0</v>
      </c>
      <c r="F360" s="1">
        <v>0</v>
      </c>
      <c r="G360" s="60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0.2872188918853481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</row>
    <row r="361" spans="2:52">
      <c r="B361" s="20" t="s">
        <v>62</v>
      </c>
      <c r="C361" s="1">
        <v>0</v>
      </c>
      <c r="D361" s="1">
        <v>0</v>
      </c>
      <c r="E361" s="1">
        <v>0</v>
      </c>
      <c r="F361" s="1">
        <v>0</v>
      </c>
      <c r="G361" s="60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0.36096972955950041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</row>
    <row r="362" spans="2:52">
      <c r="B362" s="20" t="s">
        <v>195</v>
      </c>
      <c r="C362" s="1">
        <v>0</v>
      </c>
      <c r="D362" s="1">
        <v>0</v>
      </c>
      <c r="E362" s="1">
        <v>0</v>
      </c>
      <c r="F362" s="1">
        <v>0</v>
      </c>
      <c r="G362" s="60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0.31435671198361764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</row>
    <row r="363" spans="2:52">
      <c r="B363" s="20" t="s">
        <v>63</v>
      </c>
      <c r="C363" s="1">
        <v>0</v>
      </c>
      <c r="D363" s="1">
        <v>0</v>
      </c>
      <c r="E363" s="1">
        <v>0</v>
      </c>
      <c r="F363" s="1">
        <v>0</v>
      </c>
      <c r="G363" s="60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0.2944043897921676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</row>
    <row r="364" spans="2:52">
      <c r="B364" s="20" t="s">
        <v>64</v>
      </c>
      <c r="C364" s="1">
        <v>0</v>
      </c>
      <c r="D364" s="1">
        <v>0</v>
      </c>
      <c r="E364" s="1">
        <v>0</v>
      </c>
      <c r="F364" s="1">
        <v>0</v>
      </c>
      <c r="G364" s="60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0.23160765093709942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</row>
    <row r="365" spans="2:52">
      <c r="B365" s="20" t="s">
        <v>196</v>
      </c>
      <c r="C365" s="1">
        <v>0</v>
      </c>
      <c r="D365" s="1">
        <v>0</v>
      </c>
      <c r="E365" s="1">
        <v>0</v>
      </c>
      <c r="F365" s="1">
        <v>0</v>
      </c>
      <c r="G365" s="60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0.3846698672820601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</row>
    <row r="366" spans="2:52">
      <c r="B366" s="20" t="s">
        <v>197</v>
      </c>
      <c r="C366" s="1">
        <v>0</v>
      </c>
      <c r="D366" s="1">
        <v>0</v>
      </c>
      <c r="E366" s="1">
        <v>0</v>
      </c>
      <c r="F366" s="1">
        <v>0</v>
      </c>
      <c r="G366" s="60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0.10124652623274918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</row>
    <row r="367" spans="2:52">
      <c r="B367" s="20" t="s">
        <v>198</v>
      </c>
      <c r="C367" s="1">
        <v>0</v>
      </c>
      <c r="D367" s="1">
        <v>0</v>
      </c>
      <c r="E367" s="1">
        <v>0</v>
      </c>
      <c r="F367" s="1">
        <v>0</v>
      </c>
      <c r="G367" s="60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0.20552678695650495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</row>
    <row r="368" spans="2:52">
      <c r="B368" s="20" t="s">
        <v>199</v>
      </c>
      <c r="C368" s="1">
        <v>0</v>
      </c>
      <c r="D368" s="1">
        <v>0</v>
      </c>
      <c r="E368" s="1">
        <v>0</v>
      </c>
      <c r="F368" s="1">
        <v>0</v>
      </c>
      <c r="G368" s="60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0.27135328275845427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</row>
    <row r="369" spans="2:52">
      <c r="B369" s="20" t="s">
        <v>200</v>
      </c>
      <c r="C369" s="1">
        <v>0</v>
      </c>
      <c r="D369" s="1">
        <v>0</v>
      </c>
      <c r="E369" s="1">
        <v>0</v>
      </c>
      <c r="F369" s="1">
        <v>0</v>
      </c>
      <c r="G369" s="60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0.31896248253082743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</row>
    <row r="370" spans="2:52">
      <c r="B370" s="20" t="s">
        <v>65</v>
      </c>
      <c r="C370" s="1">
        <v>0</v>
      </c>
      <c r="D370" s="1">
        <v>0</v>
      </c>
      <c r="E370" s="1">
        <v>0</v>
      </c>
      <c r="F370" s="1">
        <v>0</v>
      </c>
      <c r="G370" s="60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0.14203981236407426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</row>
    <row r="371" spans="2:52">
      <c r="B371" s="20" t="s">
        <v>201</v>
      </c>
      <c r="C371" s="1">
        <v>0</v>
      </c>
      <c r="D371" s="1">
        <v>0</v>
      </c>
      <c r="E371" s="1">
        <v>0</v>
      </c>
      <c r="F371" s="1">
        <v>0</v>
      </c>
      <c r="G371" s="60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0.27798419323310519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</row>
    <row r="372" spans="2:52">
      <c r="B372" s="20" t="s">
        <v>202</v>
      </c>
      <c r="C372" s="1">
        <v>0</v>
      </c>
      <c r="D372" s="1">
        <v>0</v>
      </c>
      <c r="E372" s="1">
        <v>0</v>
      </c>
      <c r="F372" s="1">
        <v>0</v>
      </c>
      <c r="G372" s="60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0.32526389192370814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</row>
    <row r="373" spans="2:52">
      <c r="B373" s="20" t="s">
        <v>203</v>
      </c>
      <c r="C373" s="1">
        <v>0</v>
      </c>
      <c r="D373" s="1">
        <v>0</v>
      </c>
      <c r="E373" s="1">
        <v>0</v>
      </c>
      <c r="F373" s="1">
        <v>0</v>
      </c>
      <c r="G373" s="60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0.14406763751990945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</row>
    <row r="374" spans="2:52">
      <c r="B374" s="20" t="s">
        <v>204</v>
      </c>
      <c r="C374" s="1">
        <v>0</v>
      </c>
      <c r="D374" s="1">
        <v>0</v>
      </c>
      <c r="E374" s="1">
        <v>0</v>
      </c>
      <c r="F374" s="1">
        <v>0</v>
      </c>
      <c r="G374" s="60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0.60025762051787335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</row>
    <row r="375" spans="2:52">
      <c r="B375" s="20" t="s">
        <v>66</v>
      </c>
      <c r="C375" s="1">
        <v>0</v>
      </c>
      <c r="D375" s="1">
        <v>0</v>
      </c>
      <c r="E375" s="1">
        <v>0</v>
      </c>
      <c r="F375" s="1">
        <v>0</v>
      </c>
      <c r="G375" s="60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0.45714090930491841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</row>
    <row r="376" spans="2:52">
      <c r="B376" s="20" t="s">
        <v>67</v>
      </c>
      <c r="C376" s="1">
        <v>0</v>
      </c>
      <c r="D376" s="1">
        <v>0</v>
      </c>
      <c r="E376" s="1">
        <v>0</v>
      </c>
      <c r="F376" s="1">
        <v>0</v>
      </c>
      <c r="G376" s="60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0.3028989128945459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</row>
    <row r="377" spans="2:52">
      <c r="B377" s="20" t="s">
        <v>68</v>
      </c>
      <c r="C377" s="1">
        <v>0</v>
      </c>
      <c r="D377" s="1">
        <v>0</v>
      </c>
      <c r="E377" s="1">
        <v>0</v>
      </c>
      <c r="F377" s="1">
        <v>0</v>
      </c>
      <c r="G377" s="60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0.53951943712910899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</row>
    <row r="378" spans="2:52">
      <c r="B378" s="20" t="s">
        <v>69</v>
      </c>
      <c r="C378" s="1">
        <v>0</v>
      </c>
      <c r="D378" s="1">
        <v>0</v>
      </c>
      <c r="E378" s="1">
        <v>0</v>
      </c>
      <c r="F378" s="1">
        <v>0</v>
      </c>
      <c r="G378" s="60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0.39400550824640446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</row>
    <row r="379" spans="2:52">
      <c r="B379" s="20" t="s">
        <v>70</v>
      </c>
      <c r="C379" s="1">
        <v>0</v>
      </c>
      <c r="D379" s="1">
        <v>0</v>
      </c>
      <c r="E379" s="1">
        <v>0</v>
      </c>
      <c r="F379" s="1">
        <v>0</v>
      </c>
      <c r="G379" s="60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0.53331778876881486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</row>
    <row r="380" spans="2:52">
      <c r="B380" s="20" t="s">
        <v>205</v>
      </c>
      <c r="C380" s="1">
        <v>0</v>
      </c>
      <c r="D380" s="1">
        <v>0</v>
      </c>
      <c r="E380" s="1">
        <v>0</v>
      </c>
      <c r="F380" s="1">
        <v>0</v>
      </c>
      <c r="G380" s="60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0.37013940874807372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</row>
    <row r="381" spans="2:52">
      <c r="B381" s="20" t="s">
        <v>71</v>
      </c>
      <c r="C381" s="1">
        <v>0</v>
      </c>
      <c r="D381" s="1">
        <v>0</v>
      </c>
      <c r="E381" s="1">
        <v>0</v>
      </c>
      <c r="F381" s="1">
        <v>0</v>
      </c>
      <c r="G381" s="60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0.66533257203389773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</row>
    <row r="382" spans="2:52">
      <c r="B382" s="20" t="s">
        <v>206</v>
      </c>
      <c r="C382" s="1">
        <v>0</v>
      </c>
      <c r="D382" s="1">
        <v>0</v>
      </c>
      <c r="E382" s="1">
        <v>0</v>
      </c>
      <c r="F382" s="1">
        <v>0</v>
      </c>
      <c r="G382" s="60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0.48294653704617918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</row>
    <row r="383" spans="2:52">
      <c r="B383" s="20" t="s">
        <v>207</v>
      </c>
      <c r="C383" s="1">
        <v>0</v>
      </c>
      <c r="D383" s="1">
        <v>0</v>
      </c>
      <c r="E383" s="1">
        <v>0</v>
      </c>
      <c r="F383" s="1">
        <v>0</v>
      </c>
      <c r="G383" s="60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0.4832676725608907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</row>
    <row r="384" spans="2:52">
      <c r="B384" s="20" t="s">
        <v>72</v>
      </c>
      <c r="C384" s="1">
        <v>0</v>
      </c>
      <c r="D384" s="1">
        <v>0</v>
      </c>
      <c r="E384" s="1">
        <v>0</v>
      </c>
      <c r="F384" s="1">
        <v>0</v>
      </c>
      <c r="G384" s="60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0.55680877649817895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</row>
    <row r="385" spans="1:52">
      <c r="B385" s="20" t="s">
        <v>73</v>
      </c>
      <c r="C385" s="1">
        <v>0</v>
      </c>
      <c r="D385" s="1">
        <v>0</v>
      </c>
      <c r="E385" s="1">
        <v>0</v>
      </c>
      <c r="F385" s="1">
        <v>0</v>
      </c>
      <c r="G385" s="60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0.33129902176604331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</row>
    <row r="386" spans="1:52">
      <c r="B386" s="20" t="s">
        <v>208</v>
      </c>
      <c r="C386" s="1">
        <v>0</v>
      </c>
      <c r="D386" s="1">
        <v>0</v>
      </c>
      <c r="E386" s="1">
        <v>0</v>
      </c>
      <c r="F386" s="1">
        <v>0</v>
      </c>
      <c r="G386" s="60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0.67304672419856226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</row>
    <row r="387" spans="1:52">
      <c r="B387" s="20" t="s">
        <v>209</v>
      </c>
      <c r="C387" s="1">
        <v>0</v>
      </c>
      <c r="D387" s="1">
        <v>0</v>
      </c>
      <c r="E387" s="1">
        <v>0</v>
      </c>
      <c r="F387" s="1">
        <v>0</v>
      </c>
      <c r="G387" s="60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0.39004763013777505</v>
      </c>
      <c r="AW387" s="1">
        <v>0</v>
      </c>
      <c r="AX387" s="1">
        <v>0</v>
      </c>
      <c r="AY387" s="1">
        <v>0</v>
      </c>
      <c r="AZ387" s="1">
        <v>0</v>
      </c>
    </row>
    <row r="388" spans="1:52">
      <c r="B388" s="20" t="s">
        <v>74</v>
      </c>
      <c r="C388" s="1">
        <v>0</v>
      </c>
      <c r="D388" s="1">
        <v>0</v>
      </c>
      <c r="E388" s="1">
        <v>0</v>
      </c>
      <c r="F388" s="1">
        <v>0</v>
      </c>
      <c r="G388" s="60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0.67275734695170397</v>
      </c>
      <c r="AX388" s="1">
        <v>0</v>
      </c>
      <c r="AY388" s="1">
        <v>0</v>
      </c>
      <c r="AZ388" s="1">
        <v>0</v>
      </c>
    </row>
    <row r="389" spans="1:52">
      <c r="B389" s="20" t="s">
        <v>75</v>
      </c>
      <c r="C389" s="1">
        <v>0</v>
      </c>
      <c r="D389" s="1">
        <v>0</v>
      </c>
      <c r="E389" s="1">
        <v>0</v>
      </c>
      <c r="F389" s="1">
        <v>0</v>
      </c>
      <c r="G389" s="60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0.45684994606872698</v>
      </c>
      <c r="AY389" s="1">
        <v>0</v>
      </c>
      <c r="AZ389" s="1">
        <v>0</v>
      </c>
    </row>
    <row r="390" spans="1:52">
      <c r="B390" s="20" t="s">
        <v>76</v>
      </c>
      <c r="C390" s="1">
        <v>0</v>
      </c>
      <c r="D390" s="1">
        <v>0</v>
      </c>
      <c r="E390" s="1">
        <v>0</v>
      </c>
      <c r="F390" s="1">
        <v>0</v>
      </c>
      <c r="G390" s="60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0.40604214267079153</v>
      </c>
      <c r="AZ390" s="1">
        <v>0</v>
      </c>
    </row>
    <row r="391" spans="1:52">
      <c r="B391" s="20" t="s">
        <v>221</v>
      </c>
      <c r="C391" s="1">
        <v>0</v>
      </c>
      <c r="D391" s="1">
        <v>0</v>
      </c>
      <c r="E391" s="1">
        <v>0</v>
      </c>
      <c r="F391" s="1">
        <v>0</v>
      </c>
      <c r="G391" s="60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0.61368634793451182</v>
      </c>
    </row>
    <row r="393" spans="1:52">
      <c r="A393" s="19" t="s">
        <v>224</v>
      </c>
    </row>
    <row r="395" spans="1:52">
      <c r="C395" s="1" t="s">
        <v>51</v>
      </c>
      <c r="D395" s="1" t="s">
        <v>52</v>
      </c>
      <c r="E395" s="1" t="s">
        <v>53</v>
      </c>
      <c r="F395" s="1" t="s">
        <v>187</v>
      </c>
      <c r="G395" s="60" t="s">
        <v>54</v>
      </c>
      <c r="H395" s="1" t="s">
        <v>188</v>
      </c>
      <c r="I395" s="1" t="s">
        <v>55</v>
      </c>
      <c r="J395" s="1" t="s">
        <v>189</v>
      </c>
      <c r="K395" s="1" t="s">
        <v>190</v>
      </c>
      <c r="L395" s="1" t="s">
        <v>56</v>
      </c>
      <c r="M395" s="1" t="s">
        <v>191</v>
      </c>
      <c r="N395" s="1" t="s">
        <v>57</v>
      </c>
      <c r="O395" s="1" t="s">
        <v>58</v>
      </c>
      <c r="P395" s="1" t="s">
        <v>59</v>
      </c>
      <c r="Q395" s="1" t="s">
        <v>192</v>
      </c>
      <c r="R395" s="1" t="s">
        <v>193</v>
      </c>
      <c r="S395" s="1" t="s">
        <v>194</v>
      </c>
      <c r="T395" s="1" t="s">
        <v>60</v>
      </c>
      <c r="U395" s="1" t="s">
        <v>61</v>
      </c>
      <c r="V395" s="1" t="s">
        <v>62</v>
      </c>
      <c r="W395" s="1" t="s">
        <v>195</v>
      </c>
      <c r="X395" s="1" t="s">
        <v>63</v>
      </c>
      <c r="Y395" s="1" t="s">
        <v>64</v>
      </c>
      <c r="Z395" s="1" t="s">
        <v>196</v>
      </c>
      <c r="AA395" s="1" t="s">
        <v>197</v>
      </c>
      <c r="AB395" s="1" t="s">
        <v>198</v>
      </c>
      <c r="AC395" s="1" t="s">
        <v>199</v>
      </c>
      <c r="AD395" s="1" t="s">
        <v>200</v>
      </c>
      <c r="AE395" s="1" t="s">
        <v>65</v>
      </c>
      <c r="AF395" s="1" t="s">
        <v>201</v>
      </c>
      <c r="AG395" s="1" t="s">
        <v>202</v>
      </c>
      <c r="AH395" s="1" t="s">
        <v>203</v>
      </c>
      <c r="AI395" s="1" t="s">
        <v>204</v>
      </c>
      <c r="AJ395" s="1" t="s">
        <v>66</v>
      </c>
      <c r="AK395" s="1" t="s">
        <v>67</v>
      </c>
      <c r="AL395" s="1" t="s">
        <v>68</v>
      </c>
      <c r="AM395" s="1" t="s">
        <v>69</v>
      </c>
      <c r="AN395" s="1" t="s">
        <v>70</v>
      </c>
      <c r="AO395" s="1" t="s">
        <v>205</v>
      </c>
      <c r="AP395" s="1" t="s">
        <v>71</v>
      </c>
      <c r="AQ395" s="1" t="s">
        <v>206</v>
      </c>
      <c r="AR395" s="1" t="s">
        <v>207</v>
      </c>
      <c r="AS395" s="1" t="s">
        <v>72</v>
      </c>
      <c r="AT395" s="1" t="s">
        <v>73</v>
      </c>
      <c r="AU395" s="1" t="s">
        <v>208</v>
      </c>
      <c r="AV395" s="1" t="s">
        <v>209</v>
      </c>
      <c r="AW395" s="1" t="s">
        <v>74</v>
      </c>
      <c r="AX395" s="1" t="s">
        <v>75</v>
      </c>
      <c r="AY395" s="1" t="s">
        <v>76</v>
      </c>
      <c r="AZ395" s="1" t="s">
        <v>221</v>
      </c>
    </row>
    <row r="396" spans="1:52">
      <c r="B396" s="16" t="s">
        <v>51</v>
      </c>
      <c r="C396" s="1">
        <f t="array" ref="C396:AZ445">IF(C69:AZ69=TRANSPOSE(C69:AZ69),C69:AZ69,0)</f>
        <v>0.11261716383040635</v>
      </c>
      <c r="D396" s="1">
        <v>0</v>
      </c>
      <c r="E396" s="1">
        <v>0</v>
      </c>
      <c r="F396" s="1">
        <v>0</v>
      </c>
      <c r="G396" s="60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</row>
    <row r="397" spans="1:52">
      <c r="B397" s="20" t="s">
        <v>52</v>
      </c>
      <c r="C397" s="1">
        <v>0</v>
      </c>
      <c r="D397" s="1">
        <v>0.153313751721672</v>
      </c>
      <c r="E397" s="1">
        <v>0</v>
      </c>
      <c r="F397" s="1">
        <v>0</v>
      </c>
      <c r="G397" s="60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</row>
    <row r="398" spans="1:52">
      <c r="B398" s="20" t="s">
        <v>53</v>
      </c>
      <c r="C398" s="1">
        <v>0</v>
      </c>
      <c r="D398" s="1">
        <v>0</v>
      </c>
      <c r="E398" s="1">
        <v>0.22355080425581358</v>
      </c>
      <c r="F398" s="1">
        <v>0</v>
      </c>
      <c r="G398" s="60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</row>
    <row r="399" spans="1:52">
      <c r="B399" s="20" t="s">
        <v>187</v>
      </c>
      <c r="C399" s="1">
        <v>0</v>
      </c>
      <c r="D399" s="1">
        <v>0</v>
      </c>
      <c r="E399" s="1">
        <v>0</v>
      </c>
      <c r="F399" s="1">
        <v>0.17845823884871101</v>
      </c>
      <c r="G399" s="60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</row>
    <row r="400" spans="1:52">
      <c r="B400" s="20" t="s">
        <v>54</v>
      </c>
      <c r="C400" s="1">
        <v>0</v>
      </c>
      <c r="D400" s="1">
        <v>0</v>
      </c>
      <c r="E400" s="1">
        <v>0</v>
      </c>
      <c r="F400" s="1">
        <v>0</v>
      </c>
      <c r="G400" s="60">
        <v>0.25626923558816977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</row>
    <row r="401" spans="2:52">
      <c r="B401" s="20" t="s">
        <v>188</v>
      </c>
      <c r="C401" s="1">
        <v>0</v>
      </c>
      <c r="D401" s="1">
        <v>0</v>
      </c>
      <c r="E401" s="1">
        <v>0</v>
      </c>
      <c r="F401" s="1">
        <v>0</v>
      </c>
      <c r="G401" s="60">
        <v>0</v>
      </c>
      <c r="H401" s="1">
        <v>0.18622807345838052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</row>
    <row r="402" spans="2:52">
      <c r="B402" s="20" t="s">
        <v>55</v>
      </c>
      <c r="C402" s="1">
        <v>0</v>
      </c>
      <c r="D402" s="1">
        <v>0</v>
      </c>
      <c r="E402" s="1">
        <v>0</v>
      </c>
      <c r="F402" s="1">
        <v>0</v>
      </c>
      <c r="G402" s="60">
        <v>0</v>
      </c>
      <c r="H402" s="1">
        <v>0</v>
      </c>
      <c r="I402" s="1">
        <v>0.14729464858260877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</row>
    <row r="403" spans="2:52">
      <c r="B403" s="20" t="s">
        <v>189</v>
      </c>
      <c r="C403" s="1">
        <v>0</v>
      </c>
      <c r="D403" s="1">
        <v>0</v>
      </c>
      <c r="E403" s="1">
        <v>0</v>
      </c>
      <c r="F403" s="1">
        <v>0</v>
      </c>
      <c r="G403" s="60">
        <v>0</v>
      </c>
      <c r="H403" s="1">
        <v>0</v>
      </c>
      <c r="I403" s="1">
        <v>0</v>
      </c>
      <c r="J403" s="1">
        <v>0.17574292241844902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</row>
    <row r="404" spans="2:52">
      <c r="B404" s="20" t="s">
        <v>190</v>
      </c>
      <c r="C404" s="1">
        <v>0</v>
      </c>
      <c r="D404" s="1">
        <v>0</v>
      </c>
      <c r="E404" s="1">
        <v>0</v>
      </c>
      <c r="F404" s="1">
        <v>0</v>
      </c>
      <c r="G404" s="60">
        <v>0</v>
      </c>
      <c r="H404" s="1">
        <v>0</v>
      </c>
      <c r="I404" s="1">
        <v>0</v>
      </c>
      <c r="J404" s="1">
        <v>0</v>
      </c>
      <c r="K404" s="1">
        <v>0.14086439763787434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</row>
    <row r="405" spans="2:52">
      <c r="B405" s="20" t="s">
        <v>56</v>
      </c>
      <c r="C405" s="1">
        <v>0</v>
      </c>
      <c r="D405" s="1">
        <v>0</v>
      </c>
      <c r="E405" s="1">
        <v>0</v>
      </c>
      <c r="F405" s="1">
        <v>0</v>
      </c>
      <c r="G405" s="60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0.22307680552547077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</row>
    <row r="406" spans="2:52">
      <c r="B406" s="20" t="s">
        <v>191</v>
      </c>
      <c r="C406" s="1">
        <v>0</v>
      </c>
      <c r="D406" s="1">
        <v>0</v>
      </c>
      <c r="E406" s="1">
        <v>0</v>
      </c>
      <c r="F406" s="1">
        <v>0</v>
      </c>
      <c r="G406" s="60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7.9140198334845105E-2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</row>
    <row r="407" spans="2:52">
      <c r="B407" s="20" t="s">
        <v>57</v>
      </c>
      <c r="C407" s="1">
        <v>0</v>
      </c>
      <c r="D407" s="1">
        <v>0</v>
      </c>
      <c r="E407" s="1">
        <v>0</v>
      </c>
      <c r="F407" s="1">
        <v>0</v>
      </c>
      <c r="G407" s="60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0.15226277907871197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</row>
    <row r="408" spans="2:52">
      <c r="B408" s="20" t="s">
        <v>58</v>
      </c>
      <c r="C408" s="1">
        <v>0</v>
      </c>
      <c r="D408" s="1">
        <v>0</v>
      </c>
      <c r="E408" s="1">
        <v>0</v>
      </c>
      <c r="F408" s="1">
        <v>0</v>
      </c>
      <c r="G408" s="60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0.20698506894541149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</row>
    <row r="409" spans="2:52">
      <c r="B409" s="20" t="s">
        <v>59</v>
      </c>
      <c r="C409" s="1">
        <v>0</v>
      </c>
      <c r="D409" s="1">
        <v>0</v>
      </c>
      <c r="E409" s="1">
        <v>0</v>
      </c>
      <c r="F409" s="1">
        <v>0</v>
      </c>
      <c r="G409" s="60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0.12633541181934252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</row>
    <row r="410" spans="2:52">
      <c r="B410" s="20" t="s">
        <v>192</v>
      </c>
      <c r="C410" s="1">
        <v>0</v>
      </c>
      <c r="D410" s="1">
        <v>0</v>
      </c>
      <c r="E410" s="1">
        <v>0</v>
      </c>
      <c r="F410" s="1">
        <v>0</v>
      </c>
      <c r="G410" s="60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0.28639264552545535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</row>
    <row r="411" spans="2:52">
      <c r="B411" s="20" t="s">
        <v>193</v>
      </c>
      <c r="C411" s="1">
        <v>0</v>
      </c>
      <c r="D411" s="1">
        <v>0</v>
      </c>
      <c r="E411" s="1">
        <v>0</v>
      </c>
      <c r="F411" s="1">
        <v>0</v>
      </c>
      <c r="G411" s="60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3.7350016759698484E-2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</row>
    <row r="412" spans="2:52">
      <c r="B412" s="20" t="s">
        <v>194</v>
      </c>
      <c r="C412" s="1">
        <v>0</v>
      </c>
      <c r="D412" s="1">
        <v>0</v>
      </c>
      <c r="E412" s="1">
        <v>0</v>
      </c>
      <c r="F412" s="1">
        <v>0</v>
      </c>
      <c r="G412" s="60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0.11982746039655813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</row>
    <row r="413" spans="2:52">
      <c r="B413" s="20" t="s">
        <v>60</v>
      </c>
      <c r="C413" s="1">
        <v>0</v>
      </c>
      <c r="D413" s="1">
        <v>0</v>
      </c>
      <c r="E413" s="1">
        <v>0</v>
      </c>
      <c r="F413" s="1">
        <v>0</v>
      </c>
      <c r="G413" s="60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0.19888602795317142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</row>
    <row r="414" spans="2:52">
      <c r="B414" s="20" t="s">
        <v>61</v>
      </c>
      <c r="C414" s="1">
        <v>0</v>
      </c>
      <c r="D414" s="1">
        <v>0</v>
      </c>
      <c r="E414" s="1">
        <v>0</v>
      </c>
      <c r="F414" s="1">
        <v>0</v>
      </c>
      <c r="G414" s="60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0.15680353273099823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</row>
    <row r="415" spans="2:52">
      <c r="B415" s="20" t="s">
        <v>62</v>
      </c>
      <c r="C415" s="1">
        <v>0</v>
      </c>
      <c r="D415" s="1">
        <v>0</v>
      </c>
      <c r="E415" s="1">
        <v>0</v>
      </c>
      <c r="F415" s="1">
        <v>0</v>
      </c>
      <c r="G415" s="60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0.33537905002500901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</row>
    <row r="416" spans="2:52">
      <c r="B416" s="20" t="s">
        <v>195</v>
      </c>
      <c r="C416" s="1">
        <v>0</v>
      </c>
      <c r="D416" s="1">
        <v>0</v>
      </c>
      <c r="E416" s="1">
        <v>0</v>
      </c>
      <c r="F416" s="1">
        <v>0</v>
      </c>
      <c r="G416" s="60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0.2811710145400555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</row>
    <row r="417" spans="2:52">
      <c r="B417" s="20" t="s">
        <v>63</v>
      </c>
      <c r="C417" s="1">
        <v>0</v>
      </c>
      <c r="D417" s="1">
        <v>0</v>
      </c>
      <c r="E417" s="1">
        <v>0</v>
      </c>
      <c r="F417" s="1">
        <v>0</v>
      </c>
      <c r="G417" s="60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0.11149165371666897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</row>
    <row r="418" spans="2:52">
      <c r="B418" s="20" t="s">
        <v>64</v>
      </c>
      <c r="C418" s="1">
        <v>0</v>
      </c>
      <c r="D418" s="1">
        <v>0</v>
      </c>
      <c r="E418" s="1">
        <v>0</v>
      </c>
      <c r="F418" s="1">
        <v>0</v>
      </c>
      <c r="G418" s="60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0.19826305315521731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</row>
    <row r="419" spans="2:52">
      <c r="B419" s="20" t="s">
        <v>196</v>
      </c>
      <c r="C419" s="1">
        <v>0</v>
      </c>
      <c r="D419" s="1">
        <v>0</v>
      </c>
      <c r="E419" s="1">
        <v>0</v>
      </c>
      <c r="F419" s="1">
        <v>0</v>
      </c>
      <c r="G419" s="60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9.3060178277669381E-2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</row>
    <row r="420" spans="2:52">
      <c r="B420" s="20" t="s">
        <v>197</v>
      </c>
      <c r="C420" s="1">
        <v>0</v>
      </c>
      <c r="D420" s="1">
        <v>0</v>
      </c>
      <c r="E420" s="1">
        <v>0</v>
      </c>
      <c r="F420" s="1">
        <v>0</v>
      </c>
      <c r="G420" s="60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9.1660034586363473E-2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</row>
    <row r="421" spans="2:52">
      <c r="B421" s="20" t="s">
        <v>198</v>
      </c>
      <c r="C421" s="1">
        <v>0</v>
      </c>
      <c r="D421" s="1">
        <v>0</v>
      </c>
      <c r="E421" s="1">
        <v>0</v>
      </c>
      <c r="F421" s="1">
        <v>0</v>
      </c>
      <c r="G421" s="60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0.11621575002989837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</row>
    <row r="422" spans="2:52">
      <c r="B422" s="20" t="s">
        <v>199</v>
      </c>
      <c r="C422" s="1">
        <v>0</v>
      </c>
      <c r="D422" s="1">
        <v>0</v>
      </c>
      <c r="E422" s="1">
        <v>0</v>
      </c>
      <c r="F422" s="1">
        <v>0</v>
      </c>
      <c r="G422" s="60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0.25908866185994656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</row>
    <row r="423" spans="2:52">
      <c r="B423" s="20" t="s">
        <v>200</v>
      </c>
      <c r="C423" s="1">
        <v>0</v>
      </c>
      <c r="D423" s="1">
        <v>0</v>
      </c>
      <c r="E423" s="1">
        <v>0</v>
      </c>
      <c r="F423" s="1">
        <v>0</v>
      </c>
      <c r="G423" s="60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0.22731881745684956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</row>
    <row r="424" spans="2:52">
      <c r="B424" s="20" t="s">
        <v>65</v>
      </c>
      <c r="C424" s="1">
        <v>0</v>
      </c>
      <c r="D424" s="1">
        <v>0</v>
      </c>
      <c r="E424" s="1">
        <v>0</v>
      </c>
      <c r="F424" s="1">
        <v>0</v>
      </c>
      <c r="G424" s="60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0.13689415373662683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</row>
    <row r="425" spans="2:52">
      <c r="B425" s="20" t="s">
        <v>201</v>
      </c>
      <c r="C425" s="1">
        <v>0</v>
      </c>
      <c r="D425" s="1">
        <v>0</v>
      </c>
      <c r="E425" s="1">
        <v>0</v>
      </c>
      <c r="F425" s="1">
        <v>0</v>
      </c>
      <c r="G425" s="60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0.19137226267256496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</row>
    <row r="426" spans="2:52">
      <c r="B426" s="20" t="s">
        <v>202</v>
      </c>
      <c r="C426" s="1">
        <v>0</v>
      </c>
      <c r="D426" s="1">
        <v>0</v>
      </c>
      <c r="E426" s="1">
        <v>0</v>
      </c>
      <c r="F426" s="1">
        <v>0</v>
      </c>
      <c r="G426" s="60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0.13884127814861277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</row>
    <row r="427" spans="2:52">
      <c r="B427" s="20" t="s">
        <v>203</v>
      </c>
      <c r="C427" s="1">
        <v>0</v>
      </c>
      <c r="D427" s="1">
        <v>0</v>
      </c>
      <c r="E427" s="1">
        <v>0</v>
      </c>
      <c r="F427" s="1">
        <v>0</v>
      </c>
      <c r="G427" s="60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0.13374323681425673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</row>
    <row r="428" spans="2:52">
      <c r="B428" s="20" t="s">
        <v>204</v>
      </c>
      <c r="C428" s="1">
        <v>0</v>
      </c>
      <c r="D428" s="1">
        <v>0</v>
      </c>
      <c r="E428" s="1">
        <v>0</v>
      </c>
      <c r="F428" s="1">
        <v>0</v>
      </c>
      <c r="G428" s="60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0.17053473932150287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</row>
    <row r="429" spans="2:52">
      <c r="B429" s="20" t="s">
        <v>66</v>
      </c>
      <c r="C429" s="1">
        <v>0</v>
      </c>
      <c r="D429" s="1">
        <v>0</v>
      </c>
      <c r="E429" s="1">
        <v>0</v>
      </c>
      <c r="F429" s="1">
        <v>0</v>
      </c>
      <c r="G429" s="60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0.13017599890694517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</row>
    <row r="430" spans="2:52">
      <c r="B430" s="20" t="s">
        <v>67</v>
      </c>
      <c r="C430" s="1">
        <v>0</v>
      </c>
      <c r="D430" s="1">
        <v>0</v>
      </c>
      <c r="E430" s="1">
        <v>0</v>
      </c>
      <c r="F430" s="1">
        <v>0</v>
      </c>
      <c r="G430" s="60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0.13885697186826765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</row>
    <row r="431" spans="2:52">
      <c r="B431" s="20" t="s">
        <v>68</v>
      </c>
      <c r="C431" s="1">
        <v>0</v>
      </c>
      <c r="D431" s="1">
        <v>0</v>
      </c>
      <c r="E431" s="1">
        <v>0</v>
      </c>
      <c r="F431" s="1">
        <v>0</v>
      </c>
      <c r="G431" s="60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0.27487568142845059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</row>
    <row r="432" spans="2:52">
      <c r="B432" s="20" t="s">
        <v>69</v>
      </c>
      <c r="C432" s="1">
        <v>0</v>
      </c>
      <c r="D432" s="1">
        <v>0</v>
      </c>
      <c r="E432" s="1">
        <v>0</v>
      </c>
      <c r="F432" s="1">
        <v>0</v>
      </c>
      <c r="G432" s="60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0.17803276554460756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</row>
    <row r="433" spans="1:52">
      <c r="B433" s="20" t="s">
        <v>70</v>
      </c>
      <c r="C433" s="1">
        <v>0</v>
      </c>
      <c r="D433" s="1">
        <v>0</v>
      </c>
      <c r="E433" s="1">
        <v>0</v>
      </c>
      <c r="F433" s="1">
        <v>0</v>
      </c>
      <c r="G433" s="60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0.17243214960795183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</row>
    <row r="434" spans="1:52">
      <c r="B434" s="20" t="s">
        <v>205</v>
      </c>
      <c r="C434" s="1">
        <v>0</v>
      </c>
      <c r="D434" s="1">
        <v>0</v>
      </c>
      <c r="E434" s="1">
        <v>0</v>
      </c>
      <c r="F434" s="1">
        <v>0</v>
      </c>
      <c r="G434" s="60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0.13956570815726171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</row>
    <row r="435" spans="1:52">
      <c r="B435" s="20" t="s">
        <v>71</v>
      </c>
      <c r="C435" s="1">
        <v>0</v>
      </c>
      <c r="D435" s="1">
        <v>0</v>
      </c>
      <c r="E435" s="1">
        <v>0</v>
      </c>
      <c r="F435" s="1">
        <v>0</v>
      </c>
      <c r="G435" s="60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0.33212236065193912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</row>
    <row r="436" spans="1:52">
      <c r="B436" s="20" t="s">
        <v>206</v>
      </c>
      <c r="C436" s="1">
        <v>0</v>
      </c>
      <c r="D436" s="1">
        <v>0</v>
      </c>
      <c r="E436" s="1">
        <v>0</v>
      </c>
      <c r="F436" s="1">
        <v>0</v>
      </c>
      <c r="G436" s="60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0.21067068153141896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</row>
    <row r="437" spans="1:52">
      <c r="B437" s="20" t="s">
        <v>207</v>
      </c>
      <c r="C437" s="1">
        <v>0</v>
      </c>
      <c r="D437" s="1">
        <v>0</v>
      </c>
      <c r="E437" s="1">
        <v>0</v>
      </c>
      <c r="F437" s="1">
        <v>0</v>
      </c>
      <c r="G437" s="60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0.32741336889245531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</row>
    <row r="438" spans="1:52">
      <c r="B438" s="20" t="s">
        <v>72</v>
      </c>
      <c r="C438" s="1">
        <v>0</v>
      </c>
      <c r="D438" s="1">
        <v>0</v>
      </c>
      <c r="E438" s="1">
        <v>0</v>
      </c>
      <c r="F438" s="1">
        <v>0</v>
      </c>
      <c r="G438" s="60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3.7802372963002026E-2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</row>
    <row r="439" spans="1:52">
      <c r="B439" s="20" t="s">
        <v>73</v>
      </c>
      <c r="C439" s="1">
        <v>0</v>
      </c>
      <c r="D439" s="1">
        <v>0</v>
      </c>
      <c r="E439" s="1">
        <v>0</v>
      </c>
      <c r="F439" s="1">
        <v>0</v>
      </c>
      <c r="G439" s="60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0.13162086596192618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</row>
    <row r="440" spans="1:52">
      <c r="B440" s="20" t="s">
        <v>208</v>
      </c>
      <c r="C440" s="1">
        <v>0</v>
      </c>
      <c r="D440" s="1">
        <v>0</v>
      </c>
      <c r="E440" s="1">
        <v>0</v>
      </c>
      <c r="F440" s="1">
        <v>0</v>
      </c>
      <c r="G440" s="60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0.31746031746031744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</row>
    <row r="441" spans="1:52">
      <c r="B441" s="20" t="s">
        <v>209</v>
      </c>
      <c r="C441" s="1">
        <v>0</v>
      </c>
      <c r="D441" s="1">
        <v>0</v>
      </c>
      <c r="E441" s="1">
        <v>0</v>
      </c>
      <c r="F441" s="1">
        <v>0</v>
      </c>
      <c r="G441" s="60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0.28187804456297716</v>
      </c>
      <c r="AW441" s="1">
        <v>0</v>
      </c>
      <c r="AX441" s="1">
        <v>0</v>
      </c>
      <c r="AY441" s="1">
        <v>0</v>
      </c>
      <c r="AZ441" s="1">
        <v>0</v>
      </c>
    </row>
    <row r="442" spans="1:52">
      <c r="B442" s="20" t="s">
        <v>74</v>
      </c>
      <c r="C442" s="1">
        <v>0</v>
      </c>
      <c r="D442" s="1">
        <v>0</v>
      </c>
      <c r="E442" s="1">
        <v>0</v>
      </c>
      <c r="F442" s="1">
        <v>0</v>
      </c>
      <c r="G442" s="60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0.58099433640863218</v>
      </c>
      <c r="AX442" s="1">
        <v>0</v>
      </c>
      <c r="AY442" s="1">
        <v>0</v>
      </c>
      <c r="AZ442" s="1">
        <v>0</v>
      </c>
    </row>
    <row r="443" spans="1:52">
      <c r="B443" s="20" t="s">
        <v>75</v>
      </c>
      <c r="C443" s="1">
        <v>0</v>
      </c>
      <c r="D443" s="1">
        <v>0</v>
      </c>
      <c r="E443" s="1">
        <v>0</v>
      </c>
      <c r="F443" s="1">
        <v>0</v>
      </c>
      <c r="G443" s="60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0.18980214263001979</v>
      </c>
      <c r="AY443" s="1">
        <v>0</v>
      </c>
      <c r="AZ443" s="1">
        <v>0</v>
      </c>
    </row>
    <row r="444" spans="1:52">
      <c r="B444" s="20" t="s">
        <v>76</v>
      </c>
      <c r="C444" s="1">
        <v>0</v>
      </c>
      <c r="D444" s="1">
        <v>0</v>
      </c>
      <c r="E444" s="1">
        <v>0</v>
      </c>
      <c r="F444" s="1">
        <v>0</v>
      </c>
      <c r="G444" s="60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0.21093493856855802</v>
      </c>
      <c r="AZ444" s="1">
        <v>0</v>
      </c>
    </row>
    <row r="445" spans="1:52">
      <c r="B445" s="20" t="s">
        <v>221</v>
      </c>
      <c r="C445" s="1">
        <v>0</v>
      </c>
      <c r="D445" s="1">
        <v>0</v>
      </c>
      <c r="E445" s="1">
        <v>0</v>
      </c>
      <c r="F445" s="1">
        <v>0</v>
      </c>
      <c r="G445" s="60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0.239872232537025</v>
      </c>
    </row>
    <row r="447" spans="1:52">
      <c r="A447" s="19" t="s">
        <v>222</v>
      </c>
    </row>
    <row r="449" spans="2:52">
      <c r="C449" s="1" t="s">
        <v>51</v>
      </c>
      <c r="D449" s="1" t="s">
        <v>52</v>
      </c>
      <c r="E449" s="1" t="s">
        <v>53</v>
      </c>
      <c r="F449" s="1" t="s">
        <v>187</v>
      </c>
      <c r="G449" s="60" t="s">
        <v>54</v>
      </c>
      <c r="H449" s="1" t="s">
        <v>188</v>
      </c>
      <c r="I449" s="1" t="s">
        <v>55</v>
      </c>
      <c r="J449" s="1" t="s">
        <v>189</v>
      </c>
      <c r="K449" s="1" t="s">
        <v>190</v>
      </c>
      <c r="L449" s="1" t="s">
        <v>56</v>
      </c>
      <c r="M449" s="1" t="s">
        <v>191</v>
      </c>
      <c r="N449" s="1" t="s">
        <v>57</v>
      </c>
      <c r="O449" s="1" t="s">
        <v>58</v>
      </c>
      <c r="P449" s="1" t="s">
        <v>59</v>
      </c>
      <c r="Q449" s="1" t="s">
        <v>192</v>
      </c>
      <c r="R449" s="1" t="s">
        <v>193</v>
      </c>
      <c r="S449" s="1" t="s">
        <v>194</v>
      </c>
      <c r="T449" s="1" t="s">
        <v>60</v>
      </c>
      <c r="U449" s="1" t="s">
        <v>61</v>
      </c>
      <c r="V449" s="1" t="s">
        <v>62</v>
      </c>
      <c r="W449" s="1" t="s">
        <v>195</v>
      </c>
      <c r="X449" s="1" t="s">
        <v>63</v>
      </c>
      <c r="Y449" s="1" t="s">
        <v>64</v>
      </c>
      <c r="Z449" s="1" t="s">
        <v>196</v>
      </c>
      <c r="AA449" s="1" t="s">
        <v>197</v>
      </c>
      <c r="AB449" s="1" t="s">
        <v>198</v>
      </c>
      <c r="AC449" s="1" t="s">
        <v>199</v>
      </c>
      <c r="AD449" s="1" t="s">
        <v>200</v>
      </c>
      <c r="AE449" s="1" t="s">
        <v>65</v>
      </c>
      <c r="AF449" s="1" t="s">
        <v>201</v>
      </c>
      <c r="AG449" s="1" t="s">
        <v>202</v>
      </c>
      <c r="AH449" s="1" t="s">
        <v>203</v>
      </c>
      <c r="AI449" s="1" t="s">
        <v>204</v>
      </c>
      <c r="AJ449" s="1" t="s">
        <v>66</v>
      </c>
      <c r="AK449" s="1" t="s">
        <v>67</v>
      </c>
      <c r="AL449" s="1" t="s">
        <v>68</v>
      </c>
      <c r="AM449" s="1" t="s">
        <v>69</v>
      </c>
      <c r="AN449" s="1" t="s">
        <v>70</v>
      </c>
      <c r="AO449" s="1" t="s">
        <v>205</v>
      </c>
      <c r="AP449" s="1" t="s">
        <v>71</v>
      </c>
      <c r="AQ449" s="1" t="s">
        <v>206</v>
      </c>
      <c r="AR449" s="1" t="s">
        <v>207</v>
      </c>
      <c r="AS449" s="1" t="s">
        <v>72</v>
      </c>
      <c r="AT449" s="1" t="s">
        <v>73</v>
      </c>
      <c r="AU449" s="1" t="s">
        <v>208</v>
      </c>
      <c r="AV449" s="1" t="s">
        <v>209</v>
      </c>
      <c r="AW449" s="1" t="s">
        <v>74</v>
      </c>
      <c r="AX449" s="1" t="s">
        <v>75</v>
      </c>
      <c r="AY449" s="1" t="s">
        <v>76</v>
      </c>
      <c r="AZ449" s="1" t="s">
        <v>221</v>
      </c>
    </row>
    <row r="450" spans="2:52">
      <c r="B450" s="16" t="s">
        <v>51</v>
      </c>
      <c r="C450" s="1">
        <f t="array" ref="C450:AZ499">IF(C70:AZ70=TRANSPOSE(C70:AZ70),C70:AZ70,0)</f>
        <v>4.2074792652758649E-4</v>
      </c>
      <c r="D450" s="1">
        <v>0</v>
      </c>
      <c r="E450" s="1">
        <v>0</v>
      </c>
      <c r="F450" s="1">
        <v>0</v>
      </c>
      <c r="G450" s="60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</row>
    <row r="451" spans="2:52">
      <c r="B451" s="20" t="s">
        <v>52</v>
      </c>
      <c r="C451" s="1">
        <v>0</v>
      </c>
      <c r="D451" s="1">
        <v>1.0137304773665796E-2</v>
      </c>
      <c r="E451" s="1">
        <v>0</v>
      </c>
      <c r="F451" s="1">
        <v>0</v>
      </c>
      <c r="G451" s="60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</row>
    <row r="452" spans="2:52">
      <c r="B452" s="20" t="s">
        <v>53</v>
      </c>
      <c r="C452" s="1">
        <v>0</v>
      </c>
      <c r="D452" s="1">
        <v>0</v>
      </c>
      <c r="E452" s="1">
        <v>3.45868815068508E-3</v>
      </c>
      <c r="F452" s="1">
        <v>0</v>
      </c>
      <c r="G452" s="60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</row>
    <row r="453" spans="2:52">
      <c r="B453" s="20" t="s">
        <v>187</v>
      </c>
      <c r="C453" s="1">
        <v>0</v>
      </c>
      <c r="D453" s="1">
        <v>0</v>
      </c>
      <c r="E453" s="1">
        <v>0</v>
      </c>
      <c r="F453" s="1">
        <v>7.0582177448392739E-3</v>
      </c>
      <c r="G453" s="60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</row>
    <row r="454" spans="2:52">
      <c r="B454" s="20" t="s">
        <v>54</v>
      </c>
      <c r="C454" s="1">
        <v>0</v>
      </c>
      <c r="D454" s="1">
        <v>0</v>
      </c>
      <c r="E454" s="1">
        <v>0</v>
      </c>
      <c r="F454" s="1">
        <v>0</v>
      </c>
      <c r="G454" s="60">
        <v>5.7446322065315527E-3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</row>
    <row r="455" spans="2:52">
      <c r="B455" s="20" t="s">
        <v>188</v>
      </c>
      <c r="C455" s="1">
        <v>0</v>
      </c>
      <c r="D455" s="1">
        <v>0</v>
      </c>
      <c r="E455" s="1">
        <v>0</v>
      </c>
      <c r="F455" s="1">
        <v>0</v>
      </c>
      <c r="G455" s="60">
        <v>0</v>
      </c>
      <c r="H455" s="1">
        <v>4.3861831376258232E-3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</row>
    <row r="456" spans="2:52">
      <c r="B456" s="20" t="s">
        <v>55</v>
      </c>
      <c r="C456" s="1">
        <v>0</v>
      </c>
      <c r="D456" s="1">
        <v>0</v>
      </c>
      <c r="E456" s="1">
        <v>0</v>
      </c>
      <c r="F456" s="1">
        <v>0</v>
      </c>
      <c r="G456" s="60">
        <v>0</v>
      </c>
      <c r="H456" s="1">
        <v>0</v>
      </c>
      <c r="I456" s="1">
        <v>1.2430234574292202E-3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</row>
    <row r="457" spans="2:52">
      <c r="B457" s="20" t="s">
        <v>189</v>
      </c>
      <c r="C457" s="1">
        <v>0</v>
      </c>
      <c r="D457" s="1">
        <v>0</v>
      </c>
      <c r="E457" s="1">
        <v>0</v>
      </c>
      <c r="F457" s="1">
        <v>0</v>
      </c>
      <c r="G457" s="60">
        <v>0</v>
      </c>
      <c r="H457" s="1">
        <v>0</v>
      </c>
      <c r="I457" s="1">
        <v>0</v>
      </c>
      <c r="J457" s="1">
        <v>6.9857918663388148E-3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</row>
    <row r="458" spans="2:52">
      <c r="B458" s="20" t="s">
        <v>190</v>
      </c>
      <c r="C458" s="1">
        <v>0</v>
      </c>
      <c r="D458" s="1">
        <v>0</v>
      </c>
      <c r="E458" s="1">
        <v>0</v>
      </c>
      <c r="F458" s="1">
        <v>0</v>
      </c>
      <c r="G458" s="60">
        <v>0</v>
      </c>
      <c r="H458" s="1">
        <v>0</v>
      </c>
      <c r="I458" s="1">
        <v>0</v>
      </c>
      <c r="J458" s="1">
        <v>0</v>
      </c>
      <c r="K458" s="1">
        <v>2.873738981840832E-3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</row>
    <row r="459" spans="2:52">
      <c r="B459" s="20" t="s">
        <v>56</v>
      </c>
      <c r="C459" s="1">
        <v>0</v>
      </c>
      <c r="D459" s="1">
        <v>0</v>
      </c>
      <c r="E459" s="1">
        <v>0</v>
      </c>
      <c r="F459" s="1">
        <v>0</v>
      </c>
      <c r="G459" s="60">
        <v>0</v>
      </c>
      <c r="H459" s="1">
        <v>0</v>
      </c>
      <c r="I459" s="1">
        <v>0</v>
      </c>
      <c r="J459" s="1">
        <v>0</v>
      </c>
      <c r="K459" s="1">
        <v>0</v>
      </c>
      <c r="L459" s="1">
        <v>5.5130263496402264E-3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</row>
    <row r="460" spans="2:52">
      <c r="B460" s="20" t="s">
        <v>191</v>
      </c>
      <c r="C460" s="1">
        <v>0</v>
      </c>
      <c r="D460" s="1">
        <v>0</v>
      </c>
      <c r="E460" s="1">
        <v>0</v>
      </c>
      <c r="F460" s="1">
        <v>0</v>
      </c>
      <c r="G460" s="60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-2.7556825847298533E-4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</row>
    <row r="461" spans="2:52">
      <c r="B461" s="20" t="s">
        <v>57</v>
      </c>
      <c r="C461" s="1">
        <v>0</v>
      </c>
      <c r="D461" s="1">
        <v>0</v>
      </c>
      <c r="E461" s="1">
        <v>0</v>
      </c>
      <c r="F461" s="1">
        <v>0</v>
      </c>
      <c r="G461" s="60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7.5193839907063366E-3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</row>
    <row r="462" spans="2:52">
      <c r="B462" s="20" t="s">
        <v>58</v>
      </c>
      <c r="C462" s="1">
        <v>0</v>
      </c>
      <c r="D462" s="1">
        <v>0</v>
      </c>
      <c r="E462" s="1">
        <v>0</v>
      </c>
      <c r="F462" s="1">
        <v>0</v>
      </c>
      <c r="G462" s="60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3.7226686591323409E-3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</row>
    <row r="463" spans="2:52">
      <c r="B463" s="20" t="s">
        <v>59</v>
      </c>
      <c r="C463" s="1">
        <v>0</v>
      </c>
      <c r="D463" s="1">
        <v>0</v>
      </c>
      <c r="E463" s="1">
        <v>0</v>
      </c>
      <c r="F463" s="1">
        <v>0</v>
      </c>
      <c r="G463" s="60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8.319710702435429E-4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</row>
    <row r="464" spans="2:52">
      <c r="B464" s="20" t="s">
        <v>192</v>
      </c>
      <c r="C464" s="1">
        <v>0</v>
      </c>
      <c r="D464" s="1">
        <v>0</v>
      </c>
      <c r="E464" s="1">
        <v>0</v>
      </c>
      <c r="F464" s="1">
        <v>0</v>
      </c>
      <c r="G464" s="60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7.0863685943105383E-3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</row>
    <row r="465" spans="2:52">
      <c r="B465" s="20" t="s">
        <v>193</v>
      </c>
      <c r="C465" s="1">
        <v>0</v>
      </c>
      <c r="D465" s="1">
        <v>0</v>
      </c>
      <c r="E465" s="1">
        <v>0</v>
      </c>
      <c r="F465" s="1">
        <v>0</v>
      </c>
      <c r="G465" s="60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4.1894858484922007E-3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</row>
    <row r="466" spans="2:52">
      <c r="B466" s="20" t="s">
        <v>194</v>
      </c>
      <c r="C466" s="1">
        <v>0</v>
      </c>
      <c r="D466" s="1">
        <v>0</v>
      </c>
      <c r="E466" s="1">
        <v>0</v>
      </c>
      <c r="F466" s="1">
        <v>0</v>
      </c>
      <c r="G466" s="60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-9.2244640369786961E-3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</row>
    <row r="467" spans="2:52">
      <c r="B467" s="20" t="s">
        <v>60</v>
      </c>
      <c r="C467" s="1">
        <v>0</v>
      </c>
      <c r="D467" s="1">
        <v>0</v>
      </c>
      <c r="E467" s="1">
        <v>0</v>
      </c>
      <c r="F467" s="1">
        <v>0</v>
      </c>
      <c r="G467" s="60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4.5161731441675165E-3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</row>
    <row r="468" spans="2:52">
      <c r="B468" s="20" t="s">
        <v>61</v>
      </c>
      <c r="C468" s="1">
        <v>0</v>
      </c>
      <c r="D468" s="1">
        <v>0</v>
      </c>
      <c r="E468" s="1">
        <v>0</v>
      </c>
      <c r="F468" s="1">
        <v>0</v>
      </c>
      <c r="G468" s="60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1.0704170196702337E-3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</row>
    <row r="469" spans="2:52">
      <c r="B469" s="20" t="s">
        <v>62</v>
      </c>
      <c r="C469" s="1">
        <v>0</v>
      </c>
      <c r="D469" s="1">
        <v>0</v>
      </c>
      <c r="E469" s="1">
        <v>0</v>
      </c>
      <c r="F469" s="1">
        <v>0</v>
      </c>
      <c r="G469" s="60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-9.2295967975014625E-4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</row>
    <row r="470" spans="2:52">
      <c r="B470" s="20" t="s">
        <v>195</v>
      </c>
      <c r="C470" s="1">
        <v>0</v>
      </c>
      <c r="D470" s="1">
        <v>0</v>
      </c>
      <c r="E470" s="1">
        <v>0</v>
      </c>
      <c r="F470" s="1">
        <v>0</v>
      </c>
      <c r="G470" s="60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4.8398347253650149E-3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</row>
    <row r="471" spans="2:52">
      <c r="B471" s="20" t="s">
        <v>63</v>
      </c>
      <c r="C471" s="1">
        <v>0</v>
      </c>
      <c r="D471" s="1">
        <v>0</v>
      </c>
      <c r="E471" s="1">
        <v>0</v>
      </c>
      <c r="F471" s="1">
        <v>0</v>
      </c>
      <c r="G471" s="60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2.2023778385464429E-3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</row>
    <row r="472" spans="2:52">
      <c r="B472" s="20" t="s">
        <v>64</v>
      </c>
      <c r="C472" s="1">
        <v>0</v>
      </c>
      <c r="D472" s="1">
        <v>0</v>
      </c>
      <c r="E472" s="1">
        <v>0</v>
      </c>
      <c r="F472" s="1">
        <v>0</v>
      </c>
      <c r="G472" s="60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2.7787818616272927E-3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</row>
    <row r="473" spans="2:52">
      <c r="B473" s="20" t="s">
        <v>196</v>
      </c>
      <c r="C473" s="1">
        <v>0</v>
      </c>
      <c r="D473" s="1">
        <v>0</v>
      </c>
      <c r="E473" s="1">
        <v>0</v>
      </c>
      <c r="F473" s="1">
        <v>0</v>
      </c>
      <c r="G473" s="60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2.6560586816634147E-3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</row>
    <row r="474" spans="2:52">
      <c r="B474" s="20" t="s">
        <v>197</v>
      </c>
      <c r="C474" s="1">
        <v>0</v>
      </c>
      <c r="D474" s="1">
        <v>0</v>
      </c>
      <c r="E474" s="1">
        <v>0</v>
      </c>
      <c r="F474" s="1">
        <v>0</v>
      </c>
      <c r="G474" s="60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2.6650408936331037E-3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</row>
    <row r="475" spans="2:52">
      <c r="B475" s="20" t="s">
        <v>198</v>
      </c>
      <c r="C475" s="1">
        <v>0</v>
      </c>
      <c r="D475" s="1">
        <v>0</v>
      </c>
      <c r="E475" s="1">
        <v>0</v>
      </c>
      <c r="F475" s="1">
        <v>0</v>
      </c>
      <c r="G475" s="60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1.5003075578237457E-3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</row>
    <row r="476" spans="2:52">
      <c r="B476" s="20" t="s">
        <v>199</v>
      </c>
      <c r="C476" s="1">
        <v>0</v>
      </c>
      <c r="D476" s="1">
        <v>0</v>
      </c>
      <c r="E476" s="1">
        <v>0</v>
      </c>
      <c r="F476" s="1">
        <v>0</v>
      </c>
      <c r="G476" s="60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7.4268262476860582E-4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</row>
    <row r="477" spans="2:52">
      <c r="B477" s="20" t="s">
        <v>200</v>
      </c>
      <c r="C477" s="1">
        <v>0</v>
      </c>
      <c r="D477" s="1">
        <v>0</v>
      </c>
      <c r="E477" s="1">
        <v>0</v>
      </c>
      <c r="F477" s="1">
        <v>0</v>
      </c>
      <c r="G477" s="60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-5.1511966924678112E-4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</row>
    <row r="478" spans="2:52">
      <c r="B478" s="20" t="s">
        <v>65</v>
      </c>
      <c r="C478" s="1">
        <v>0</v>
      </c>
      <c r="D478" s="1">
        <v>0</v>
      </c>
      <c r="E478" s="1">
        <v>0</v>
      </c>
      <c r="F478" s="1">
        <v>0</v>
      </c>
      <c r="G478" s="60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4.1561209244514227E-3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</row>
    <row r="479" spans="2:52">
      <c r="B479" s="20" t="s">
        <v>201</v>
      </c>
      <c r="C479" s="1">
        <v>0</v>
      </c>
      <c r="D479" s="1">
        <v>0</v>
      </c>
      <c r="E479" s="1">
        <v>0</v>
      </c>
      <c r="F479" s="1">
        <v>0</v>
      </c>
      <c r="G479" s="60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9.3767713911948778E-4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</row>
    <row r="480" spans="2:52">
      <c r="B480" s="20" t="s">
        <v>202</v>
      </c>
      <c r="C480" s="1">
        <v>0</v>
      </c>
      <c r="D480" s="1">
        <v>0</v>
      </c>
      <c r="E480" s="1">
        <v>0</v>
      </c>
      <c r="F480" s="1">
        <v>0</v>
      </c>
      <c r="G480" s="60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8.3125741136641697E-3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</row>
    <row r="481" spans="2:52">
      <c r="B481" s="20" t="s">
        <v>203</v>
      </c>
      <c r="C481" s="1">
        <v>0</v>
      </c>
      <c r="D481" s="1">
        <v>0</v>
      </c>
      <c r="E481" s="1">
        <v>0</v>
      </c>
      <c r="F481" s="1">
        <v>0</v>
      </c>
      <c r="G481" s="60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3.4861860095457487E-4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</row>
    <row r="482" spans="2:52">
      <c r="B482" s="20" t="s">
        <v>204</v>
      </c>
      <c r="C482" s="1">
        <v>0</v>
      </c>
      <c r="D482" s="1">
        <v>0</v>
      </c>
      <c r="E482" s="1">
        <v>0</v>
      </c>
      <c r="F482" s="1">
        <v>0</v>
      </c>
      <c r="G482" s="60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6.3922405447112659E-4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</row>
    <row r="483" spans="2:52">
      <c r="B483" s="20" t="s">
        <v>66</v>
      </c>
      <c r="C483" s="1">
        <v>0</v>
      </c>
      <c r="D483" s="1">
        <v>0</v>
      </c>
      <c r="E483" s="1">
        <v>0</v>
      </c>
      <c r="F483" s="1">
        <v>0</v>
      </c>
      <c r="G483" s="60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-4.524606872582256E-3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</row>
    <row r="484" spans="2:52">
      <c r="B484" s="20" t="s">
        <v>67</v>
      </c>
      <c r="C484" s="1">
        <v>0</v>
      </c>
      <c r="D484" s="1">
        <v>0</v>
      </c>
      <c r="E484" s="1">
        <v>0</v>
      </c>
      <c r="F484" s="1">
        <v>0</v>
      </c>
      <c r="G484" s="60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3.4071885240666419E-3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</row>
    <row r="485" spans="2:52">
      <c r="B485" s="20" t="s">
        <v>68</v>
      </c>
      <c r="C485" s="1">
        <v>0</v>
      </c>
      <c r="D485" s="1">
        <v>0</v>
      </c>
      <c r="E485" s="1">
        <v>0</v>
      </c>
      <c r="F485" s="1">
        <v>0</v>
      </c>
      <c r="G485" s="60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1.1483012319917218E-2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</row>
    <row r="486" spans="2:52">
      <c r="B486" s="20" t="s">
        <v>69</v>
      </c>
      <c r="C486" s="1">
        <v>0</v>
      </c>
      <c r="D486" s="1">
        <v>0</v>
      </c>
      <c r="E486" s="1">
        <v>0</v>
      </c>
      <c r="F486" s="1">
        <v>0</v>
      </c>
      <c r="G486" s="60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1.1387427599276672E-2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</row>
    <row r="487" spans="2:52">
      <c r="B487" s="20" t="s">
        <v>70</v>
      </c>
      <c r="C487" s="1">
        <v>0</v>
      </c>
      <c r="D487" s="1">
        <v>0</v>
      </c>
      <c r="E487" s="1">
        <v>0</v>
      </c>
      <c r="F487" s="1">
        <v>0</v>
      </c>
      <c r="G487" s="60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7.6954259107132519E-3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</row>
    <row r="488" spans="2:52">
      <c r="B488" s="20" t="s">
        <v>205</v>
      </c>
      <c r="C488" s="1">
        <v>0</v>
      </c>
      <c r="D488" s="1">
        <v>0</v>
      </c>
      <c r="E488" s="1">
        <v>0</v>
      </c>
      <c r="F488" s="1">
        <v>0</v>
      </c>
      <c r="G488" s="60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5.5004265289842914E-3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</row>
    <row r="489" spans="2:52">
      <c r="B489" s="20" t="s">
        <v>71</v>
      </c>
      <c r="C489" s="1">
        <v>0</v>
      </c>
      <c r="D489" s="1">
        <v>0</v>
      </c>
      <c r="E489" s="1">
        <v>0</v>
      </c>
      <c r="F489" s="1">
        <v>0</v>
      </c>
      <c r="G489" s="60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8.2907415485002842E-3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</row>
    <row r="490" spans="2:52">
      <c r="B490" s="20" t="s">
        <v>206</v>
      </c>
      <c r="C490" s="1">
        <v>0</v>
      </c>
      <c r="D490" s="1">
        <v>0</v>
      </c>
      <c r="E490" s="1">
        <v>0</v>
      </c>
      <c r="F490" s="1">
        <v>0</v>
      </c>
      <c r="G490" s="60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1.0195354679775932E-2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</row>
    <row r="491" spans="2:52">
      <c r="B491" s="20" t="s">
        <v>207</v>
      </c>
      <c r="C491" s="1">
        <v>0</v>
      </c>
      <c r="D491" s="1">
        <v>0</v>
      </c>
      <c r="E491" s="1">
        <v>0</v>
      </c>
      <c r="F491" s="1">
        <v>0</v>
      </c>
      <c r="G491" s="60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5.783488274399202E-3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</row>
    <row r="492" spans="2:52">
      <c r="B492" s="20" t="s">
        <v>72</v>
      </c>
      <c r="C492" s="1">
        <v>0</v>
      </c>
      <c r="D492" s="1">
        <v>0</v>
      </c>
      <c r="E492" s="1">
        <v>0</v>
      </c>
      <c r="F492" s="1">
        <v>0</v>
      </c>
      <c r="G492" s="60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7.0304360937515673E-2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</row>
    <row r="493" spans="2:52">
      <c r="B493" s="20" t="s">
        <v>73</v>
      </c>
      <c r="C493" s="1">
        <v>0</v>
      </c>
      <c r="D493" s="1">
        <v>0</v>
      </c>
      <c r="E493" s="1">
        <v>0</v>
      </c>
      <c r="F493" s="1">
        <v>0</v>
      </c>
      <c r="G493" s="60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7.0882131175297701E-3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</row>
    <row r="494" spans="2:52">
      <c r="B494" s="20" t="s">
        <v>208</v>
      </c>
      <c r="C494" s="1">
        <v>0</v>
      </c>
      <c r="D494" s="1">
        <v>0</v>
      </c>
      <c r="E494" s="1">
        <v>0</v>
      </c>
      <c r="F494" s="1">
        <v>0</v>
      </c>
      <c r="G494" s="60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-4.2120079412030266E-4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</row>
    <row r="495" spans="2:52">
      <c r="B495" s="20" t="s">
        <v>209</v>
      </c>
      <c r="C495" s="1">
        <v>0</v>
      </c>
      <c r="D495" s="1">
        <v>0</v>
      </c>
      <c r="E495" s="1">
        <v>0</v>
      </c>
      <c r="F495" s="1">
        <v>0</v>
      </c>
      <c r="G495" s="60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3.4036382192256702E-3</v>
      </c>
      <c r="AW495" s="1">
        <v>0</v>
      </c>
      <c r="AX495" s="1">
        <v>0</v>
      </c>
      <c r="AY495" s="1">
        <v>0</v>
      </c>
      <c r="AZ495" s="1">
        <v>0</v>
      </c>
    </row>
    <row r="496" spans="2:52">
      <c r="B496" s="20" t="s">
        <v>74</v>
      </c>
      <c r="C496" s="1">
        <v>0</v>
      </c>
      <c r="D496" s="1">
        <v>0</v>
      </c>
      <c r="E496" s="1">
        <v>0</v>
      </c>
      <c r="F496" s="1">
        <v>0</v>
      </c>
      <c r="G496" s="60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7.4786099712362926E-3</v>
      </c>
      <c r="AX496" s="1">
        <v>0</v>
      </c>
      <c r="AY496" s="1">
        <v>0</v>
      </c>
      <c r="AZ496" s="1">
        <v>0</v>
      </c>
    </row>
    <row r="497" spans="1:52">
      <c r="B497" s="20" t="s">
        <v>75</v>
      </c>
      <c r="C497" s="1">
        <v>0</v>
      </c>
      <c r="D497" s="1">
        <v>0</v>
      </c>
      <c r="E497" s="1">
        <v>0</v>
      </c>
      <c r="F497" s="1">
        <v>0</v>
      </c>
      <c r="G497" s="60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1.7799876152619663E-2</v>
      </c>
      <c r="AY497" s="1">
        <v>0</v>
      </c>
      <c r="AZ497" s="1">
        <v>0</v>
      </c>
    </row>
    <row r="498" spans="1:52">
      <c r="B498" s="20" t="s">
        <v>76</v>
      </c>
      <c r="C498" s="1">
        <v>0</v>
      </c>
      <c r="D498" s="1">
        <v>0</v>
      </c>
      <c r="E498" s="1">
        <v>0</v>
      </c>
      <c r="F498" s="1">
        <v>0</v>
      </c>
      <c r="G498" s="60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1.0586789540113276E-2</v>
      </c>
      <c r="AZ498" s="1">
        <v>0</v>
      </c>
    </row>
    <row r="499" spans="1:52">
      <c r="B499" s="20" t="s">
        <v>221</v>
      </c>
      <c r="C499" s="1">
        <v>0</v>
      </c>
      <c r="D499" s="1">
        <v>0</v>
      </c>
      <c r="E499" s="1">
        <v>0</v>
      </c>
      <c r="F499" s="1">
        <v>0</v>
      </c>
      <c r="G499" s="60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2.0978286371037833E-3</v>
      </c>
    </row>
    <row r="501" spans="1:52">
      <c r="A501" s="19" t="s">
        <v>79</v>
      </c>
    </row>
    <row r="503" spans="1:52">
      <c r="C503" s="1" t="s">
        <v>51</v>
      </c>
      <c r="D503" s="1" t="s">
        <v>52</v>
      </c>
      <c r="E503" s="1" t="s">
        <v>53</v>
      </c>
      <c r="F503" s="1" t="s">
        <v>187</v>
      </c>
      <c r="G503" s="60" t="s">
        <v>54</v>
      </c>
      <c r="H503" s="1" t="s">
        <v>188</v>
      </c>
      <c r="I503" s="1" t="s">
        <v>55</v>
      </c>
      <c r="J503" s="1" t="s">
        <v>189</v>
      </c>
      <c r="K503" s="1" t="s">
        <v>190</v>
      </c>
      <c r="L503" s="1" t="s">
        <v>56</v>
      </c>
      <c r="M503" s="1" t="s">
        <v>191</v>
      </c>
      <c r="N503" s="1" t="s">
        <v>57</v>
      </c>
      <c r="O503" s="1" t="s">
        <v>58</v>
      </c>
      <c r="P503" s="1" t="s">
        <v>59</v>
      </c>
      <c r="Q503" s="1" t="s">
        <v>192</v>
      </c>
      <c r="R503" s="1" t="s">
        <v>193</v>
      </c>
      <c r="S503" s="1" t="s">
        <v>194</v>
      </c>
      <c r="T503" s="1" t="s">
        <v>60</v>
      </c>
      <c r="U503" s="1" t="s">
        <v>61</v>
      </c>
      <c r="V503" s="1" t="s">
        <v>62</v>
      </c>
      <c r="W503" s="1" t="s">
        <v>195</v>
      </c>
      <c r="X503" s="1" t="s">
        <v>63</v>
      </c>
      <c r="Y503" s="1" t="s">
        <v>64</v>
      </c>
      <c r="Z503" s="1" t="s">
        <v>196</v>
      </c>
      <c r="AA503" s="1" t="s">
        <v>197</v>
      </c>
      <c r="AB503" s="1" t="s">
        <v>198</v>
      </c>
      <c r="AC503" s="1" t="s">
        <v>199</v>
      </c>
      <c r="AD503" s="1" t="s">
        <v>200</v>
      </c>
      <c r="AE503" s="1" t="s">
        <v>65</v>
      </c>
      <c r="AF503" s="1" t="s">
        <v>201</v>
      </c>
      <c r="AG503" s="1" t="s">
        <v>202</v>
      </c>
      <c r="AH503" s="1" t="s">
        <v>203</v>
      </c>
      <c r="AI503" s="1" t="s">
        <v>204</v>
      </c>
      <c r="AJ503" s="1" t="s">
        <v>66</v>
      </c>
      <c r="AK503" s="1" t="s">
        <v>67</v>
      </c>
      <c r="AL503" s="1" t="s">
        <v>68</v>
      </c>
      <c r="AM503" s="1" t="s">
        <v>69</v>
      </c>
      <c r="AN503" s="1" t="s">
        <v>70</v>
      </c>
      <c r="AO503" s="1" t="s">
        <v>205</v>
      </c>
      <c r="AP503" s="1" t="s">
        <v>71</v>
      </c>
      <c r="AQ503" s="1" t="s">
        <v>206</v>
      </c>
      <c r="AR503" s="1" t="s">
        <v>207</v>
      </c>
      <c r="AS503" s="1" t="s">
        <v>72</v>
      </c>
      <c r="AT503" s="1" t="s">
        <v>73</v>
      </c>
      <c r="AU503" s="1" t="s">
        <v>208</v>
      </c>
      <c r="AV503" s="1" t="s">
        <v>209</v>
      </c>
      <c r="AW503" s="1" t="s">
        <v>74</v>
      </c>
      <c r="AX503" s="1" t="s">
        <v>75</v>
      </c>
      <c r="AY503" s="1" t="s">
        <v>76</v>
      </c>
      <c r="AZ503" s="1" t="s">
        <v>221</v>
      </c>
    </row>
    <row r="504" spans="1:52">
      <c r="B504" s="16" t="s">
        <v>51</v>
      </c>
      <c r="C504" s="1">
        <f t="array" ref="C504:AZ553">IF(C71:AZ71=TRANSPOSE(C71:AZ71),C71:AZ71,0)</f>
        <v>0.26717452960552523</v>
      </c>
      <c r="D504" s="1">
        <v>0</v>
      </c>
      <c r="E504" s="1">
        <v>0</v>
      </c>
      <c r="F504" s="1">
        <v>0</v>
      </c>
      <c r="G504" s="60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</row>
    <row r="505" spans="1:52">
      <c r="B505" s="20" t="s">
        <v>52</v>
      </c>
      <c r="C505" s="1">
        <v>0</v>
      </c>
      <c r="D505" s="1">
        <v>0.23070857872090797</v>
      </c>
      <c r="E505" s="1">
        <v>0</v>
      </c>
      <c r="F505" s="1">
        <v>0</v>
      </c>
      <c r="G505" s="60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</row>
    <row r="506" spans="1:52">
      <c r="B506" s="20" t="s">
        <v>53</v>
      </c>
      <c r="C506" s="1">
        <v>0</v>
      </c>
      <c r="D506" s="1">
        <v>0</v>
      </c>
      <c r="E506" s="1">
        <v>0.48590240827531261</v>
      </c>
      <c r="F506" s="1">
        <v>0</v>
      </c>
      <c r="G506" s="60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</row>
    <row r="507" spans="1:52">
      <c r="B507" s="20" t="s">
        <v>187</v>
      </c>
      <c r="C507" s="1">
        <v>0</v>
      </c>
      <c r="D507" s="1">
        <v>0</v>
      </c>
      <c r="E507" s="1">
        <v>0</v>
      </c>
      <c r="F507" s="1">
        <v>0.4130782207377986</v>
      </c>
      <c r="G507" s="60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</row>
    <row r="508" spans="1:52">
      <c r="B508" s="20" t="s">
        <v>54</v>
      </c>
      <c r="C508" s="1">
        <v>0</v>
      </c>
      <c r="D508" s="1">
        <v>0</v>
      </c>
      <c r="E508" s="1">
        <v>0</v>
      </c>
      <c r="F508" s="1">
        <v>0</v>
      </c>
      <c r="G508" s="60">
        <v>0.25525549658513474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</row>
    <row r="509" spans="1:52">
      <c r="B509" s="20" t="s">
        <v>188</v>
      </c>
      <c r="C509" s="1">
        <v>0</v>
      </c>
      <c r="D509" s="1">
        <v>0</v>
      </c>
      <c r="E509" s="1">
        <v>0</v>
      </c>
      <c r="F509" s="1">
        <v>0</v>
      </c>
      <c r="G509" s="60">
        <v>0</v>
      </c>
      <c r="H509" s="1">
        <v>0.31384024275751654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</row>
    <row r="510" spans="1:52">
      <c r="B510" s="20" t="s">
        <v>55</v>
      </c>
      <c r="C510" s="1">
        <v>0</v>
      </c>
      <c r="D510" s="1">
        <v>0</v>
      </c>
      <c r="E510" s="1">
        <v>0</v>
      </c>
      <c r="F510" s="1">
        <v>0</v>
      </c>
      <c r="G510" s="60">
        <v>0</v>
      </c>
      <c r="H510" s="1">
        <v>0</v>
      </c>
      <c r="I510" s="1">
        <v>0.13824374796315686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</row>
    <row r="511" spans="1:52">
      <c r="B511" s="20" t="s">
        <v>189</v>
      </c>
      <c r="C511" s="1">
        <v>0</v>
      </c>
      <c r="D511" s="1">
        <v>0</v>
      </c>
      <c r="E511" s="1">
        <v>0</v>
      </c>
      <c r="F511" s="1">
        <v>0</v>
      </c>
      <c r="G511" s="60">
        <v>0</v>
      </c>
      <c r="H511" s="1">
        <v>0</v>
      </c>
      <c r="I511" s="1">
        <v>0</v>
      </c>
      <c r="J511" s="1">
        <v>0.15557774564137539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</row>
    <row r="512" spans="1:52">
      <c r="B512" s="20" t="s">
        <v>190</v>
      </c>
      <c r="C512" s="1">
        <v>0</v>
      </c>
      <c r="D512" s="1">
        <v>0</v>
      </c>
      <c r="E512" s="1">
        <v>0</v>
      </c>
      <c r="F512" s="1">
        <v>0</v>
      </c>
      <c r="G512" s="60">
        <v>0</v>
      </c>
      <c r="H512" s="1">
        <v>0</v>
      </c>
      <c r="I512" s="1">
        <v>0</v>
      </c>
      <c r="J512" s="1">
        <v>0</v>
      </c>
      <c r="K512" s="1">
        <v>3.8159284517713422E-2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</row>
    <row r="513" spans="2:52">
      <c r="B513" s="20" t="s">
        <v>56</v>
      </c>
      <c r="C513" s="1">
        <v>0</v>
      </c>
      <c r="D513" s="1">
        <v>0</v>
      </c>
      <c r="E513" s="1">
        <v>0</v>
      </c>
      <c r="F513" s="1">
        <v>0</v>
      </c>
      <c r="G513" s="60">
        <v>0</v>
      </c>
      <c r="H513" s="1">
        <v>0</v>
      </c>
      <c r="I513" s="1">
        <v>0</v>
      </c>
      <c r="J513" s="1">
        <v>0</v>
      </c>
      <c r="K513" s="1">
        <v>0</v>
      </c>
      <c r="L513" s="1">
        <v>5.8021645798284355E-3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</row>
    <row r="514" spans="2:52">
      <c r="B514" s="20" t="s">
        <v>191</v>
      </c>
      <c r="C514" s="1">
        <v>0</v>
      </c>
      <c r="D514" s="1">
        <v>0</v>
      </c>
      <c r="E514" s="1">
        <v>0</v>
      </c>
      <c r="F514" s="1">
        <v>0</v>
      </c>
      <c r="G514" s="60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0.16001107991005017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</row>
    <row r="515" spans="2:52">
      <c r="B515" s="20" t="s">
        <v>57</v>
      </c>
      <c r="C515" s="1">
        <v>0</v>
      </c>
      <c r="D515" s="1">
        <v>0</v>
      </c>
      <c r="E515" s="1">
        <v>0</v>
      </c>
      <c r="F515" s="1">
        <v>0</v>
      </c>
      <c r="G515" s="60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3.9465854379629513E-3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</row>
    <row r="516" spans="2:52">
      <c r="B516" s="20" t="s">
        <v>58</v>
      </c>
      <c r="C516" s="1">
        <v>0</v>
      </c>
      <c r="D516" s="1">
        <v>0</v>
      </c>
      <c r="E516" s="1">
        <v>0</v>
      </c>
      <c r="F516" s="1">
        <v>0</v>
      </c>
      <c r="G516" s="60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0.14411996136920616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</row>
    <row r="517" spans="2:52">
      <c r="B517" s="20" t="s">
        <v>59</v>
      </c>
      <c r="C517" s="1">
        <v>0</v>
      </c>
      <c r="D517" s="1">
        <v>0</v>
      </c>
      <c r="E517" s="1">
        <v>0</v>
      </c>
      <c r="F517" s="1">
        <v>0</v>
      </c>
      <c r="G517" s="60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9.4141204611751059E-2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</row>
    <row r="518" spans="2:52">
      <c r="B518" s="20" t="s">
        <v>192</v>
      </c>
      <c r="C518" s="1">
        <v>0</v>
      </c>
      <c r="D518" s="1">
        <v>0</v>
      </c>
      <c r="E518" s="1">
        <v>0</v>
      </c>
      <c r="F518" s="1">
        <v>0</v>
      </c>
      <c r="G518" s="60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1.0706110380448967E-2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</row>
    <row r="519" spans="2:52">
      <c r="B519" s="20" t="s">
        <v>193</v>
      </c>
      <c r="C519" s="1">
        <v>0</v>
      </c>
      <c r="D519" s="1">
        <v>0</v>
      </c>
      <c r="E519" s="1">
        <v>0</v>
      </c>
      <c r="F519" s="1">
        <v>0</v>
      </c>
      <c r="G519" s="60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0.21324294351750461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</row>
    <row r="520" spans="2:52">
      <c r="B520" s="20" t="s">
        <v>194</v>
      </c>
      <c r="C520" s="1">
        <v>0</v>
      </c>
      <c r="D520" s="1">
        <v>0</v>
      </c>
      <c r="E520" s="1">
        <v>0</v>
      </c>
      <c r="F520" s="1">
        <v>0</v>
      </c>
      <c r="G520" s="60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6.6927036852203622E-2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</row>
    <row r="521" spans="2:52">
      <c r="B521" s="20" t="s">
        <v>60</v>
      </c>
      <c r="C521" s="1">
        <v>0</v>
      </c>
      <c r="D521" s="1">
        <v>0</v>
      </c>
      <c r="E521" s="1">
        <v>0</v>
      </c>
      <c r="F521" s="1">
        <v>0</v>
      </c>
      <c r="G521" s="60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7.578798407961258E-3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</row>
    <row r="522" spans="2:52">
      <c r="B522" s="20" t="s">
        <v>61</v>
      </c>
      <c r="C522" s="1">
        <v>0</v>
      </c>
      <c r="D522" s="1">
        <v>0</v>
      </c>
      <c r="E522" s="1">
        <v>0</v>
      </c>
      <c r="F522" s="1">
        <v>0</v>
      </c>
      <c r="G522" s="60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0.1293449421346313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</row>
    <row r="523" spans="2:52">
      <c r="B523" s="20" t="s">
        <v>62</v>
      </c>
      <c r="C523" s="1">
        <v>0</v>
      </c>
      <c r="D523" s="1">
        <v>0</v>
      </c>
      <c r="E523" s="1">
        <v>0</v>
      </c>
      <c r="F523" s="1">
        <v>0</v>
      </c>
      <c r="G523" s="60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2.6513639214129876E-2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</row>
    <row r="524" spans="2:52">
      <c r="B524" s="20" t="s">
        <v>195</v>
      </c>
      <c r="C524" s="1">
        <v>0</v>
      </c>
      <c r="D524" s="1">
        <v>0</v>
      </c>
      <c r="E524" s="1">
        <v>0</v>
      </c>
      <c r="F524" s="1">
        <v>0</v>
      </c>
      <c r="G524" s="60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2.8345862718197081E-2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</row>
    <row r="525" spans="2:52">
      <c r="B525" s="20" t="s">
        <v>63</v>
      </c>
      <c r="C525" s="1">
        <v>0</v>
      </c>
      <c r="D525" s="1">
        <v>0</v>
      </c>
      <c r="E525" s="1">
        <v>0</v>
      </c>
      <c r="F525" s="1">
        <v>0</v>
      </c>
      <c r="G525" s="60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0.18071035823675219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</row>
    <row r="526" spans="2:52">
      <c r="B526" s="20" t="s">
        <v>64</v>
      </c>
      <c r="C526" s="1">
        <v>0</v>
      </c>
      <c r="D526" s="1">
        <v>0</v>
      </c>
      <c r="E526" s="1">
        <v>0</v>
      </c>
      <c r="F526" s="1">
        <v>0</v>
      </c>
      <c r="G526" s="60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3.0565815920402761E-2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</row>
    <row r="527" spans="2:52">
      <c r="B527" s="20" t="s">
        <v>196</v>
      </c>
      <c r="C527" s="1">
        <v>0</v>
      </c>
      <c r="D527" s="1">
        <v>0</v>
      </c>
      <c r="E527" s="1">
        <v>0</v>
      </c>
      <c r="F527" s="1">
        <v>0</v>
      </c>
      <c r="G527" s="60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0.2889536303229186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</row>
    <row r="528" spans="2:52">
      <c r="B528" s="20" t="s">
        <v>197</v>
      </c>
      <c r="C528" s="1">
        <v>0</v>
      </c>
      <c r="D528" s="1">
        <v>0</v>
      </c>
      <c r="E528" s="1">
        <v>0</v>
      </c>
      <c r="F528" s="1">
        <v>0</v>
      </c>
      <c r="G528" s="60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6.9214507525609007E-3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</row>
    <row r="529" spans="2:52">
      <c r="B529" s="20" t="s">
        <v>198</v>
      </c>
      <c r="C529" s="1">
        <v>0</v>
      </c>
      <c r="D529" s="1">
        <v>0</v>
      </c>
      <c r="E529" s="1">
        <v>0</v>
      </c>
      <c r="F529" s="1">
        <v>0</v>
      </c>
      <c r="G529" s="60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8.7810729368742638E-2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</row>
    <row r="530" spans="2:52">
      <c r="B530" s="20" t="s">
        <v>199</v>
      </c>
      <c r="C530" s="1">
        <v>0</v>
      </c>
      <c r="D530" s="1">
        <v>0</v>
      </c>
      <c r="E530" s="1">
        <v>0</v>
      </c>
      <c r="F530" s="1">
        <v>0</v>
      </c>
      <c r="G530" s="60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1.152193827423123E-2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</row>
    <row r="531" spans="2:52">
      <c r="B531" s="20" t="s">
        <v>200</v>
      </c>
      <c r="C531" s="1">
        <v>0</v>
      </c>
      <c r="D531" s="1">
        <v>0</v>
      </c>
      <c r="E531" s="1">
        <v>0</v>
      </c>
      <c r="F531" s="1">
        <v>0</v>
      </c>
      <c r="G531" s="60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9.2158784743542957E-2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</row>
    <row r="532" spans="2:52">
      <c r="B532" s="20" t="s">
        <v>65</v>
      </c>
      <c r="C532" s="1">
        <v>0</v>
      </c>
      <c r="D532" s="1">
        <v>0</v>
      </c>
      <c r="E532" s="1">
        <v>0</v>
      </c>
      <c r="F532" s="1">
        <v>0</v>
      </c>
      <c r="G532" s="60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9.8953770299602616E-4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</row>
    <row r="533" spans="2:52">
      <c r="B533" s="20" t="s">
        <v>201</v>
      </c>
      <c r="C533" s="1">
        <v>0</v>
      </c>
      <c r="D533" s="1">
        <v>0</v>
      </c>
      <c r="E533" s="1">
        <v>0</v>
      </c>
      <c r="F533" s="1">
        <v>0</v>
      </c>
      <c r="G533" s="60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8.5674253421356886E-2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</row>
    <row r="534" spans="2:52">
      <c r="B534" s="20" t="s">
        <v>202</v>
      </c>
      <c r="C534" s="1">
        <v>0</v>
      </c>
      <c r="D534" s="1">
        <v>0</v>
      </c>
      <c r="E534" s="1">
        <v>0</v>
      </c>
      <c r="F534" s="1">
        <v>0</v>
      </c>
      <c r="G534" s="60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0.17811003966153913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</row>
    <row r="535" spans="2:52">
      <c r="B535" s="20" t="s">
        <v>203</v>
      </c>
      <c r="C535" s="1">
        <v>0</v>
      </c>
      <c r="D535" s="1">
        <v>0</v>
      </c>
      <c r="E535" s="1">
        <v>0</v>
      </c>
      <c r="F535" s="1">
        <v>0</v>
      </c>
      <c r="G535" s="60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9.9757821045302689E-3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</row>
    <row r="536" spans="2:52">
      <c r="B536" s="20" t="s">
        <v>204</v>
      </c>
      <c r="C536" s="1">
        <v>0</v>
      </c>
      <c r="D536" s="1">
        <v>0</v>
      </c>
      <c r="E536" s="1">
        <v>0</v>
      </c>
      <c r="F536" s="1">
        <v>0</v>
      </c>
      <c r="G536" s="60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0.4290836571420219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</row>
    <row r="537" spans="2:52">
      <c r="B537" s="20" t="s">
        <v>66</v>
      </c>
      <c r="C537" s="1">
        <v>0</v>
      </c>
      <c r="D537" s="1">
        <v>0</v>
      </c>
      <c r="E537" s="1">
        <v>0</v>
      </c>
      <c r="F537" s="1">
        <v>0</v>
      </c>
      <c r="G537" s="60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0.33148951727055548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</row>
    <row r="538" spans="2:52">
      <c r="B538" s="20" t="s">
        <v>67</v>
      </c>
      <c r="C538" s="1">
        <v>0</v>
      </c>
      <c r="D538" s="1">
        <v>0</v>
      </c>
      <c r="E538" s="1">
        <v>0</v>
      </c>
      <c r="F538" s="1">
        <v>0</v>
      </c>
      <c r="G538" s="60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0.16063475250221163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</row>
    <row r="539" spans="2:52">
      <c r="B539" s="20" t="s">
        <v>68</v>
      </c>
      <c r="C539" s="1">
        <v>0</v>
      </c>
      <c r="D539" s="1">
        <v>0</v>
      </c>
      <c r="E539" s="1">
        <v>0</v>
      </c>
      <c r="F539" s="1">
        <v>0</v>
      </c>
      <c r="G539" s="60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0.25316074338074118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</row>
    <row r="540" spans="2:52">
      <c r="B540" s="20" t="s">
        <v>69</v>
      </c>
      <c r="C540" s="1">
        <v>0</v>
      </c>
      <c r="D540" s="1">
        <v>0</v>
      </c>
      <c r="E540" s="1">
        <v>0</v>
      </c>
      <c r="F540" s="1">
        <v>0</v>
      </c>
      <c r="G540" s="60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0.20458531510252023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</row>
    <row r="541" spans="2:52">
      <c r="B541" s="20" t="s">
        <v>70</v>
      </c>
      <c r="C541" s="1">
        <v>0</v>
      </c>
      <c r="D541" s="1">
        <v>0</v>
      </c>
      <c r="E541" s="1">
        <v>0</v>
      </c>
      <c r="F541" s="1">
        <v>0</v>
      </c>
      <c r="G541" s="60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0.35319021325014982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</row>
    <row r="542" spans="2:52">
      <c r="B542" s="20" t="s">
        <v>205</v>
      </c>
      <c r="C542" s="1">
        <v>0</v>
      </c>
      <c r="D542" s="1">
        <v>0</v>
      </c>
      <c r="E542" s="1">
        <v>0</v>
      </c>
      <c r="F542" s="1">
        <v>0</v>
      </c>
      <c r="G542" s="60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0.22507327406172134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</row>
    <row r="543" spans="2:52">
      <c r="B543" s="20" t="s">
        <v>71</v>
      </c>
      <c r="C543" s="1">
        <v>0</v>
      </c>
      <c r="D543" s="1">
        <v>0</v>
      </c>
      <c r="E543" s="1">
        <v>0</v>
      </c>
      <c r="F543" s="1">
        <v>0</v>
      </c>
      <c r="G543" s="60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0.32491946983345826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</row>
    <row r="544" spans="2:52">
      <c r="B544" s="20" t="s">
        <v>206</v>
      </c>
      <c r="C544" s="1">
        <v>0</v>
      </c>
      <c r="D544" s="1">
        <v>0</v>
      </c>
      <c r="E544" s="1">
        <v>0</v>
      </c>
      <c r="F544" s="1">
        <v>0</v>
      </c>
      <c r="G544" s="60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0.2620805008349843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</row>
    <row r="545" spans="1:52">
      <c r="B545" s="20" t="s">
        <v>207</v>
      </c>
      <c r="C545" s="1">
        <v>0</v>
      </c>
      <c r="D545" s="1">
        <v>0</v>
      </c>
      <c r="E545" s="1">
        <v>0</v>
      </c>
      <c r="F545" s="1">
        <v>0</v>
      </c>
      <c r="G545" s="60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0.15007081539403624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</row>
    <row r="546" spans="1:52">
      <c r="B546" s="20" t="s">
        <v>72</v>
      </c>
      <c r="C546" s="1">
        <v>0</v>
      </c>
      <c r="D546" s="1">
        <v>0</v>
      </c>
      <c r="E546" s="1">
        <v>0</v>
      </c>
      <c r="F546" s="1">
        <v>0</v>
      </c>
      <c r="G546" s="60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0.44870204259875368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</row>
    <row r="547" spans="1:52">
      <c r="B547" s="20" t="s">
        <v>73</v>
      </c>
      <c r="C547" s="1">
        <v>0</v>
      </c>
      <c r="D547" s="1">
        <v>0</v>
      </c>
      <c r="E547" s="1">
        <v>0</v>
      </c>
      <c r="F547" s="1">
        <v>0</v>
      </c>
      <c r="G547" s="60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0.19258994268658733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</row>
    <row r="548" spans="1:52">
      <c r="B548" s="20" t="s">
        <v>208</v>
      </c>
      <c r="C548" s="1">
        <v>0</v>
      </c>
      <c r="D548" s="1">
        <v>0</v>
      </c>
      <c r="E548" s="1">
        <v>0</v>
      </c>
      <c r="F548" s="1">
        <v>0</v>
      </c>
      <c r="G548" s="60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0.3560076075323651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</row>
    <row r="549" spans="1:52">
      <c r="B549" s="20" t="s">
        <v>209</v>
      </c>
      <c r="C549" s="1">
        <v>0</v>
      </c>
      <c r="D549" s="1">
        <v>0</v>
      </c>
      <c r="E549" s="1">
        <v>0</v>
      </c>
      <c r="F549" s="1">
        <v>0</v>
      </c>
      <c r="G549" s="60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0.10476594735569994</v>
      </c>
      <c r="AW549" s="1">
        <v>0</v>
      </c>
      <c r="AX549" s="1">
        <v>0</v>
      </c>
      <c r="AY549" s="1">
        <v>0</v>
      </c>
      <c r="AZ549" s="1">
        <v>0</v>
      </c>
    </row>
    <row r="550" spans="1:52">
      <c r="B550" s="20" t="s">
        <v>74</v>
      </c>
      <c r="C550" s="1">
        <v>0</v>
      </c>
      <c r="D550" s="1">
        <v>0</v>
      </c>
      <c r="E550" s="1">
        <v>0</v>
      </c>
      <c r="F550" s="1">
        <v>0</v>
      </c>
      <c r="G550" s="60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8.4284400571835602E-2</v>
      </c>
      <c r="AX550" s="1">
        <v>0</v>
      </c>
      <c r="AY550" s="1">
        <v>0</v>
      </c>
      <c r="AZ550" s="1">
        <v>0</v>
      </c>
    </row>
    <row r="551" spans="1:52">
      <c r="B551" s="20" t="s">
        <v>75</v>
      </c>
      <c r="C551" s="1">
        <v>0</v>
      </c>
      <c r="D551" s="1">
        <v>0</v>
      </c>
      <c r="E551" s="1">
        <v>0</v>
      </c>
      <c r="F551" s="1">
        <v>0</v>
      </c>
      <c r="G551" s="60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0.24924792728741454</v>
      </c>
      <c r="AY551" s="1">
        <v>0</v>
      </c>
      <c r="AZ551" s="1">
        <v>0</v>
      </c>
    </row>
    <row r="552" spans="1:52">
      <c r="B552" s="20" t="s">
        <v>76</v>
      </c>
      <c r="C552" s="1">
        <v>0</v>
      </c>
      <c r="D552" s="1">
        <v>0</v>
      </c>
      <c r="E552" s="1">
        <v>0</v>
      </c>
      <c r="F552" s="1">
        <v>0</v>
      </c>
      <c r="G552" s="60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0.18452041456237023</v>
      </c>
      <c r="AZ552" s="1">
        <v>0</v>
      </c>
    </row>
    <row r="553" spans="1:52">
      <c r="B553" s="20" t="s">
        <v>221</v>
      </c>
      <c r="C553" s="1">
        <v>0</v>
      </c>
      <c r="D553" s="1">
        <v>0</v>
      </c>
      <c r="E553" s="1">
        <v>0</v>
      </c>
      <c r="F553" s="1">
        <v>0</v>
      </c>
      <c r="G553" s="60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0.37171628676038304</v>
      </c>
    </row>
    <row r="555" spans="1:52">
      <c r="A555" s="19" t="s">
        <v>238</v>
      </c>
    </row>
    <row r="557" spans="1:52">
      <c r="C557" s="1" t="s">
        <v>51</v>
      </c>
      <c r="D557" s="1" t="s">
        <v>52</v>
      </c>
      <c r="E557" s="1" t="s">
        <v>53</v>
      </c>
      <c r="F557" s="1" t="s">
        <v>187</v>
      </c>
      <c r="G557" s="60" t="s">
        <v>54</v>
      </c>
      <c r="H557" s="1" t="s">
        <v>188</v>
      </c>
      <c r="I557" s="1" t="s">
        <v>55</v>
      </c>
      <c r="J557" s="1" t="s">
        <v>189</v>
      </c>
      <c r="K557" s="1" t="s">
        <v>190</v>
      </c>
      <c r="L557" s="1" t="s">
        <v>56</v>
      </c>
      <c r="M557" s="1" t="s">
        <v>191</v>
      </c>
      <c r="N557" s="1" t="s">
        <v>57</v>
      </c>
      <c r="O557" s="1" t="s">
        <v>58</v>
      </c>
      <c r="P557" s="1" t="s">
        <v>59</v>
      </c>
      <c r="Q557" s="1" t="s">
        <v>192</v>
      </c>
      <c r="R557" s="1" t="s">
        <v>193</v>
      </c>
      <c r="S557" s="1" t="s">
        <v>194</v>
      </c>
      <c r="T557" s="1" t="s">
        <v>60</v>
      </c>
      <c r="U557" s="1" t="s">
        <v>61</v>
      </c>
      <c r="V557" s="1" t="s">
        <v>62</v>
      </c>
      <c r="W557" s="1" t="s">
        <v>195</v>
      </c>
      <c r="X557" s="1" t="s">
        <v>63</v>
      </c>
      <c r="Y557" s="1" t="s">
        <v>64</v>
      </c>
      <c r="Z557" s="1" t="s">
        <v>196</v>
      </c>
      <c r="AA557" s="1" t="s">
        <v>197</v>
      </c>
      <c r="AB557" s="1" t="s">
        <v>198</v>
      </c>
      <c r="AC557" s="1" t="s">
        <v>199</v>
      </c>
      <c r="AD557" s="1" t="s">
        <v>200</v>
      </c>
      <c r="AE557" s="1" t="s">
        <v>65</v>
      </c>
      <c r="AF557" s="1" t="s">
        <v>201</v>
      </c>
      <c r="AG557" s="1" t="s">
        <v>202</v>
      </c>
      <c r="AH557" s="1" t="s">
        <v>203</v>
      </c>
      <c r="AI557" s="1" t="s">
        <v>204</v>
      </c>
      <c r="AJ557" s="1" t="s">
        <v>66</v>
      </c>
      <c r="AK557" s="1" t="s">
        <v>67</v>
      </c>
      <c r="AL557" s="1" t="s">
        <v>68</v>
      </c>
      <c r="AM557" s="1" t="s">
        <v>69</v>
      </c>
      <c r="AN557" s="1" t="s">
        <v>70</v>
      </c>
      <c r="AO557" s="1" t="s">
        <v>205</v>
      </c>
      <c r="AP557" s="1" t="s">
        <v>71</v>
      </c>
      <c r="AQ557" s="1" t="s">
        <v>206</v>
      </c>
      <c r="AR557" s="1" t="s">
        <v>207</v>
      </c>
      <c r="AS557" s="1" t="s">
        <v>72</v>
      </c>
      <c r="AT557" s="1" t="s">
        <v>73</v>
      </c>
      <c r="AU557" s="1" t="s">
        <v>208</v>
      </c>
      <c r="AV557" s="1" t="s">
        <v>209</v>
      </c>
      <c r="AW557" s="1" t="s">
        <v>74</v>
      </c>
      <c r="AX557" s="1" t="s">
        <v>75</v>
      </c>
      <c r="AY557" s="1" t="s">
        <v>76</v>
      </c>
      <c r="AZ557" s="1" t="s">
        <v>221</v>
      </c>
    </row>
    <row r="558" spans="1:52">
      <c r="B558" s="16" t="s">
        <v>51</v>
      </c>
      <c r="C558" s="1">
        <f t="array" ref="C558:AZ607">IF(C72:AZ72=TRANSPOSE(C72:AZ72),C72:AZ72,0)</f>
        <v>3.7348094246659729</v>
      </c>
      <c r="D558" s="1">
        <v>0</v>
      </c>
      <c r="E558" s="1">
        <v>0</v>
      </c>
      <c r="F558" s="1">
        <v>0</v>
      </c>
      <c r="G558" s="60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</row>
    <row r="559" spans="1:52">
      <c r="B559" s="20" t="s">
        <v>52</v>
      </c>
      <c r="C559" s="1">
        <v>0</v>
      </c>
      <c r="D559" s="1">
        <v>2.6000706716953772</v>
      </c>
      <c r="E559" s="1">
        <v>0</v>
      </c>
      <c r="F559" s="1">
        <v>0</v>
      </c>
      <c r="G559" s="60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</row>
    <row r="560" spans="1:52">
      <c r="B560" s="20" t="s">
        <v>53</v>
      </c>
      <c r="C560" s="1">
        <v>0</v>
      </c>
      <c r="D560" s="1">
        <v>0</v>
      </c>
      <c r="E560" s="1">
        <v>1.6883798308915217</v>
      </c>
      <c r="F560" s="1">
        <v>0</v>
      </c>
      <c r="G560" s="60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</row>
    <row r="561" spans="2:52">
      <c r="B561" s="20" t="s">
        <v>187</v>
      </c>
      <c r="C561" s="1">
        <v>0</v>
      </c>
      <c r="D561" s="1">
        <v>0</v>
      </c>
      <c r="E561" s="1">
        <v>0</v>
      </c>
      <c r="F561" s="1">
        <v>0.60578478764949628</v>
      </c>
      <c r="G561" s="60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</row>
    <row r="562" spans="2:52">
      <c r="B562" s="20" t="s">
        <v>54</v>
      </c>
      <c r="C562" s="1">
        <v>0</v>
      </c>
      <c r="D562" s="1">
        <v>0</v>
      </c>
      <c r="E562" s="1">
        <v>0</v>
      </c>
      <c r="F562" s="1">
        <v>0</v>
      </c>
      <c r="G562" s="60">
        <v>0.91240092684597929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</row>
    <row r="563" spans="2:52">
      <c r="B563" s="20" t="s">
        <v>188</v>
      </c>
      <c r="C563" s="1">
        <v>0</v>
      </c>
      <c r="D563" s="1">
        <v>0</v>
      </c>
      <c r="E563" s="1">
        <v>0</v>
      </c>
      <c r="F563" s="1">
        <v>0</v>
      </c>
      <c r="G563" s="60">
        <v>0</v>
      </c>
      <c r="H563" s="1">
        <v>0.5992109929432331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</row>
    <row r="564" spans="2:52">
      <c r="B564" s="20" t="s">
        <v>55</v>
      </c>
      <c r="C564" s="1">
        <v>0</v>
      </c>
      <c r="D564" s="1">
        <v>0</v>
      </c>
      <c r="E564" s="1">
        <v>0</v>
      </c>
      <c r="F564" s="1">
        <v>0</v>
      </c>
      <c r="G564" s="60">
        <v>0</v>
      </c>
      <c r="H564" s="1">
        <v>0</v>
      </c>
      <c r="I564" s="1">
        <v>0.97501736170117914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</row>
    <row r="565" spans="2:52">
      <c r="B565" s="20" t="s">
        <v>189</v>
      </c>
      <c r="C565" s="1">
        <v>0</v>
      </c>
      <c r="D565" s="1">
        <v>0</v>
      </c>
      <c r="E565" s="1">
        <v>0</v>
      </c>
      <c r="F565" s="1">
        <v>0</v>
      </c>
      <c r="G565" s="60">
        <v>0</v>
      </c>
      <c r="H565" s="1">
        <v>0</v>
      </c>
      <c r="I565" s="1">
        <v>0</v>
      </c>
      <c r="J565" s="1">
        <v>0.82259078554540588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</row>
    <row r="566" spans="2:52">
      <c r="B566" s="20" t="s">
        <v>190</v>
      </c>
      <c r="C566" s="1">
        <v>0</v>
      </c>
      <c r="D566" s="1">
        <v>0</v>
      </c>
      <c r="E566" s="1">
        <v>0</v>
      </c>
      <c r="F566" s="1">
        <v>0</v>
      </c>
      <c r="G566" s="60">
        <v>0</v>
      </c>
      <c r="H566" s="1">
        <v>0</v>
      </c>
      <c r="I566" s="1">
        <v>0</v>
      </c>
      <c r="J566" s="1">
        <v>0</v>
      </c>
      <c r="K566" s="1">
        <v>1.9351881124356078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</row>
    <row r="567" spans="2:52">
      <c r="B567" s="20" t="s">
        <v>56</v>
      </c>
      <c r="C567" s="1">
        <v>0</v>
      </c>
      <c r="D567" s="1">
        <v>0</v>
      </c>
      <c r="E567" s="1">
        <v>0</v>
      </c>
      <c r="F567" s="1">
        <v>0</v>
      </c>
      <c r="G567" s="60">
        <v>0</v>
      </c>
      <c r="H567" s="1">
        <v>0</v>
      </c>
      <c r="I567" s="1">
        <v>0</v>
      </c>
      <c r="J567" s="1">
        <v>0</v>
      </c>
      <c r="K567" s="1">
        <v>0</v>
      </c>
      <c r="L567" s="1">
        <v>6.3910361096335988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</row>
    <row r="568" spans="2:52">
      <c r="B568" s="20" t="s">
        <v>191</v>
      </c>
      <c r="C568" s="1">
        <v>0</v>
      </c>
      <c r="D568" s="1">
        <v>0</v>
      </c>
      <c r="E568" s="1">
        <v>0</v>
      </c>
      <c r="F568" s="1">
        <v>0</v>
      </c>
      <c r="G568" s="60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1.9838561225041016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</row>
    <row r="569" spans="2:52">
      <c r="B569" s="20" t="s">
        <v>57</v>
      </c>
      <c r="C569" s="1">
        <v>0</v>
      </c>
      <c r="D569" s="1">
        <v>0</v>
      </c>
      <c r="E569" s="1">
        <v>0</v>
      </c>
      <c r="F569" s="1">
        <v>0</v>
      </c>
      <c r="G569" s="60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2.3482652606707322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</row>
    <row r="570" spans="2:52">
      <c r="B570" s="20" t="s">
        <v>58</v>
      </c>
      <c r="C570" s="1">
        <v>0</v>
      </c>
      <c r="D570" s="1">
        <v>0</v>
      </c>
      <c r="E570" s="1">
        <v>0</v>
      </c>
      <c r="F570" s="1">
        <v>0</v>
      </c>
      <c r="G570" s="60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1.5570595637607008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</row>
    <row r="571" spans="2:52">
      <c r="B571" s="20" t="s">
        <v>59</v>
      </c>
      <c r="C571" s="1">
        <v>0</v>
      </c>
      <c r="D571" s="1">
        <v>0</v>
      </c>
      <c r="E571" s="1">
        <v>0</v>
      </c>
      <c r="F571" s="1">
        <v>0</v>
      </c>
      <c r="G571" s="60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0.42022999445285009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</row>
    <row r="572" spans="2:52">
      <c r="B572" s="20" t="s">
        <v>192</v>
      </c>
      <c r="C572" s="1">
        <v>0</v>
      </c>
      <c r="D572" s="1">
        <v>0</v>
      </c>
      <c r="E572" s="1">
        <v>0</v>
      </c>
      <c r="F572" s="1">
        <v>0</v>
      </c>
      <c r="G572" s="60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1.5526726751936017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</row>
    <row r="573" spans="2:52">
      <c r="B573" s="20" t="s">
        <v>193</v>
      </c>
      <c r="C573" s="1">
        <v>0</v>
      </c>
      <c r="D573" s="1">
        <v>0</v>
      </c>
      <c r="E573" s="1">
        <v>0</v>
      </c>
      <c r="F573" s="1">
        <v>0</v>
      </c>
      <c r="G573" s="60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0.40007466223693489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</row>
    <row r="574" spans="2:52">
      <c r="B574" s="20" t="s">
        <v>194</v>
      </c>
      <c r="C574" s="1">
        <v>0</v>
      </c>
      <c r="D574" s="1">
        <v>0</v>
      </c>
      <c r="E574" s="1">
        <v>0</v>
      </c>
      <c r="F574" s="1">
        <v>0</v>
      </c>
      <c r="G574" s="60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7.285461720631185E-3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</row>
    <row r="575" spans="2:52">
      <c r="B575" s="20" t="s">
        <v>60</v>
      </c>
      <c r="C575" s="1">
        <v>0</v>
      </c>
      <c r="D575" s="1">
        <v>0</v>
      </c>
      <c r="E575" s="1">
        <v>0</v>
      </c>
      <c r="F575" s="1">
        <v>0</v>
      </c>
      <c r="G575" s="60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0.79317546801373306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</row>
    <row r="576" spans="2:52">
      <c r="B576" s="20" t="s">
        <v>61</v>
      </c>
      <c r="C576" s="1">
        <v>0</v>
      </c>
      <c r="D576" s="1">
        <v>0</v>
      </c>
      <c r="E576" s="1">
        <v>0</v>
      </c>
      <c r="F576" s="1">
        <v>0</v>
      </c>
      <c r="G576" s="60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0.66194795745722212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</row>
    <row r="577" spans="2:52">
      <c r="B577" s="20" t="s">
        <v>62</v>
      </c>
      <c r="C577" s="1">
        <v>0</v>
      </c>
      <c r="D577" s="1">
        <v>0</v>
      </c>
      <c r="E577" s="1">
        <v>0</v>
      </c>
      <c r="F577" s="1">
        <v>0</v>
      </c>
      <c r="G577" s="60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1.6544545065720921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</row>
    <row r="578" spans="2:52">
      <c r="B578" s="20" t="s">
        <v>195</v>
      </c>
      <c r="C578" s="1">
        <v>0</v>
      </c>
      <c r="D578" s="1">
        <v>0</v>
      </c>
      <c r="E578" s="1">
        <v>0</v>
      </c>
      <c r="F578" s="1">
        <v>0</v>
      </c>
      <c r="G578" s="60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1.034414557608843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</row>
    <row r="579" spans="2:52">
      <c r="B579" s="20" t="s">
        <v>63</v>
      </c>
      <c r="C579" s="1">
        <v>0</v>
      </c>
      <c r="D579" s="1">
        <v>0</v>
      </c>
      <c r="E579" s="1">
        <v>0</v>
      </c>
      <c r="F579" s="1">
        <v>0</v>
      </c>
      <c r="G579" s="60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1.8818979095662351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</row>
    <row r="580" spans="2:52">
      <c r="B580" s="20" t="s">
        <v>64</v>
      </c>
      <c r="C580" s="1">
        <v>0</v>
      </c>
      <c r="D580" s="1">
        <v>0</v>
      </c>
      <c r="E580" s="1">
        <v>0</v>
      </c>
      <c r="F580" s="1">
        <v>0</v>
      </c>
      <c r="G580" s="60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2.3562470099107435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</row>
    <row r="581" spans="2:52">
      <c r="B581" s="20" t="s">
        <v>196</v>
      </c>
      <c r="C581" s="1">
        <v>0</v>
      </c>
      <c r="D581" s="1">
        <v>0</v>
      </c>
      <c r="E581" s="1">
        <v>0</v>
      </c>
      <c r="F581" s="1">
        <v>0</v>
      </c>
      <c r="G581" s="60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0.78889130576915711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</row>
    <row r="582" spans="2:52">
      <c r="B582" s="20" t="s">
        <v>197</v>
      </c>
      <c r="C582" s="1">
        <v>0</v>
      </c>
      <c r="D582" s="1">
        <v>0</v>
      </c>
      <c r="E582" s="1">
        <v>0</v>
      </c>
      <c r="F582" s="1">
        <v>0</v>
      </c>
      <c r="G582" s="60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0.59906316470527421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</row>
    <row r="583" spans="2:52">
      <c r="B583" s="20" t="s">
        <v>198</v>
      </c>
      <c r="C583" s="1">
        <v>0</v>
      </c>
      <c r="D583" s="1">
        <v>0</v>
      </c>
      <c r="E583" s="1">
        <v>0</v>
      </c>
      <c r="F583" s="1">
        <v>0</v>
      </c>
      <c r="G583" s="60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0.59200448338184608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</row>
    <row r="584" spans="2:52">
      <c r="B584" s="20" t="s">
        <v>199</v>
      </c>
      <c r="C584" s="1">
        <v>0</v>
      </c>
      <c r="D584" s="1">
        <v>0</v>
      </c>
      <c r="E584" s="1">
        <v>0</v>
      </c>
      <c r="F584" s="1">
        <v>0</v>
      </c>
      <c r="G584" s="60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2.0383845120080881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</row>
    <row r="585" spans="2:52">
      <c r="B585" s="20" t="s">
        <v>200</v>
      </c>
      <c r="C585" s="1">
        <v>0</v>
      </c>
      <c r="D585" s="1">
        <v>0</v>
      </c>
      <c r="E585" s="1">
        <v>0</v>
      </c>
      <c r="F585" s="1">
        <v>0</v>
      </c>
      <c r="G585" s="60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0.79762617887261977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</row>
    <row r="586" spans="2:52">
      <c r="B586" s="20" t="s">
        <v>65</v>
      </c>
      <c r="C586" s="1">
        <v>0</v>
      </c>
      <c r="D586" s="1">
        <v>0</v>
      </c>
      <c r="E586" s="1">
        <v>0</v>
      </c>
      <c r="F586" s="1">
        <v>0</v>
      </c>
      <c r="G586" s="60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0.64387858350154881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</row>
    <row r="587" spans="2:52">
      <c r="B587" s="20" t="s">
        <v>201</v>
      </c>
      <c r="C587" s="1">
        <v>0</v>
      </c>
      <c r="D587" s="1">
        <v>0</v>
      </c>
      <c r="E587" s="1">
        <v>0</v>
      </c>
      <c r="F587" s="1">
        <v>0</v>
      </c>
      <c r="G587" s="60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1.0145665485111284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</row>
    <row r="588" spans="2:52">
      <c r="B588" s="20" t="s">
        <v>202</v>
      </c>
      <c r="C588" s="1">
        <v>0</v>
      </c>
      <c r="D588" s="1">
        <v>0</v>
      </c>
      <c r="E588" s="1">
        <v>0</v>
      </c>
      <c r="F588" s="1">
        <v>0</v>
      </c>
      <c r="G588" s="60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2.2577341273295914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</row>
    <row r="589" spans="2:52">
      <c r="B589" s="20" t="s">
        <v>203</v>
      </c>
      <c r="C589" s="1">
        <v>0</v>
      </c>
      <c r="D589" s="1">
        <v>0</v>
      </c>
      <c r="E589" s="1">
        <v>0</v>
      </c>
      <c r="F589" s="1">
        <v>0</v>
      </c>
      <c r="G589" s="60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0.60839503683335816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</row>
    <row r="590" spans="2:52">
      <c r="B590" s="20" t="s">
        <v>204</v>
      </c>
      <c r="C590" s="1">
        <v>0</v>
      </c>
      <c r="D590" s="1">
        <v>0</v>
      </c>
      <c r="E590" s="1">
        <v>0</v>
      </c>
      <c r="F590" s="1">
        <v>0</v>
      </c>
      <c r="G590" s="60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0.38513483869141052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</row>
    <row r="591" spans="2:52">
      <c r="B591" s="20" t="s">
        <v>66</v>
      </c>
      <c r="C591" s="1">
        <v>0</v>
      </c>
      <c r="D591" s="1">
        <v>0</v>
      </c>
      <c r="E591" s="1">
        <v>0</v>
      </c>
      <c r="F591" s="1">
        <v>0</v>
      </c>
      <c r="G591" s="60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0.69524731478442048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</row>
    <row r="592" spans="2:52">
      <c r="B592" s="20" t="s">
        <v>67</v>
      </c>
      <c r="C592" s="1">
        <v>0</v>
      </c>
      <c r="D592" s="1">
        <v>0</v>
      </c>
      <c r="E592" s="1">
        <v>0</v>
      </c>
      <c r="F592" s="1">
        <v>0</v>
      </c>
      <c r="G592" s="60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3.4669107773692649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</row>
    <row r="593" spans="2:52">
      <c r="B593" s="20" t="s">
        <v>68</v>
      </c>
      <c r="C593" s="1">
        <v>0</v>
      </c>
      <c r="D593" s="1">
        <v>0</v>
      </c>
      <c r="E593" s="1">
        <v>0</v>
      </c>
      <c r="F593" s="1">
        <v>0</v>
      </c>
      <c r="G593" s="60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3.9228694779001194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</row>
    <row r="594" spans="2:52">
      <c r="B594" s="20" t="s">
        <v>69</v>
      </c>
      <c r="C594" s="1">
        <v>0</v>
      </c>
      <c r="D594" s="1">
        <v>0</v>
      </c>
      <c r="E594" s="1">
        <v>0</v>
      </c>
      <c r="F594" s="1">
        <v>0</v>
      </c>
      <c r="G594" s="60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7.43162205104215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</row>
    <row r="595" spans="2:52">
      <c r="B595" s="20" t="s">
        <v>70</v>
      </c>
      <c r="C595" s="1">
        <v>0</v>
      </c>
      <c r="D595" s="1">
        <v>0</v>
      </c>
      <c r="E595" s="1">
        <v>0</v>
      </c>
      <c r="F595" s="1">
        <v>0</v>
      </c>
      <c r="G595" s="60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1.6417625692859008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</row>
    <row r="596" spans="2:52">
      <c r="B596" s="20" t="s">
        <v>205</v>
      </c>
      <c r="C596" s="1">
        <v>0</v>
      </c>
      <c r="D596" s="1">
        <v>0</v>
      </c>
      <c r="E596" s="1">
        <v>0</v>
      </c>
      <c r="F596" s="1">
        <v>0</v>
      </c>
      <c r="G596" s="60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1.0222162258480127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</row>
    <row r="597" spans="2:52">
      <c r="B597" s="20" t="s">
        <v>71</v>
      </c>
      <c r="C597" s="1">
        <v>0</v>
      </c>
      <c r="D597" s="1">
        <v>0</v>
      </c>
      <c r="E597" s="1">
        <v>0</v>
      </c>
      <c r="F597" s="1">
        <v>0</v>
      </c>
      <c r="G597" s="60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1.0645284212815347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</row>
    <row r="598" spans="2:52">
      <c r="B598" s="20" t="s">
        <v>206</v>
      </c>
      <c r="C598" s="1">
        <v>0</v>
      </c>
      <c r="D598" s="1">
        <v>0</v>
      </c>
      <c r="E598" s="1">
        <v>0</v>
      </c>
      <c r="F598" s="1">
        <v>0</v>
      </c>
      <c r="G598" s="60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0.68220663693472383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</row>
    <row r="599" spans="2:52">
      <c r="B599" s="20" t="s">
        <v>207</v>
      </c>
      <c r="C599" s="1">
        <v>0</v>
      </c>
      <c r="D599" s="1">
        <v>0</v>
      </c>
      <c r="E599" s="1">
        <v>0</v>
      </c>
      <c r="F599" s="1">
        <v>0</v>
      </c>
      <c r="G599" s="60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8.3120701017211168E-2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</row>
    <row r="600" spans="2:52">
      <c r="B600" s="20" t="s">
        <v>72</v>
      </c>
      <c r="C600" s="1">
        <v>0</v>
      </c>
      <c r="D600" s="1">
        <v>0</v>
      </c>
      <c r="E600" s="1">
        <v>0</v>
      </c>
      <c r="F600" s="1">
        <v>0</v>
      </c>
      <c r="G600" s="60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0.25619798091775009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</row>
    <row r="601" spans="2:52">
      <c r="B601" s="20" t="s">
        <v>73</v>
      </c>
      <c r="C601" s="1">
        <v>0</v>
      </c>
      <c r="D601" s="1">
        <v>0</v>
      </c>
      <c r="E601" s="1">
        <v>0</v>
      </c>
      <c r="F601" s="1">
        <v>0</v>
      </c>
      <c r="G601" s="60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2.5131884621300391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</row>
    <row r="602" spans="2:52">
      <c r="B602" s="20" t="s">
        <v>208</v>
      </c>
      <c r="C602" s="1">
        <v>0</v>
      </c>
      <c r="D602" s="1">
        <v>0</v>
      </c>
      <c r="E602" s="1">
        <v>0</v>
      </c>
      <c r="F602" s="1">
        <v>0</v>
      </c>
      <c r="G602" s="60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1.7745002647380681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</row>
    <row r="603" spans="2:52">
      <c r="B603" s="20" t="s">
        <v>209</v>
      </c>
      <c r="C603" s="1">
        <v>0</v>
      </c>
      <c r="D603" s="1">
        <v>0</v>
      </c>
      <c r="E603" s="1">
        <v>0</v>
      </c>
      <c r="F603" s="1">
        <v>0</v>
      </c>
      <c r="G603" s="60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0.37885852393168651</v>
      </c>
      <c r="AW603" s="1">
        <v>0</v>
      </c>
      <c r="AX603" s="1">
        <v>0</v>
      </c>
      <c r="AY603" s="1">
        <v>0</v>
      </c>
      <c r="AZ603" s="1">
        <v>0</v>
      </c>
    </row>
    <row r="604" spans="2:52">
      <c r="B604" s="20" t="s">
        <v>74</v>
      </c>
      <c r="C604" s="1">
        <v>0</v>
      </c>
      <c r="D604" s="1">
        <v>0</v>
      </c>
      <c r="E604" s="1">
        <v>0</v>
      </c>
      <c r="F604" s="1">
        <v>0</v>
      </c>
      <c r="G604" s="60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2.6381791311555709</v>
      </c>
      <c r="AX604" s="1">
        <v>0</v>
      </c>
      <c r="AY604" s="1">
        <v>0</v>
      </c>
      <c r="AZ604" s="1">
        <v>0</v>
      </c>
    </row>
    <row r="605" spans="2:52">
      <c r="B605" s="20" t="s">
        <v>75</v>
      </c>
      <c r="C605" s="1">
        <v>0</v>
      </c>
      <c r="D605" s="1">
        <v>0</v>
      </c>
      <c r="E605" s="1">
        <v>0</v>
      </c>
      <c r="F605" s="1">
        <v>0</v>
      </c>
      <c r="G605" s="60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12.196515709759646</v>
      </c>
      <c r="AY605" s="1">
        <v>0</v>
      </c>
      <c r="AZ605" s="1">
        <v>0</v>
      </c>
    </row>
    <row r="606" spans="2:52">
      <c r="B606" s="20" t="s">
        <v>76</v>
      </c>
      <c r="C606" s="1">
        <v>0</v>
      </c>
      <c r="D606" s="1">
        <v>0</v>
      </c>
      <c r="E606" s="1">
        <v>0</v>
      </c>
      <c r="F606" s="1">
        <v>0</v>
      </c>
      <c r="G606" s="60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6.069468904217743</v>
      </c>
      <c r="AZ606" s="1">
        <v>0</v>
      </c>
    </row>
    <row r="607" spans="2:52">
      <c r="B607" s="20" t="s">
        <v>221</v>
      </c>
      <c r="C607" s="1">
        <v>0</v>
      </c>
      <c r="D607" s="1">
        <v>0</v>
      </c>
      <c r="E607" s="1">
        <v>0</v>
      </c>
      <c r="F607" s="1">
        <v>0</v>
      </c>
      <c r="G607" s="60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1.5654612709861044</v>
      </c>
    </row>
    <row r="610" spans="1:52">
      <c r="A610" s="1" t="s">
        <v>230</v>
      </c>
    </row>
    <row r="612" spans="1:52">
      <c r="C612" s="1" t="s">
        <v>51</v>
      </c>
      <c r="D612" s="1" t="s">
        <v>52</v>
      </c>
      <c r="E612" s="1" t="s">
        <v>53</v>
      </c>
      <c r="F612" s="1" t="s">
        <v>187</v>
      </c>
      <c r="G612" s="60" t="s">
        <v>54</v>
      </c>
      <c r="H612" s="1" t="s">
        <v>188</v>
      </c>
      <c r="I612" s="1" t="s">
        <v>55</v>
      </c>
      <c r="J612" s="1" t="s">
        <v>189</v>
      </c>
      <c r="K612" s="1" t="s">
        <v>190</v>
      </c>
      <c r="L612" s="1" t="s">
        <v>56</v>
      </c>
      <c r="M612" s="1" t="s">
        <v>191</v>
      </c>
      <c r="N612" s="1" t="s">
        <v>57</v>
      </c>
      <c r="O612" s="1" t="s">
        <v>58</v>
      </c>
      <c r="P612" s="1" t="s">
        <v>59</v>
      </c>
      <c r="Q612" s="1" t="s">
        <v>192</v>
      </c>
      <c r="R612" s="1" t="s">
        <v>193</v>
      </c>
      <c r="S612" s="1" t="s">
        <v>194</v>
      </c>
      <c r="T612" s="1" t="s">
        <v>60</v>
      </c>
      <c r="U612" s="1" t="s">
        <v>61</v>
      </c>
      <c r="V612" s="1" t="s">
        <v>62</v>
      </c>
      <c r="W612" s="1" t="s">
        <v>195</v>
      </c>
      <c r="X612" s="1" t="s">
        <v>63</v>
      </c>
      <c r="Y612" s="1" t="s">
        <v>64</v>
      </c>
      <c r="Z612" s="1" t="s">
        <v>196</v>
      </c>
      <c r="AA612" s="1" t="s">
        <v>197</v>
      </c>
      <c r="AB612" s="1" t="s">
        <v>198</v>
      </c>
      <c r="AC612" s="1" t="s">
        <v>199</v>
      </c>
      <c r="AD612" s="1" t="s">
        <v>200</v>
      </c>
      <c r="AE612" s="1" t="s">
        <v>65</v>
      </c>
      <c r="AF612" s="1" t="s">
        <v>201</v>
      </c>
      <c r="AG612" s="1" t="s">
        <v>202</v>
      </c>
      <c r="AH612" s="1" t="s">
        <v>203</v>
      </c>
      <c r="AI612" s="1" t="s">
        <v>204</v>
      </c>
      <c r="AJ612" s="1" t="s">
        <v>66</v>
      </c>
      <c r="AK612" s="1" t="s">
        <v>67</v>
      </c>
      <c r="AL612" s="1" t="s">
        <v>68</v>
      </c>
      <c r="AM612" s="1" t="s">
        <v>69</v>
      </c>
      <c r="AN612" s="1" t="s">
        <v>70</v>
      </c>
      <c r="AO612" s="1" t="s">
        <v>205</v>
      </c>
      <c r="AP612" s="1" t="s">
        <v>71</v>
      </c>
      <c r="AQ612" s="1" t="s">
        <v>206</v>
      </c>
      <c r="AR612" s="1" t="s">
        <v>207</v>
      </c>
      <c r="AS612" s="1" t="s">
        <v>72</v>
      </c>
      <c r="AT612" s="1" t="s">
        <v>73</v>
      </c>
      <c r="AU612" s="1" t="s">
        <v>208</v>
      </c>
      <c r="AV612" s="1" t="s">
        <v>209</v>
      </c>
      <c r="AW612" s="1" t="s">
        <v>74</v>
      </c>
      <c r="AX612" s="1" t="s">
        <v>75</v>
      </c>
      <c r="AY612" s="1" t="s">
        <v>76</v>
      </c>
      <c r="AZ612" s="1" t="s">
        <v>221</v>
      </c>
    </row>
    <row r="613" spans="1:52">
      <c r="B613" s="16" t="s">
        <v>51</v>
      </c>
      <c r="C613" s="1">
        <f t="array" ref="C613:AZ662">MMULT(VADIAG,LZAF)</f>
        <v>0.39705974310508579</v>
      </c>
      <c r="D613" s="1">
        <v>1.7044659850058878E-2</v>
      </c>
      <c r="E613" s="1">
        <v>6.0369466990505081E-3</v>
      </c>
      <c r="F613" s="1">
        <v>1.7666128696062087E-3</v>
      </c>
      <c r="G613" s="60">
        <v>2.1787020085710673E-3</v>
      </c>
      <c r="H613" s="1">
        <v>2.0323187334299361E-3</v>
      </c>
      <c r="I613" s="1">
        <v>0.11169468493518278</v>
      </c>
      <c r="J613" s="1">
        <v>4.9091742458033286E-2</v>
      </c>
      <c r="K613" s="1">
        <v>8.5946758084391686E-2</v>
      </c>
      <c r="L613" s="1">
        <v>3.1528567002274369E-2</v>
      </c>
      <c r="M613" s="1">
        <v>0.20664106508359276</v>
      </c>
      <c r="N613" s="1">
        <v>8.0973714432303001E-2</v>
      </c>
      <c r="O613" s="1">
        <v>4.6830511680088921E-3</v>
      </c>
      <c r="P613" s="1">
        <v>6.7813695624479682E-3</v>
      </c>
      <c r="Q613" s="1">
        <v>4.8249292181257418E-3</v>
      </c>
      <c r="R613" s="1">
        <v>1.9478336475755222E-3</v>
      </c>
      <c r="S613" s="1">
        <v>3.6723102078617454E-3</v>
      </c>
      <c r="T613" s="1">
        <v>8.7298263408442482E-3</v>
      </c>
      <c r="U613" s="1">
        <v>2.2895970109913844E-2</v>
      </c>
      <c r="V613" s="1">
        <v>2.4954502736870654E-3</v>
      </c>
      <c r="W613" s="1">
        <v>2.3152742014949925E-3</v>
      </c>
      <c r="X613" s="1">
        <v>2.4175834598191338E-3</v>
      </c>
      <c r="Y613" s="1">
        <v>9.9743924774794886E-3</v>
      </c>
      <c r="Z613" s="1">
        <v>2.0264455931141269E-2</v>
      </c>
      <c r="AA613" s="1">
        <v>3.3506077794296344E-3</v>
      </c>
      <c r="AB613" s="1">
        <v>3.0328928730001072E-3</v>
      </c>
      <c r="AC613" s="1">
        <v>2.7813263586857588E-3</v>
      </c>
      <c r="AD613" s="1">
        <v>2.9443356601926503E-3</v>
      </c>
      <c r="AE613" s="1">
        <v>3.5815135232032018E-3</v>
      </c>
      <c r="AF613" s="1">
        <v>2.7075189269784843E-3</v>
      </c>
      <c r="AG613" s="1">
        <v>3.5609080117468511E-3</v>
      </c>
      <c r="AH613" s="1">
        <v>9.4851972568263804E-3</v>
      </c>
      <c r="AI613" s="1">
        <v>1.1210744895975824E-3</v>
      </c>
      <c r="AJ613" s="1">
        <v>8.817214772316545E-4</v>
      </c>
      <c r="AK613" s="1">
        <v>2.5352800606479224E-3</v>
      </c>
      <c r="AL613" s="1">
        <v>1.9232280488452279E-3</v>
      </c>
      <c r="AM613" s="1">
        <v>1.583671440037171E-2</v>
      </c>
      <c r="AN613" s="1">
        <v>2.4601617534711407E-3</v>
      </c>
      <c r="AO613" s="1">
        <v>2.1045197140494853E-3</v>
      </c>
      <c r="AP613" s="1">
        <v>6.1445383354575243E-4</v>
      </c>
      <c r="AQ613" s="1">
        <v>3.873185067970209E-4</v>
      </c>
      <c r="AR613" s="1">
        <v>9.1923626479506639E-5</v>
      </c>
      <c r="AS613" s="1">
        <v>2.2274088330979914E-3</v>
      </c>
      <c r="AT613" s="1">
        <v>3.5537262517673007E-3</v>
      </c>
      <c r="AU613" s="1">
        <v>1.9525712256418719E-3</v>
      </c>
      <c r="AV613" s="1">
        <v>3.6582273379569311E-3</v>
      </c>
      <c r="AW613" s="1">
        <v>1.8752802819439844E-3</v>
      </c>
      <c r="AX613" s="1">
        <v>4.0002706676376719E-3</v>
      </c>
      <c r="AY613" s="1">
        <v>5.1124242859217793E-3</v>
      </c>
      <c r="AZ613" s="1">
        <v>6.7039590998971936E-3</v>
      </c>
    </row>
    <row r="614" spans="1:52">
      <c r="B614" s="20" t="s">
        <v>52</v>
      </c>
      <c r="C614" s="1">
        <v>1.344083361438543E-3</v>
      </c>
      <c r="D614" s="1">
        <v>0.39547452533512162</v>
      </c>
      <c r="E614" s="1">
        <v>4.7390625704266462E-4</v>
      </c>
      <c r="F614" s="1">
        <v>5.6064766032461666E-4</v>
      </c>
      <c r="G614" s="60">
        <v>8.2818554075718659E-4</v>
      </c>
      <c r="H614" s="1">
        <v>1.2458330713638209E-3</v>
      </c>
      <c r="I614" s="1">
        <v>2.383153607996737E-3</v>
      </c>
      <c r="J614" s="1">
        <v>3.4645782114632899E-3</v>
      </c>
      <c r="K614" s="1">
        <v>1.9280450271074486E-3</v>
      </c>
      <c r="L614" s="1">
        <v>1.681328968026384E-3</v>
      </c>
      <c r="M614" s="1">
        <v>1.1571696915567272E-3</v>
      </c>
      <c r="N614" s="1">
        <v>1.8120774803841661E-3</v>
      </c>
      <c r="O614" s="1">
        <v>6.4860389404838251E-2</v>
      </c>
      <c r="P614" s="1">
        <v>4.8792467980076006E-2</v>
      </c>
      <c r="Q614" s="1">
        <v>1.0323529667608834E-2</v>
      </c>
      <c r="R614" s="1">
        <v>1.3338506194346491E-3</v>
      </c>
      <c r="S614" s="1">
        <v>1.4477951186380052E-3</v>
      </c>
      <c r="T614" s="1">
        <v>3.5720928395476153E-3</v>
      </c>
      <c r="U614" s="1">
        <v>1.6983008689187425E-3</v>
      </c>
      <c r="V614" s="1">
        <v>1.3428843597541604E-3</v>
      </c>
      <c r="W614" s="1">
        <v>1.5580786313400296E-3</v>
      </c>
      <c r="X614" s="1">
        <v>2.1124813358808451E-3</v>
      </c>
      <c r="Y614" s="1">
        <v>1.8635131636459461E-2</v>
      </c>
      <c r="Z614" s="1">
        <v>1.7788210591621015E-3</v>
      </c>
      <c r="AA614" s="1">
        <v>1.1699845662203208E-3</v>
      </c>
      <c r="AB614" s="1">
        <v>9.8671278092603678E-4</v>
      </c>
      <c r="AC614" s="1">
        <v>1.320971498070444E-3</v>
      </c>
      <c r="AD614" s="1">
        <v>1.1485054207814825E-3</v>
      </c>
      <c r="AE614" s="1">
        <v>1.3573193870015463E-3</v>
      </c>
      <c r="AF614" s="1">
        <v>1.9530087180595159E-3</v>
      </c>
      <c r="AG614" s="1">
        <v>1.2354001629907166E-3</v>
      </c>
      <c r="AH614" s="1">
        <v>1.8254581180030527E-3</v>
      </c>
      <c r="AI614" s="1">
        <v>5.2543461074722436E-4</v>
      </c>
      <c r="AJ614" s="1">
        <v>4.6857557689251677E-4</v>
      </c>
      <c r="AK614" s="1">
        <v>1.9282093875979303E-3</v>
      </c>
      <c r="AL614" s="1">
        <v>2.3835463456773525E-3</v>
      </c>
      <c r="AM614" s="1">
        <v>1.2166567141547522E-3</v>
      </c>
      <c r="AN614" s="1">
        <v>1.0441288051456141E-3</v>
      </c>
      <c r="AO614" s="1">
        <v>1.1277153899419683E-3</v>
      </c>
      <c r="AP614" s="1">
        <v>2.8486183367739195E-4</v>
      </c>
      <c r="AQ614" s="1">
        <v>1.7956151307108495E-4</v>
      </c>
      <c r="AR614" s="1">
        <v>4.2615948291393772E-5</v>
      </c>
      <c r="AS614" s="1">
        <v>1.3527509266702106E-3</v>
      </c>
      <c r="AT614" s="1">
        <v>1.7800135497097571E-3</v>
      </c>
      <c r="AU614" s="1">
        <v>9.8683470760231509E-4</v>
      </c>
      <c r="AV614" s="1">
        <v>1.9259690530566346E-3</v>
      </c>
      <c r="AW614" s="1">
        <v>5.8321681195690873E-4</v>
      </c>
      <c r="AX614" s="1">
        <v>1.6701219027202639E-3</v>
      </c>
      <c r="AY614" s="1">
        <v>2.0388975368346423E-3</v>
      </c>
      <c r="AZ614" s="1">
        <v>1.0884935471463582E-3</v>
      </c>
    </row>
    <row r="615" spans="1:52">
      <c r="B615" s="20" t="s">
        <v>53</v>
      </c>
      <c r="C615" s="1">
        <v>5.4731758572516712E-4</v>
      </c>
      <c r="D615" s="1">
        <v>5.5248341813931895E-4</v>
      </c>
      <c r="E615" s="1">
        <v>0.7131113334779805</v>
      </c>
      <c r="F615" s="1">
        <v>9.1117842664119948E-5</v>
      </c>
      <c r="G615" s="60">
        <v>1.2283006120035261E-4</v>
      </c>
      <c r="H615" s="1">
        <v>1.0714974899511199E-4</v>
      </c>
      <c r="I615" s="1">
        <v>9.4351008945976339E-3</v>
      </c>
      <c r="J615" s="1">
        <v>7.4997267088136794E-4</v>
      </c>
      <c r="K615" s="1">
        <v>3.1799994010096161E-4</v>
      </c>
      <c r="L615" s="1">
        <v>2.3716429551256052E-4</v>
      </c>
      <c r="M615" s="1">
        <v>3.6314223135477475E-4</v>
      </c>
      <c r="N615" s="1">
        <v>2.6634518300247773E-4</v>
      </c>
      <c r="O615" s="1">
        <v>2.3145215636818876E-4</v>
      </c>
      <c r="P615" s="1">
        <v>3.6511051969897356E-4</v>
      </c>
      <c r="Q615" s="1">
        <v>2.9093544591652618E-4</v>
      </c>
      <c r="R615" s="1">
        <v>1.0183547590808301E-4</v>
      </c>
      <c r="S615" s="1">
        <v>2.7573584586572007E-4</v>
      </c>
      <c r="T615" s="1">
        <v>5.0967045706881492E-4</v>
      </c>
      <c r="U615" s="1">
        <v>2.1799704367934074E-4</v>
      </c>
      <c r="V615" s="1">
        <v>2.044309561976719E-4</v>
      </c>
      <c r="W615" s="1">
        <v>1.3936653053397865E-4</v>
      </c>
      <c r="X615" s="1">
        <v>1.4477323601412155E-4</v>
      </c>
      <c r="Y615" s="1">
        <v>2.388244200345602E-4</v>
      </c>
      <c r="Z615" s="1">
        <v>2.6814025029758444E-3</v>
      </c>
      <c r="AA615" s="1">
        <v>3.3040835088446832E-4</v>
      </c>
      <c r="AB615" s="1">
        <v>2.2060378146417106E-4</v>
      </c>
      <c r="AC615" s="1">
        <v>2.4293140433012908E-4</v>
      </c>
      <c r="AD615" s="1">
        <v>2.0506394782574298E-4</v>
      </c>
      <c r="AE615" s="1">
        <v>2.469266085256736E-4</v>
      </c>
      <c r="AF615" s="1">
        <v>1.882193145913927E-4</v>
      </c>
      <c r="AG615" s="1">
        <v>2.0267291967205936E-4</v>
      </c>
      <c r="AH615" s="1">
        <v>2.4155497211132359E-4</v>
      </c>
      <c r="AI615" s="1">
        <v>1.1319031625002274E-4</v>
      </c>
      <c r="AJ615" s="1">
        <v>6.084038582676746E-5</v>
      </c>
      <c r="AK615" s="1">
        <v>1.589839082772911E-4</v>
      </c>
      <c r="AL615" s="1">
        <v>1.4037795339793475E-4</v>
      </c>
      <c r="AM615" s="1">
        <v>2.8503986558529627E-3</v>
      </c>
      <c r="AN615" s="1">
        <v>1.7062389751839918E-4</v>
      </c>
      <c r="AO615" s="1">
        <v>1.9605014379129945E-4</v>
      </c>
      <c r="AP615" s="1">
        <v>6.5505238723563518E-5</v>
      </c>
      <c r="AQ615" s="1">
        <v>4.1290964210303125E-5</v>
      </c>
      <c r="AR615" s="1">
        <v>9.7997258185752004E-6</v>
      </c>
      <c r="AS615" s="1">
        <v>2.3214602468555782E-4</v>
      </c>
      <c r="AT615" s="1">
        <v>3.7625840967036699E-4</v>
      </c>
      <c r="AU615" s="1">
        <v>2.00529191527428E-4</v>
      </c>
      <c r="AV615" s="1">
        <v>3.8256701027220854E-4</v>
      </c>
      <c r="AW615" s="1">
        <v>2.5591555487640828E-4</v>
      </c>
      <c r="AX615" s="1">
        <v>4.3577306964447571E-4</v>
      </c>
      <c r="AY615" s="1">
        <v>5.3997953864693652E-4</v>
      </c>
      <c r="AZ615" s="1">
        <v>9.0307971447319479E-4</v>
      </c>
    </row>
    <row r="616" spans="1:52">
      <c r="B616" s="20" t="s">
        <v>187</v>
      </c>
      <c r="C616" s="1">
        <v>8.6389931737633451E-3</v>
      </c>
      <c r="D616" s="1">
        <v>8.6912143335662016E-3</v>
      </c>
      <c r="E616" s="1">
        <v>3.1691771178415699E-3</v>
      </c>
      <c r="F616" s="1">
        <v>0.60340924517276562</v>
      </c>
      <c r="G616" s="60">
        <v>1.5894624684009182E-2</v>
      </c>
      <c r="H616" s="1">
        <v>9.7952007508393408E-3</v>
      </c>
      <c r="I616" s="1">
        <v>7.2002778514088199E-3</v>
      </c>
      <c r="J616" s="1">
        <v>5.7140992921127986E-3</v>
      </c>
      <c r="K616" s="1">
        <v>1.3283418414911154E-2</v>
      </c>
      <c r="L616" s="1">
        <v>9.2373310363474195E-3</v>
      </c>
      <c r="M616" s="1">
        <v>6.7685915098847464E-3</v>
      </c>
      <c r="N616" s="1">
        <v>7.0853432753280243E-3</v>
      </c>
      <c r="O616" s="1">
        <v>7.7580126506473952E-3</v>
      </c>
      <c r="P616" s="1">
        <v>2.8628745769659236E-2</v>
      </c>
      <c r="Q616" s="1">
        <v>9.1430290275451992E-3</v>
      </c>
      <c r="R616" s="1">
        <v>3.9279468362434275E-2</v>
      </c>
      <c r="S616" s="1">
        <v>2.1701154760056792E-2</v>
      </c>
      <c r="T616" s="1">
        <v>1.3013777761487639E-2</v>
      </c>
      <c r="U616" s="1">
        <v>1.2311466626794866E-2</v>
      </c>
      <c r="V616" s="1">
        <v>9.9648586088038442E-3</v>
      </c>
      <c r="W616" s="1">
        <v>1.3129180207864716E-2</v>
      </c>
      <c r="X616" s="1">
        <v>2.0477327672181474E-2</v>
      </c>
      <c r="Y616" s="1">
        <v>7.9972107481720844E-3</v>
      </c>
      <c r="Z616" s="1">
        <v>5.6273419835235752E-3</v>
      </c>
      <c r="AA616" s="1">
        <v>2.5359834793613648E-2</v>
      </c>
      <c r="AB616" s="1">
        <v>1.6974212615349586E-2</v>
      </c>
      <c r="AC616" s="1">
        <v>1.242816383037439E-2</v>
      </c>
      <c r="AD616" s="1">
        <v>9.4007574568300001E-3</v>
      </c>
      <c r="AE616" s="1">
        <v>1.1741091004422938E-2</v>
      </c>
      <c r="AF616" s="1">
        <v>7.5091747769914915E-3</v>
      </c>
      <c r="AG616" s="1">
        <v>6.1076607939152157E-3</v>
      </c>
      <c r="AH616" s="1">
        <v>9.7418993618749311E-3</v>
      </c>
      <c r="AI616" s="1">
        <v>0.10781596132460013</v>
      </c>
      <c r="AJ616" s="1">
        <v>2.24582493766372E-2</v>
      </c>
      <c r="AK616" s="1">
        <v>8.7823791320611102E-3</v>
      </c>
      <c r="AL616" s="1">
        <v>4.7876765268631541E-3</v>
      </c>
      <c r="AM616" s="1">
        <v>4.5259707468015683E-3</v>
      </c>
      <c r="AN616" s="1">
        <v>6.2722961317193725E-3</v>
      </c>
      <c r="AO616" s="1">
        <v>4.5590909072126384E-3</v>
      </c>
      <c r="AP616" s="1">
        <v>1.2108997182841456E-3</v>
      </c>
      <c r="AQ616" s="1">
        <v>7.6328577536912388E-4</v>
      </c>
      <c r="AR616" s="1">
        <v>1.8115322475328085E-4</v>
      </c>
      <c r="AS616" s="1">
        <v>5.4363577044862455E-3</v>
      </c>
      <c r="AT616" s="1">
        <v>5.2499930837946298E-3</v>
      </c>
      <c r="AU616" s="1">
        <v>2.9528344697951274E-3</v>
      </c>
      <c r="AV616" s="1">
        <v>6.5703750155855301E-3</v>
      </c>
      <c r="AW616" s="1">
        <v>2.5375928648963884E-3</v>
      </c>
      <c r="AX616" s="1">
        <v>5.5698493143557879E-3</v>
      </c>
      <c r="AY616" s="1">
        <v>5.8202654324082679E-3</v>
      </c>
      <c r="AZ616" s="1">
        <v>3.6287249073320704E-3</v>
      </c>
    </row>
    <row r="617" spans="1:52">
      <c r="B617" s="20" t="s">
        <v>54</v>
      </c>
      <c r="C617" s="1">
        <v>7.5996535352160395E-3</v>
      </c>
      <c r="D617" s="1">
        <v>7.6192101567915437E-3</v>
      </c>
      <c r="E617" s="1">
        <v>2.6240770978043387E-3</v>
      </c>
      <c r="F617" s="1">
        <v>6.2447296512222706E-3</v>
      </c>
      <c r="G617" s="60">
        <v>0.52700049751548106</v>
      </c>
      <c r="H617" s="1">
        <v>9.1544541883283835E-3</v>
      </c>
      <c r="I617" s="1">
        <v>4.3862363567154297E-3</v>
      </c>
      <c r="J617" s="1">
        <v>3.6425774472528937E-3</v>
      </c>
      <c r="K617" s="1">
        <v>6.7061391634403106E-3</v>
      </c>
      <c r="L617" s="1">
        <v>4.9636853955910849E-3</v>
      </c>
      <c r="M617" s="1">
        <v>6.2240796369646984E-3</v>
      </c>
      <c r="N617" s="1">
        <v>6.2348270910118266E-3</v>
      </c>
      <c r="O617" s="1">
        <v>7.6980898312876949E-3</v>
      </c>
      <c r="P617" s="1">
        <v>4.9634813993952934E-3</v>
      </c>
      <c r="Q617" s="1">
        <v>5.8473218313910592E-3</v>
      </c>
      <c r="R617" s="1">
        <v>6.7951948291961346E-3</v>
      </c>
      <c r="S617" s="1">
        <v>6.3061876509916031E-3</v>
      </c>
      <c r="T617" s="1">
        <v>5.3711138560600799E-3</v>
      </c>
      <c r="U617" s="1">
        <v>8.5905714448779851E-3</v>
      </c>
      <c r="V617" s="1">
        <v>5.9622240345191873E-3</v>
      </c>
      <c r="W617" s="1">
        <v>4.7363010874934743E-3</v>
      </c>
      <c r="X617" s="1">
        <v>6.3512529701450207E-3</v>
      </c>
      <c r="Y617" s="1">
        <v>1.7551340400221126E-2</v>
      </c>
      <c r="Z617" s="1">
        <v>1.0307561487518766E-2</v>
      </c>
      <c r="AA617" s="1">
        <v>0.17603392732053641</v>
      </c>
      <c r="AB617" s="1">
        <v>0.15620794558976839</v>
      </c>
      <c r="AC617" s="1">
        <v>8.5235907518672313E-2</v>
      </c>
      <c r="AD617" s="1">
        <v>6.3810680923628169E-2</v>
      </c>
      <c r="AE617" s="1">
        <v>8.6242173445719064E-2</v>
      </c>
      <c r="AF617" s="1">
        <v>7.4473076880116451E-2</v>
      </c>
      <c r="AG617" s="1">
        <v>2.2839523324042318E-2</v>
      </c>
      <c r="AH617" s="1">
        <v>5.7790567083034913E-2</v>
      </c>
      <c r="AI617" s="1">
        <v>7.9060341828217067E-3</v>
      </c>
      <c r="AJ617" s="1">
        <v>6.4366561086695818E-3</v>
      </c>
      <c r="AK617" s="1">
        <v>2.3579808973454422E-2</v>
      </c>
      <c r="AL617" s="1">
        <v>5.39546927402216E-3</v>
      </c>
      <c r="AM617" s="1">
        <v>3.42880088899042E-3</v>
      </c>
      <c r="AN617" s="1">
        <v>5.4815460620722088E-3</v>
      </c>
      <c r="AO617" s="1">
        <v>2.0187687205110983E-2</v>
      </c>
      <c r="AP617" s="1">
        <v>1.5283647582742953E-3</v>
      </c>
      <c r="AQ617" s="1">
        <v>9.6339858863101597E-4</v>
      </c>
      <c r="AR617" s="1">
        <v>2.2864668343564666E-4</v>
      </c>
      <c r="AS617" s="1">
        <v>3.9605227173114717E-3</v>
      </c>
      <c r="AT617" s="1">
        <v>6.5708441841003332E-3</v>
      </c>
      <c r="AU617" s="1">
        <v>3.605545554628619E-3</v>
      </c>
      <c r="AV617" s="1">
        <v>7.0028924346568801E-3</v>
      </c>
      <c r="AW617" s="1">
        <v>4.5214059271258466E-3</v>
      </c>
      <c r="AX617" s="1">
        <v>6.929145784159668E-3</v>
      </c>
      <c r="AY617" s="1">
        <v>9.1744239370092975E-3</v>
      </c>
      <c r="AZ617" s="1">
        <v>6.1915334520519947E-3</v>
      </c>
    </row>
    <row r="618" spans="1:52">
      <c r="B618" s="20" t="s">
        <v>188</v>
      </c>
      <c r="C618" s="1">
        <v>3.7905381081204573E-2</v>
      </c>
      <c r="D618" s="1">
        <v>3.8342113038951346E-2</v>
      </c>
      <c r="E618" s="1">
        <v>1.3906004386985938E-2</v>
      </c>
      <c r="F618" s="1">
        <v>1.3486849514127231E-2</v>
      </c>
      <c r="G618" s="60">
        <v>1.7015235855601295E-2</v>
      </c>
      <c r="H618" s="1">
        <v>0.52029656351600273</v>
      </c>
      <c r="I618" s="1">
        <v>1.9499825878093985E-2</v>
      </c>
      <c r="J618" s="1">
        <v>1.6791383149575401E-2</v>
      </c>
      <c r="K618" s="1">
        <v>2.4308297313301499E-2</v>
      </c>
      <c r="L618" s="1">
        <v>1.6246845808943644E-2</v>
      </c>
      <c r="M618" s="1">
        <v>2.5413509223112571E-2</v>
      </c>
      <c r="N618" s="1">
        <v>2.1693299553868728E-2</v>
      </c>
      <c r="O618" s="1">
        <v>2.3326997596431025E-2</v>
      </c>
      <c r="P618" s="1">
        <v>2.1755324050939513E-2</v>
      </c>
      <c r="Q618" s="1">
        <v>1.9489633784664312E-2</v>
      </c>
      <c r="R618" s="1">
        <v>0.29016318452950773</v>
      </c>
      <c r="S618" s="1">
        <v>7.456356923812299E-2</v>
      </c>
      <c r="T618" s="1">
        <v>4.5252678632058861E-2</v>
      </c>
      <c r="U618" s="1">
        <v>3.3600287576968507E-2</v>
      </c>
      <c r="V618" s="1">
        <v>3.7023047670730613E-2</v>
      </c>
      <c r="W618" s="1">
        <v>0.12016335536797633</v>
      </c>
      <c r="X618" s="1">
        <v>0.18520817854627161</v>
      </c>
      <c r="Y618" s="1">
        <v>1.95997921220929E-2</v>
      </c>
      <c r="Z618" s="1">
        <v>7.0608163024063184E-2</v>
      </c>
      <c r="AA618" s="1">
        <v>4.0546523004672583E-2</v>
      </c>
      <c r="AB618" s="1">
        <v>2.9311610253609816E-2</v>
      </c>
      <c r="AC618" s="1">
        <v>2.1560531931672636E-2</v>
      </c>
      <c r="AD618" s="1">
        <v>2.0507494751011296E-2</v>
      </c>
      <c r="AE618" s="1">
        <v>2.8107120374597415E-2</v>
      </c>
      <c r="AF618" s="1">
        <v>1.5873589640623392E-2</v>
      </c>
      <c r="AG618" s="1">
        <v>1.5877473126593898E-2</v>
      </c>
      <c r="AH618" s="1">
        <v>2.1143453142107138E-2</v>
      </c>
      <c r="AI618" s="1">
        <v>1.1601840260116925E-2</v>
      </c>
      <c r="AJ618" s="1">
        <v>8.1549904896379873E-3</v>
      </c>
      <c r="AK618" s="1">
        <v>5.7629603763172783E-2</v>
      </c>
      <c r="AL618" s="1">
        <v>1.3933843067395249E-2</v>
      </c>
      <c r="AM618" s="1">
        <v>1.0302634996745713E-2</v>
      </c>
      <c r="AN618" s="1">
        <v>3.129172091273056E-2</v>
      </c>
      <c r="AO618" s="1">
        <v>1.2959172380878039E-2</v>
      </c>
      <c r="AP618" s="1">
        <v>3.4099454311125672E-3</v>
      </c>
      <c r="AQ618" s="1">
        <v>2.149445410757813E-3</v>
      </c>
      <c r="AR618" s="1">
        <v>5.1013523395002981E-4</v>
      </c>
      <c r="AS618" s="1">
        <v>1.1943627032465405E-2</v>
      </c>
      <c r="AT618" s="1">
        <v>1.8230393208294088E-2</v>
      </c>
      <c r="AU618" s="1">
        <v>1.1058079058382523E-2</v>
      </c>
      <c r="AV618" s="1">
        <v>1.9474587248249558E-2</v>
      </c>
      <c r="AW618" s="1">
        <v>8.7583899836169033E-3</v>
      </c>
      <c r="AX618" s="1">
        <v>1.5712076924689341E-2</v>
      </c>
      <c r="AY618" s="1">
        <v>1.9997585290711696E-2</v>
      </c>
      <c r="AZ618" s="1">
        <v>1.7642336436959085E-2</v>
      </c>
    </row>
    <row r="619" spans="1:52">
      <c r="B619" s="20" t="s">
        <v>55</v>
      </c>
      <c r="C619" s="1">
        <v>1.7836444096456523E-2</v>
      </c>
      <c r="D619" s="1">
        <v>1.8038091548609324E-2</v>
      </c>
      <c r="E619" s="1">
        <v>6.4170367052420445E-3</v>
      </c>
      <c r="F619" s="1">
        <v>1.1983684230301422E-3</v>
      </c>
      <c r="G619" s="60">
        <v>1.6105562550051435E-3</v>
      </c>
      <c r="H619" s="1">
        <v>1.4606373628094796E-3</v>
      </c>
      <c r="I619" s="1">
        <v>0.35414531613046185</v>
      </c>
      <c r="J619" s="1">
        <v>2.3583700822806638E-2</v>
      </c>
      <c r="K619" s="1">
        <v>6.6645478437517445E-3</v>
      </c>
      <c r="L619" s="1">
        <v>3.7905023877199402E-3</v>
      </c>
      <c r="M619" s="1">
        <v>1.0211953088377433E-2</v>
      </c>
      <c r="N619" s="1">
        <v>5.5554902445771907E-3</v>
      </c>
      <c r="O619" s="1">
        <v>4.5326945553307452E-3</v>
      </c>
      <c r="P619" s="1">
        <v>7.095763217362272E-3</v>
      </c>
      <c r="Q619" s="1">
        <v>3.8227818277085566E-3</v>
      </c>
      <c r="R619" s="1">
        <v>1.3995188823148902E-3</v>
      </c>
      <c r="S619" s="1">
        <v>6.0884930640220858E-3</v>
      </c>
      <c r="T619" s="1">
        <v>1.4188508200310633E-2</v>
      </c>
      <c r="U619" s="1">
        <v>4.3417209433951106E-3</v>
      </c>
      <c r="V619" s="1">
        <v>3.2190076482385131E-3</v>
      </c>
      <c r="W619" s="1">
        <v>1.7029408269013048E-3</v>
      </c>
      <c r="X619" s="1">
        <v>1.8160547149748301E-3</v>
      </c>
      <c r="Y619" s="1">
        <v>3.4037899192363931E-3</v>
      </c>
      <c r="Z619" s="1">
        <v>8.6399369035635738E-3</v>
      </c>
      <c r="AA619" s="1">
        <v>2.4759631881799554E-3</v>
      </c>
      <c r="AB619" s="1">
        <v>2.445057928569431E-3</v>
      </c>
      <c r="AC619" s="1">
        <v>2.1549028030073479E-3</v>
      </c>
      <c r="AD619" s="1">
        <v>2.0508551345276376E-3</v>
      </c>
      <c r="AE619" s="1">
        <v>2.6821118826649919E-3</v>
      </c>
      <c r="AF619" s="1">
        <v>2.0790683818275495E-3</v>
      </c>
      <c r="AG619" s="1">
        <v>2.1902128168673389E-3</v>
      </c>
      <c r="AH619" s="1">
        <v>2.7935394897928407E-3</v>
      </c>
      <c r="AI619" s="1">
        <v>1.3870177612444992E-3</v>
      </c>
      <c r="AJ619" s="1">
        <v>9.4053749716432563E-4</v>
      </c>
      <c r="AK619" s="1">
        <v>2.1174667803927991E-3</v>
      </c>
      <c r="AL619" s="1">
        <v>2.6328771118641165E-3</v>
      </c>
      <c r="AM619" s="1">
        <v>2.4830226457327773E-2</v>
      </c>
      <c r="AN619" s="1">
        <v>2.0489986802955636E-3</v>
      </c>
      <c r="AO619" s="1">
        <v>2.7825324826319885E-3</v>
      </c>
      <c r="AP619" s="1">
        <v>7.1742303359892553E-4</v>
      </c>
      <c r="AQ619" s="1">
        <v>4.5222472860566006E-4</v>
      </c>
      <c r="AR619" s="1">
        <v>1.0732804218820749E-4</v>
      </c>
      <c r="AS619" s="1">
        <v>4.0848935701136456E-3</v>
      </c>
      <c r="AT619" s="1">
        <v>6.5616035402862828E-3</v>
      </c>
      <c r="AU619" s="1">
        <v>3.4101109558927205E-3</v>
      </c>
      <c r="AV619" s="1">
        <v>6.6347697731938184E-3</v>
      </c>
      <c r="AW619" s="1">
        <v>2.5906943133651187E-3</v>
      </c>
      <c r="AX619" s="1">
        <v>6.0898186104251543E-3</v>
      </c>
      <c r="AY619" s="1">
        <v>7.7485313870785857E-3</v>
      </c>
      <c r="AZ619" s="1">
        <v>5.6667746549006887E-3</v>
      </c>
    </row>
    <row r="620" spans="1:52">
      <c r="B620" s="20" t="s">
        <v>189</v>
      </c>
      <c r="C620" s="1">
        <v>9.5628480594856869E-4</v>
      </c>
      <c r="D620" s="1">
        <v>9.6085976315193585E-4</v>
      </c>
      <c r="E620" s="1">
        <v>3.5476714407013747E-4</v>
      </c>
      <c r="F620" s="1">
        <v>2.1923318916797618E-3</v>
      </c>
      <c r="G620" s="60">
        <v>9.9653838771069487E-4</v>
      </c>
      <c r="H620" s="1">
        <v>1.4667007386593074E-3</v>
      </c>
      <c r="I620" s="1">
        <v>1.2756957332533722E-3</v>
      </c>
      <c r="J620" s="1">
        <v>0.36669769064516194</v>
      </c>
      <c r="K620" s="1">
        <v>1.3367908421822229E-3</v>
      </c>
      <c r="L620" s="1">
        <v>1.2532899938904366E-3</v>
      </c>
      <c r="M620" s="1">
        <v>9.8793568120605674E-4</v>
      </c>
      <c r="N620" s="1">
        <v>1.2030898083500341E-3</v>
      </c>
      <c r="O620" s="1">
        <v>1.1204340471059554E-3</v>
      </c>
      <c r="P620" s="1">
        <v>1.6036487726005992E-3</v>
      </c>
      <c r="Q620" s="1">
        <v>1.5879046727575472E-3</v>
      </c>
      <c r="R620" s="1">
        <v>1.1992554534304798E-3</v>
      </c>
      <c r="S620" s="1">
        <v>1.2251407301869931E-3</v>
      </c>
      <c r="T620" s="1">
        <v>1.3774088843804023E-3</v>
      </c>
      <c r="U620" s="1">
        <v>1.0600952784142841E-3</v>
      </c>
      <c r="V620" s="1">
        <v>1.2436494086299505E-3</v>
      </c>
      <c r="W620" s="1">
        <v>1.1013847221054641E-3</v>
      </c>
      <c r="X620" s="1">
        <v>1.3268112958628889E-3</v>
      </c>
      <c r="Y620" s="1">
        <v>1.3236132647804967E-3</v>
      </c>
      <c r="Z620" s="1">
        <v>8.0152641764529389E-4</v>
      </c>
      <c r="AA620" s="1">
        <v>1.2923950897732234E-3</v>
      </c>
      <c r="AB620" s="1">
        <v>1.0501062059305203E-3</v>
      </c>
      <c r="AC620" s="1">
        <v>1.0814787257861494E-3</v>
      </c>
      <c r="AD620" s="1">
        <v>1.1380930839514072E-3</v>
      </c>
      <c r="AE620" s="1">
        <v>1.4055943837226143E-3</v>
      </c>
      <c r="AF620" s="1">
        <v>1.2843464883383318E-3</v>
      </c>
      <c r="AG620" s="1">
        <v>1.3944427718148855E-3</v>
      </c>
      <c r="AH620" s="1">
        <v>1.3704131010371641E-3</v>
      </c>
      <c r="AI620" s="1">
        <v>7.4228270253399759E-4</v>
      </c>
      <c r="AJ620" s="1">
        <v>4.1924586622655652E-4</v>
      </c>
      <c r="AK620" s="1">
        <v>1.07439251354768E-3</v>
      </c>
      <c r="AL620" s="1">
        <v>7.8717171389288776E-4</v>
      </c>
      <c r="AM620" s="1">
        <v>5.2294960895981825E-2</v>
      </c>
      <c r="AN620" s="1">
        <v>3.8209790006147213E-3</v>
      </c>
      <c r="AO620" s="1">
        <v>1.2547561059458208E-3</v>
      </c>
      <c r="AP620" s="1">
        <v>2.2516478330900775E-4</v>
      </c>
      <c r="AQ620" s="1">
        <v>1.4193171706844421E-4</v>
      </c>
      <c r="AR620" s="1">
        <v>3.3685140049965555E-5</v>
      </c>
      <c r="AS620" s="1">
        <v>7.1354466043313471E-4</v>
      </c>
      <c r="AT620" s="1">
        <v>1.7589141983352841E-3</v>
      </c>
      <c r="AU620" s="1">
        <v>8.4474798133699395E-4</v>
      </c>
      <c r="AV620" s="1">
        <v>1.4670250656233579E-3</v>
      </c>
      <c r="AW620" s="1">
        <v>1.1133080186905063E-3</v>
      </c>
      <c r="AX620" s="1">
        <v>1.5998043684715614E-3</v>
      </c>
      <c r="AY620" s="1">
        <v>1.3059557352437879E-3</v>
      </c>
      <c r="AZ620" s="1">
        <v>4.9050259082440732E-3</v>
      </c>
    </row>
    <row r="621" spans="1:52">
      <c r="B621" s="20" t="s">
        <v>190</v>
      </c>
      <c r="C621" s="1">
        <v>2.9556211975800633E-3</v>
      </c>
      <c r="D621" s="1">
        <v>2.9891357857097273E-3</v>
      </c>
      <c r="E621" s="1">
        <v>1.0785312139755929E-3</v>
      </c>
      <c r="F621" s="1">
        <v>6.8506851376115693E-4</v>
      </c>
      <c r="G621" s="60">
        <v>9.401481656505816E-4</v>
      </c>
      <c r="H621" s="1">
        <v>9.0467986120092972E-4</v>
      </c>
      <c r="I621" s="1">
        <v>1.1699307974400604E-3</v>
      </c>
      <c r="J621" s="1">
        <v>1.5700292403058808E-3</v>
      </c>
      <c r="K621" s="1">
        <v>0.22981233348313637</v>
      </c>
      <c r="L621" s="1">
        <v>7.9410492255995252E-2</v>
      </c>
      <c r="M621" s="1">
        <v>2.2849530666733679E-3</v>
      </c>
      <c r="N621" s="1">
        <v>9.7892978435780847E-3</v>
      </c>
      <c r="O621" s="1">
        <v>1.2698780774215302E-3</v>
      </c>
      <c r="P621" s="1">
        <v>3.1376125455649831E-3</v>
      </c>
      <c r="Q621" s="1">
        <v>3.3786271960790709E-3</v>
      </c>
      <c r="R621" s="1">
        <v>7.0021297118001203E-4</v>
      </c>
      <c r="S621" s="1">
        <v>5.7476082473908552E-4</v>
      </c>
      <c r="T621" s="1">
        <v>1.9829053925786342E-3</v>
      </c>
      <c r="U621" s="1">
        <v>1.0103411881589653E-2</v>
      </c>
      <c r="V621" s="1">
        <v>5.334940554239904E-4</v>
      </c>
      <c r="W621" s="1">
        <v>5.132167826638783E-4</v>
      </c>
      <c r="X621" s="1">
        <v>6.436513490660228E-4</v>
      </c>
      <c r="Y621" s="1">
        <v>6.4497989419531202E-3</v>
      </c>
      <c r="Z621" s="1">
        <v>2.6491030190604228E-3</v>
      </c>
      <c r="AA621" s="1">
        <v>8.2791164790592961E-4</v>
      </c>
      <c r="AB621" s="1">
        <v>6.3851823548739177E-4</v>
      </c>
      <c r="AC621" s="1">
        <v>6.8049332430149419E-4</v>
      </c>
      <c r="AD621" s="1">
        <v>9.3442847560035929E-4</v>
      </c>
      <c r="AE621" s="1">
        <v>9.5165273045593759E-4</v>
      </c>
      <c r="AF621" s="1">
        <v>1.9411262821908554E-3</v>
      </c>
      <c r="AG621" s="1">
        <v>1.7238036181855382E-3</v>
      </c>
      <c r="AH621" s="1">
        <v>3.5450842895307011E-3</v>
      </c>
      <c r="AI621" s="1">
        <v>3.0308643059533087E-4</v>
      </c>
      <c r="AJ621" s="1">
        <v>2.4589157200147888E-4</v>
      </c>
      <c r="AK621" s="1">
        <v>1.7985294268570912E-3</v>
      </c>
      <c r="AL621" s="1">
        <v>7.0204523580839917E-4</v>
      </c>
      <c r="AM621" s="1">
        <v>7.8703364601829899E-4</v>
      </c>
      <c r="AN621" s="1">
        <v>1.0107881589744522E-3</v>
      </c>
      <c r="AO621" s="1">
        <v>7.5328907329531391E-4</v>
      </c>
      <c r="AP621" s="1">
        <v>1.5247148158498914E-4</v>
      </c>
      <c r="AQ621" s="1">
        <v>9.6109786206683277E-5</v>
      </c>
      <c r="AR621" s="1">
        <v>2.2810064411148836E-5</v>
      </c>
      <c r="AS621" s="1">
        <v>4.099884126069953E-4</v>
      </c>
      <c r="AT621" s="1">
        <v>6.2559623509563607E-4</v>
      </c>
      <c r="AU621" s="1">
        <v>3.9131710727009859E-4</v>
      </c>
      <c r="AV621" s="1">
        <v>6.858293056562296E-4</v>
      </c>
      <c r="AW621" s="1">
        <v>5.3367378085014238E-4</v>
      </c>
      <c r="AX621" s="1">
        <v>9.6271216615003384E-4</v>
      </c>
      <c r="AY621" s="1">
        <v>1.3242403940710136E-3</v>
      </c>
      <c r="AZ621" s="1">
        <v>1.3306679588952427E-3</v>
      </c>
    </row>
    <row r="622" spans="1:52">
      <c r="B622" s="20" t="s">
        <v>56</v>
      </c>
      <c r="C622" s="1">
        <v>1.7689762731128318E-4</v>
      </c>
      <c r="D622" s="1">
        <v>1.7808821442526942E-4</v>
      </c>
      <c r="E622" s="1">
        <v>6.6233986470573224E-5</v>
      </c>
      <c r="F622" s="1">
        <v>3.3750412932626061E-4</v>
      </c>
      <c r="G622" s="60">
        <v>4.1676613692699459E-4</v>
      </c>
      <c r="H622" s="1">
        <v>4.3278188950191351E-4</v>
      </c>
      <c r="I622" s="1">
        <v>1.7183596783693487E-4</v>
      </c>
      <c r="J622" s="1">
        <v>1.6092116582110298E-4</v>
      </c>
      <c r="K622" s="1">
        <v>4.6263150156762106E-4</v>
      </c>
      <c r="L622" s="1">
        <v>0.24244947631673636</v>
      </c>
      <c r="M622" s="1">
        <v>1.7407404172553665E-4</v>
      </c>
      <c r="N622" s="1">
        <v>2.0553461206422927E-4</v>
      </c>
      <c r="O622" s="1">
        <v>1.5205189569520054E-4</v>
      </c>
      <c r="P622" s="1">
        <v>2.1186607750354412E-4</v>
      </c>
      <c r="Q622" s="1">
        <v>1.9332313037041834E-4</v>
      </c>
      <c r="R622" s="1">
        <v>3.0564252114391319E-4</v>
      </c>
      <c r="S622" s="1">
        <v>2.4526151591653701E-4</v>
      </c>
      <c r="T622" s="1">
        <v>2.2498109336420476E-4</v>
      </c>
      <c r="U622" s="1">
        <v>2.149040960495308E-4</v>
      </c>
      <c r="V622" s="1">
        <v>1.8667081238437895E-4</v>
      </c>
      <c r="W622" s="1">
        <v>2.2162600518352998E-4</v>
      </c>
      <c r="X622" s="1">
        <v>2.534680896664389E-4</v>
      </c>
      <c r="Y622" s="1">
        <v>2.0489440096372656E-4</v>
      </c>
      <c r="Z622" s="1">
        <v>3.5334384740438017E-4</v>
      </c>
      <c r="AA622" s="1">
        <v>3.1065489599940233E-4</v>
      </c>
      <c r="AB622" s="1">
        <v>2.6699057080493082E-4</v>
      </c>
      <c r="AC622" s="1">
        <v>2.4431840484974367E-4</v>
      </c>
      <c r="AD622" s="1">
        <v>2.0911345272118595E-4</v>
      </c>
      <c r="AE622" s="1">
        <v>2.7374459851562983E-4</v>
      </c>
      <c r="AF622" s="1">
        <v>2.0268826382259528E-4</v>
      </c>
      <c r="AG622" s="1">
        <v>1.634715884259397E-4</v>
      </c>
      <c r="AH622" s="1">
        <v>2.708064474437786E-4</v>
      </c>
      <c r="AI622" s="1">
        <v>1.8686105864690252E-4</v>
      </c>
      <c r="AJ622" s="1">
        <v>6.9412380880591435E-5</v>
      </c>
      <c r="AK622" s="1">
        <v>2.1839397289924033E-4</v>
      </c>
      <c r="AL622" s="1">
        <v>6.9946884426143135E-4</v>
      </c>
      <c r="AM622" s="1">
        <v>1.8672201761609259E-4</v>
      </c>
      <c r="AN622" s="1">
        <v>2.2010498335516785E-4</v>
      </c>
      <c r="AO622" s="1">
        <v>1.5018690130908348E-4</v>
      </c>
      <c r="AP622" s="1">
        <v>4.4835434610668662E-5</v>
      </c>
      <c r="AQ622" s="1">
        <v>2.8261836180909049E-5</v>
      </c>
      <c r="AR622" s="1">
        <v>6.7074782808977242E-6</v>
      </c>
      <c r="AS622" s="1">
        <v>1.476736547594179E-4</v>
      </c>
      <c r="AT622" s="1">
        <v>2.115361799177392E-4</v>
      </c>
      <c r="AU622" s="1">
        <v>1.3082588889482547E-4</v>
      </c>
      <c r="AV622" s="1">
        <v>2.3598382922670265E-4</v>
      </c>
      <c r="AW622" s="1">
        <v>2.3755504755053266E-4</v>
      </c>
      <c r="AX622" s="1">
        <v>4.5881124228149234E-4</v>
      </c>
      <c r="AY622" s="1">
        <v>6.7086189197240558E-4</v>
      </c>
      <c r="AZ622" s="1">
        <v>2.5043103053527783E-4</v>
      </c>
    </row>
    <row r="623" spans="1:52">
      <c r="B623" s="20" t="s">
        <v>191</v>
      </c>
      <c r="C623" s="1">
        <v>2.3416255958136771E-4</v>
      </c>
      <c r="D623" s="1">
        <v>2.3595552804851164E-4</v>
      </c>
      <c r="E623" s="1">
        <v>8.716424386460495E-5</v>
      </c>
      <c r="F623" s="1">
        <v>3.2944725430003005E-4</v>
      </c>
      <c r="G623" s="60">
        <v>3.7477152548458492E-4</v>
      </c>
      <c r="H623" s="1">
        <v>3.2321299541173104E-4</v>
      </c>
      <c r="I623" s="1">
        <v>1.6249924283622189E-4</v>
      </c>
      <c r="J623" s="1">
        <v>1.4126015246922712E-4</v>
      </c>
      <c r="K623" s="1">
        <v>6.9724311867057581E-4</v>
      </c>
      <c r="L623" s="1">
        <v>3.380065933483904E-4</v>
      </c>
      <c r="M623" s="1">
        <v>0.24766728768923091</v>
      </c>
      <c r="N623" s="1">
        <v>4.4851346571723967E-2</v>
      </c>
      <c r="O623" s="1">
        <v>1.5887034671007355E-4</v>
      </c>
      <c r="P623" s="1">
        <v>3.762518774335886E-4</v>
      </c>
      <c r="Q623" s="1">
        <v>2.1234793949020836E-4</v>
      </c>
      <c r="R623" s="1">
        <v>2.2930799887607627E-4</v>
      </c>
      <c r="S623" s="1">
        <v>1.6338742772509319E-4</v>
      </c>
      <c r="T623" s="1">
        <v>1.7562864463675757E-4</v>
      </c>
      <c r="U623" s="1">
        <v>1.6492065086531099E-4</v>
      </c>
      <c r="V623" s="1">
        <v>1.3427922869278076E-4</v>
      </c>
      <c r="W623" s="1">
        <v>1.8190093217370515E-4</v>
      </c>
      <c r="X623" s="1">
        <v>2.0298006380121869E-4</v>
      </c>
      <c r="Y623" s="1">
        <v>5.5939267584404796E-3</v>
      </c>
      <c r="Z623" s="1">
        <v>2.9023301923602329E-4</v>
      </c>
      <c r="AA623" s="1">
        <v>2.4774077466333802E-4</v>
      </c>
      <c r="AB623" s="1">
        <v>2.0485014919256015E-4</v>
      </c>
      <c r="AC623" s="1">
        <v>2.3646836479258342E-4</v>
      </c>
      <c r="AD623" s="1">
        <v>1.9118968659735769E-4</v>
      </c>
      <c r="AE623" s="1">
        <v>2.5404192963367168E-4</v>
      </c>
      <c r="AF623" s="1">
        <v>1.715620280131937E-4</v>
      </c>
      <c r="AG623" s="1">
        <v>1.5244588931270355E-4</v>
      </c>
      <c r="AH623" s="1">
        <v>6.5204901687070226E-3</v>
      </c>
      <c r="AI623" s="1">
        <v>1.1383702899721296E-4</v>
      </c>
      <c r="AJ623" s="1">
        <v>9.5005712945865609E-5</v>
      </c>
      <c r="AK623" s="1">
        <v>2.306178744290858E-4</v>
      </c>
      <c r="AL623" s="1">
        <v>2.5577695060627033E-4</v>
      </c>
      <c r="AM623" s="1">
        <v>9.6613916961540855E-5</v>
      </c>
      <c r="AN623" s="1">
        <v>2.7819267664785843E-4</v>
      </c>
      <c r="AO623" s="1">
        <v>1.3794128683427756E-4</v>
      </c>
      <c r="AP623" s="1">
        <v>5.0557122853656438E-5</v>
      </c>
      <c r="AQ623" s="1">
        <v>3.1868479392032738E-5</v>
      </c>
      <c r="AR623" s="1">
        <v>7.5634552563645215E-6</v>
      </c>
      <c r="AS623" s="1">
        <v>1.2213223226799079E-4</v>
      </c>
      <c r="AT623" s="1">
        <v>2.2642887769479318E-4</v>
      </c>
      <c r="AU623" s="1">
        <v>1.239976455820347E-4</v>
      </c>
      <c r="AV623" s="1">
        <v>2.1857195418113461E-4</v>
      </c>
      <c r="AW623" s="1">
        <v>2.5696459640647796E-4</v>
      </c>
      <c r="AX623" s="1">
        <v>5.8222810135147469E-4</v>
      </c>
      <c r="AY623" s="1">
        <v>8.8248889646227373E-4</v>
      </c>
      <c r="AZ623" s="1">
        <v>2.7751422554520748E-4</v>
      </c>
    </row>
    <row r="624" spans="1:52">
      <c r="B624" s="20" t="s">
        <v>57</v>
      </c>
      <c r="C624" s="1">
        <v>6.8385355261700527E-5</v>
      </c>
      <c r="D624" s="1">
        <v>6.8721110492794271E-5</v>
      </c>
      <c r="E624" s="1">
        <v>2.5978676577484204E-5</v>
      </c>
      <c r="F624" s="1">
        <v>1.0625739994386277E-4</v>
      </c>
      <c r="G624" s="60">
        <v>4.2303963572862133E-4</v>
      </c>
      <c r="H624" s="1">
        <v>3.634217911358039E-4</v>
      </c>
      <c r="I624" s="1">
        <v>5.2348744434000318E-5</v>
      </c>
      <c r="J624" s="1">
        <v>5.4071506498513186E-5</v>
      </c>
      <c r="K624" s="1">
        <v>6.8797526911110527E-5</v>
      </c>
      <c r="L624" s="1">
        <v>7.7195370854772722E-5</v>
      </c>
      <c r="M624" s="1">
        <v>1.4345031420436968E-4</v>
      </c>
      <c r="N624" s="1">
        <v>0.17922653133198282</v>
      </c>
      <c r="O624" s="1">
        <v>5.3882636618889573E-5</v>
      </c>
      <c r="P624" s="1">
        <v>7.154872505517001E-5</v>
      </c>
      <c r="Q624" s="1">
        <v>6.8018329292262117E-5</v>
      </c>
      <c r="R624" s="1">
        <v>2.192564486274645E-4</v>
      </c>
      <c r="S624" s="1">
        <v>9.2431121417914537E-5</v>
      </c>
      <c r="T624" s="1">
        <v>7.624264391401623E-5</v>
      </c>
      <c r="U624" s="1">
        <v>6.44483739920158E-5</v>
      </c>
      <c r="V624" s="1">
        <v>6.4110529849649623E-5</v>
      </c>
      <c r="W624" s="1">
        <v>1.1172463972735268E-4</v>
      </c>
      <c r="X624" s="1">
        <v>1.5426603928650617E-4</v>
      </c>
      <c r="Y624" s="1">
        <v>6.9268669627188444E-5</v>
      </c>
      <c r="Z624" s="1">
        <v>7.8358448626500706E-5</v>
      </c>
      <c r="AA624" s="1">
        <v>1.9612988633542451E-4</v>
      </c>
      <c r="AB624" s="1">
        <v>1.6873848050230335E-4</v>
      </c>
      <c r="AC624" s="1">
        <v>1.1425260642283651E-4</v>
      </c>
      <c r="AD624" s="1">
        <v>9.6777725785569636E-5</v>
      </c>
      <c r="AE624" s="1">
        <v>1.3588841115453782E-4</v>
      </c>
      <c r="AF624" s="1">
        <v>1.0283794811787934E-4</v>
      </c>
      <c r="AG624" s="1">
        <v>6.4644006328292274E-5</v>
      </c>
      <c r="AH624" s="1">
        <v>1.0632926570510866E-4</v>
      </c>
      <c r="AI624" s="1">
        <v>3.8757225520045159E-5</v>
      </c>
      <c r="AJ624" s="1">
        <v>1.2226473702039057E-4</v>
      </c>
      <c r="AK624" s="1">
        <v>3.7009097972633755E-4</v>
      </c>
      <c r="AL624" s="1">
        <v>1.0072704041037829E-4</v>
      </c>
      <c r="AM624" s="1">
        <v>3.703334736462507E-5</v>
      </c>
      <c r="AN624" s="1">
        <v>5.1436212763289788E-5</v>
      </c>
      <c r="AO624" s="1">
        <v>5.7888440352976392E-5</v>
      </c>
      <c r="AP624" s="1">
        <v>2.3264159694055813E-5</v>
      </c>
      <c r="AQ624" s="1">
        <v>1.4664469652094308E-5</v>
      </c>
      <c r="AR624" s="1">
        <v>3.4803687589822665E-6</v>
      </c>
      <c r="AS624" s="1">
        <v>4.9305925922460066E-5</v>
      </c>
      <c r="AT624" s="1">
        <v>6.0206879551929884E-5</v>
      </c>
      <c r="AU624" s="1">
        <v>4.4158790036452016E-5</v>
      </c>
      <c r="AV624" s="1">
        <v>7.7711281392650136E-5</v>
      </c>
      <c r="AW624" s="1">
        <v>1.1887538293595057E-4</v>
      </c>
      <c r="AX624" s="1">
        <v>3.6233675778862546E-4</v>
      </c>
      <c r="AY624" s="1">
        <v>5.5313266166255376E-4</v>
      </c>
      <c r="AZ624" s="1">
        <v>1.7350947908965417E-4</v>
      </c>
    </row>
    <row r="625" spans="2:52">
      <c r="B625" s="20" t="s">
        <v>58</v>
      </c>
      <c r="C625" s="1">
        <v>5.1003531063499577E-3</v>
      </c>
      <c r="D625" s="1">
        <v>4.6084145500332775E-3</v>
      </c>
      <c r="E625" s="1">
        <v>1.4321857434168416E-3</v>
      </c>
      <c r="F625" s="1">
        <v>1.8654756201803341E-3</v>
      </c>
      <c r="G625" s="60">
        <v>2.9888426508090545E-3</v>
      </c>
      <c r="H625" s="1">
        <v>5.9316527047235728E-3</v>
      </c>
      <c r="I625" s="1">
        <v>8.7542469125188923E-3</v>
      </c>
      <c r="J625" s="1">
        <v>1.3332765075449594E-2</v>
      </c>
      <c r="K625" s="1">
        <v>6.0476678406811675E-3</v>
      </c>
      <c r="L625" s="1">
        <v>4.7378998240838648E-3</v>
      </c>
      <c r="M625" s="1">
        <v>3.783938758872995E-3</v>
      </c>
      <c r="N625" s="1">
        <v>5.2960466726075083E-3</v>
      </c>
      <c r="O625" s="1">
        <v>0.43450636033701395</v>
      </c>
      <c r="P625" s="1">
        <v>1.2737240350280787E-2</v>
      </c>
      <c r="Q625" s="1">
        <v>5.2207910847643655E-3</v>
      </c>
      <c r="R625" s="1">
        <v>6.2850841471955871E-3</v>
      </c>
      <c r="S625" s="1">
        <v>4.9329390802177161E-3</v>
      </c>
      <c r="T625" s="1">
        <v>1.1250802062428305E-2</v>
      </c>
      <c r="U625" s="1">
        <v>3.650850951661691E-3</v>
      </c>
      <c r="V625" s="1">
        <v>3.6603257109294168E-3</v>
      </c>
      <c r="W625" s="1">
        <v>6.1319151290934399E-3</v>
      </c>
      <c r="X625" s="1">
        <v>8.8412049493138741E-3</v>
      </c>
      <c r="Y625" s="1">
        <v>8.3101842248456473E-2</v>
      </c>
      <c r="Z625" s="1">
        <v>3.9228938898631513E-3</v>
      </c>
      <c r="AA625" s="1">
        <v>3.8699781752309531E-3</v>
      </c>
      <c r="AB625" s="1">
        <v>3.1122230494228312E-3</v>
      </c>
      <c r="AC625" s="1">
        <v>4.7352747781313808E-3</v>
      </c>
      <c r="AD625" s="1">
        <v>3.579718497122469E-3</v>
      </c>
      <c r="AE625" s="1">
        <v>3.9326008955472315E-3</v>
      </c>
      <c r="AF625" s="1">
        <v>8.185967715371929E-3</v>
      </c>
      <c r="AG625" s="1">
        <v>3.3847982483149945E-3</v>
      </c>
      <c r="AH625" s="1">
        <v>6.0614316592849764E-3</v>
      </c>
      <c r="AI625" s="1">
        <v>1.9048035126573637E-3</v>
      </c>
      <c r="AJ625" s="1">
        <v>1.6514678701478108E-3</v>
      </c>
      <c r="AK625" s="1">
        <v>8.2898733616766813E-3</v>
      </c>
      <c r="AL625" s="1">
        <v>3.6922003624906222E-3</v>
      </c>
      <c r="AM625" s="1">
        <v>3.8722246092539794E-3</v>
      </c>
      <c r="AN625" s="1">
        <v>3.3017964536694745E-3</v>
      </c>
      <c r="AO625" s="1">
        <v>3.1136250800379802E-3</v>
      </c>
      <c r="AP625" s="1">
        <v>5.4160012798578185E-4</v>
      </c>
      <c r="AQ625" s="1">
        <v>3.4139546602301405E-4</v>
      </c>
      <c r="AR625" s="1">
        <v>8.1024554081804474E-5</v>
      </c>
      <c r="AS625" s="1">
        <v>2.5463169668836117E-3</v>
      </c>
      <c r="AT625" s="1">
        <v>2.381417218161683E-3</v>
      </c>
      <c r="AU625" s="1">
        <v>1.4574238373837899E-3</v>
      </c>
      <c r="AV625" s="1">
        <v>2.7894037503182647E-3</v>
      </c>
      <c r="AW625" s="1">
        <v>1.6239864528228435E-3</v>
      </c>
      <c r="AX625" s="1">
        <v>4.1419012398178669E-3</v>
      </c>
      <c r="AY625" s="1">
        <v>5.1788215636092792E-3</v>
      </c>
      <c r="AZ625" s="1">
        <v>3.5958174778483992E-3</v>
      </c>
    </row>
    <row r="626" spans="2:52">
      <c r="B626" s="20" t="s">
        <v>59</v>
      </c>
      <c r="C626" s="1">
        <v>3.4241229652194755E-3</v>
      </c>
      <c r="D626" s="1">
        <v>3.6834889715963021E-3</v>
      </c>
      <c r="E626" s="1">
        <v>1.5258505025261329E-3</v>
      </c>
      <c r="F626" s="1">
        <v>1.6344677326519488E-3</v>
      </c>
      <c r="G626" s="60">
        <v>2.2141489929011836E-3</v>
      </c>
      <c r="H626" s="1">
        <v>2.1352090606103101E-3</v>
      </c>
      <c r="I626" s="1">
        <v>6.4727920157346512E-3</v>
      </c>
      <c r="J626" s="1">
        <v>8.9323443497340456E-3</v>
      </c>
      <c r="K626" s="1">
        <v>6.094892376425032E-3</v>
      </c>
      <c r="L626" s="1">
        <v>5.7816283684551852E-3</v>
      </c>
      <c r="M626" s="1">
        <v>3.4879802107486749E-3</v>
      </c>
      <c r="N626" s="1">
        <v>5.9767926443215821E-3</v>
      </c>
      <c r="O626" s="1">
        <v>5.1904104851175688E-3</v>
      </c>
      <c r="P626" s="1">
        <v>0.28237371458674126</v>
      </c>
      <c r="Q626" s="1">
        <v>5.3486992168128647E-2</v>
      </c>
      <c r="R626" s="1">
        <v>2.3694592338631927E-3</v>
      </c>
      <c r="S626" s="1">
        <v>4.2167150641353492E-3</v>
      </c>
      <c r="T626" s="1">
        <v>1.0846155319365889E-2</v>
      </c>
      <c r="U626" s="1">
        <v>4.1191857214951701E-3</v>
      </c>
      <c r="V626" s="1">
        <v>4.71667300290304E-3</v>
      </c>
      <c r="W626" s="1">
        <v>3.8485655342516325E-3</v>
      </c>
      <c r="X626" s="1">
        <v>4.774943698288632E-3</v>
      </c>
      <c r="Y626" s="1">
        <v>5.5735844441502352E-3</v>
      </c>
      <c r="Z626" s="1">
        <v>6.1150371583968939E-3</v>
      </c>
      <c r="AA626" s="1">
        <v>3.4252285195306327E-3</v>
      </c>
      <c r="AB626" s="1">
        <v>3.0509847126283882E-3</v>
      </c>
      <c r="AC626" s="1">
        <v>3.6061859429329275E-3</v>
      </c>
      <c r="AD626" s="1">
        <v>3.6058161081068225E-3</v>
      </c>
      <c r="AE626" s="1">
        <v>4.5332538413576113E-3</v>
      </c>
      <c r="AF626" s="1">
        <v>4.3696491504048116E-3</v>
      </c>
      <c r="AG626" s="1">
        <v>4.3221407267870458E-3</v>
      </c>
      <c r="AH626" s="1">
        <v>5.4220722225611206E-3</v>
      </c>
      <c r="AI626" s="1">
        <v>1.4262243040433335E-3</v>
      </c>
      <c r="AJ626" s="1">
        <v>1.2911516856419355E-3</v>
      </c>
      <c r="AK626" s="1">
        <v>4.118445297841518E-3</v>
      </c>
      <c r="AL626" s="1">
        <v>1.0843285264360444E-2</v>
      </c>
      <c r="AM626" s="1">
        <v>3.7921733450868239E-3</v>
      </c>
      <c r="AN626" s="1">
        <v>3.2265826688112282E-3</v>
      </c>
      <c r="AO626" s="1">
        <v>3.8974201820182347E-3</v>
      </c>
      <c r="AP626" s="1">
        <v>1.1782693850368143E-3</v>
      </c>
      <c r="AQ626" s="1">
        <v>7.427173758290267E-4</v>
      </c>
      <c r="AR626" s="1">
        <v>1.762716561150681E-4</v>
      </c>
      <c r="AS626" s="1">
        <v>5.7022270023143178E-3</v>
      </c>
      <c r="AT626" s="1">
        <v>8.3219795365481325E-3</v>
      </c>
      <c r="AU626" s="1">
        <v>4.4914794319915637E-3</v>
      </c>
      <c r="AV626" s="1">
        <v>8.8251422145333054E-3</v>
      </c>
      <c r="AW626" s="1">
        <v>1.9946257617652614E-3</v>
      </c>
      <c r="AX626" s="1">
        <v>6.1418512117882877E-3</v>
      </c>
      <c r="AY626" s="1">
        <v>7.383342466317503E-3</v>
      </c>
      <c r="AZ626" s="1">
        <v>3.0538690382420162E-3</v>
      </c>
    </row>
    <row r="627" spans="2:52">
      <c r="B627" s="20" t="s">
        <v>192</v>
      </c>
      <c r="C627" s="1">
        <v>2.1157715095348147E-3</v>
      </c>
      <c r="D627" s="1">
        <v>2.1617447747773722E-3</v>
      </c>
      <c r="E627" s="1">
        <v>9.3800276195276082E-4</v>
      </c>
      <c r="F627" s="1">
        <v>1.0973037905917763E-3</v>
      </c>
      <c r="G627" s="60">
        <v>1.4818620235803413E-3</v>
      </c>
      <c r="H627" s="1">
        <v>1.3491646541373104E-3</v>
      </c>
      <c r="I627" s="1">
        <v>2.5556154010371148E-3</v>
      </c>
      <c r="J627" s="1">
        <v>2.287777197434831E-3</v>
      </c>
      <c r="K627" s="1">
        <v>3.2600160725989522E-3</v>
      </c>
      <c r="L627" s="1">
        <v>3.2340428990374867E-3</v>
      </c>
      <c r="M627" s="1">
        <v>2.2583083102517562E-3</v>
      </c>
      <c r="N627" s="1">
        <v>2.8378689117803334E-3</v>
      </c>
      <c r="O627" s="1">
        <v>2.1297774652981171E-3</v>
      </c>
      <c r="P627" s="1">
        <v>3.4764430318272531E-3</v>
      </c>
      <c r="Q627" s="1">
        <v>0.32139498457686311</v>
      </c>
      <c r="R627" s="1">
        <v>1.5249352395243919E-3</v>
      </c>
      <c r="S627" s="1">
        <v>2.7787182224129226E-3</v>
      </c>
      <c r="T627" s="1">
        <v>3.4635972916579904E-3</v>
      </c>
      <c r="U627" s="1">
        <v>2.8571012959617364E-3</v>
      </c>
      <c r="V627" s="1">
        <v>2.58749256236034E-3</v>
      </c>
      <c r="W627" s="1">
        <v>2.2284019785657563E-3</v>
      </c>
      <c r="X627" s="1">
        <v>1.9190324961851142E-3</v>
      </c>
      <c r="Y627" s="1">
        <v>2.8391628163552799E-3</v>
      </c>
      <c r="Z627" s="1">
        <v>1.8586287411094281E-3</v>
      </c>
      <c r="AA627" s="1">
        <v>2.4451269467271161E-3</v>
      </c>
      <c r="AB627" s="1">
        <v>2.1882611341143008E-3</v>
      </c>
      <c r="AC627" s="1">
        <v>2.6642455514402593E-3</v>
      </c>
      <c r="AD627" s="1">
        <v>2.4889645524043625E-3</v>
      </c>
      <c r="AE627" s="1">
        <v>3.2170449834283362E-3</v>
      </c>
      <c r="AF627" s="1">
        <v>2.5131829075746731E-3</v>
      </c>
      <c r="AG627" s="1">
        <v>2.5429271744636375E-3</v>
      </c>
      <c r="AH627" s="1">
        <v>3.3789682303208488E-3</v>
      </c>
      <c r="AI627" s="1">
        <v>1.1172019462551005E-3</v>
      </c>
      <c r="AJ627" s="1">
        <v>9.8668947009933903E-4</v>
      </c>
      <c r="AK627" s="1">
        <v>3.0217762622500779E-3</v>
      </c>
      <c r="AL627" s="1">
        <v>9.8055872095827255E-3</v>
      </c>
      <c r="AM627" s="1">
        <v>2.7173826323974169E-3</v>
      </c>
      <c r="AN627" s="1">
        <v>2.1187184123102982E-3</v>
      </c>
      <c r="AO627" s="1">
        <v>3.7733451122334144E-3</v>
      </c>
      <c r="AP627" s="1">
        <v>1.5505407530329097E-3</v>
      </c>
      <c r="AQ627" s="1">
        <v>9.7737713788470363E-4</v>
      </c>
      <c r="AR627" s="1">
        <v>2.3196426036257685E-4</v>
      </c>
      <c r="AS627" s="1">
        <v>6.3552620880380937E-3</v>
      </c>
      <c r="AT627" s="1">
        <v>9.9652526873978929E-3</v>
      </c>
      <c r="AU627" s="1">
        <v>5.4260446333058154E-3</v>
      </c>
      <c r="AV627" s="1">
        <v>1.0376099057659049E-2</v>
      </c>
      <c r="AW627" s="1">
        <v>1.9109852694669967E-3</v>
      </c>
      <c r="AX627" s="1">
        <v>7.0246901857149826E-3</v>
      </c>
      <c r="AY627" s="1">
        <v>8.3327247579743288E-3</v>
      </c>
      <c r="AZ627" s="1">
        <v>2.7714096041214511E-3</v>
      </c>
    </row>
    <row r="628" spans="2:52">
      <c r="B628" s="20" t="s">
        <v>193</v>
      </c>
      <c r="C628" s="1">
        <v>2.2245487762669925E-2</v>
      </c>
      <c r="D628" s="1">
        <v>2.2473152365372864E-2</v>
      </c>
      <c r="E628" s="1">
        <v>8.2476604116373149E-3</v>
      </c>
      <c r="F628" s="1">
        <v>8.9837665147203486E-3</v>
      </c>
      <c r="G628" s="60">
        <v>1.1013944091666308E-2</v>
      </c>
      <c r="H628" s="1">
        <v>9.7877352309080692E-3</v>
      </c>
      <c r="I628" s="1">
        <v>1.0748511402909919E-2</v>
      </c>
      <c r="J628" s="1">
        <v>7.5365661676386735E-3</v>
      </c>
      <c r="K628" s="1">
        <v>1.184262954932796E-2</v>
      </c>
      <c r="L628" s="1">
        <v>8.3275580018445164E-3</v>
      </c>
      <c r="M628" s="1">
        <v>1.4364940947450883E-2</v>
      </c>
      <c r="N628" s="1">
        <v>1.1150845092068639E-2</v>
      </c>
      <c r="O628" s="1">
        <v>9.1164722834804913E-3</v>
      </c>
      <c r="P628" s="1">
        <v>1.1418139526587313E-2</v>
      </c>
      <c r="Q628" s="1">
        <v>8.1134334510186545E-3</v>
      </c>
      <c r="R628" s="1">
        <v>0.26424149920491957</v>
      </c>
      <c r="S628" s="1">
        <v>2.2342863216935481E-2</v>
      </c>
      <c r="T628" s="1">
        <v>1.3964199030957081E-2</v>
      </c>
      <c r="U628" s="1">
        <v>1.4948182824762729E-2</v>
      </c>
      <c r="V628" s="1">
        <v>1.0851372309976801E-2</v>
      </c>
      <c r="W628" s="1">
        <v>6.5731297492849384E-3</v>
      </c>
      <c r="X628" s="1">
        <v>7.954562063331224E-3</v>
      </c>
      <c r="Y628" s="1">
        <v>9.4338775342428568E-3</v>
      </c>
      <c r="Z628" s="1">
        <v>6.5184476309656531E-3</v>
      </c>
      <c r="AA628" s="1">
        <v>2.7144322010284477E-2</v>
      </c>
      <c r="AB628" s="1">
        <v>1.4162184293588911E-2</v>
      </c>
      <c r="AC628" s="1">
        <v>1.272070365904536E-2</v>
      </c>
      <c r="AD628" s="1">
        <v>1.0714480431765247E-2</v>
      </c>
      <c r="AE628" s="1">
        <v>1.7832733647945118E-2</v>
      </c>
      <c r="AF628" s="1">
        <v>9.0215046871913E-3</v>
      </c>
      <c r="AG628" s="1">
        <v>7.2133805729159431E-3</v>
      </c>
      <c r="AH628" s="1">
        <v>1.1283003109802953E-2</v>
      </c>
      <c r="AI628" s="1">
        <v>8.4730746416273577E-3</v>
      </c>
      <c r="AJ628" s="1">
        <v>4.4943722014829214E-3</v>
      </c>
      <c r="AK628" s="1">
        <v>1.6656855905005763E-2</v>
      </c>
      <c r="AL628" s="1">
        <v>1.0219322306061601E-2</v>
      </c>
      <c r="AM628" s="1">
        <v>5.9971469124290829E-3</v>
      </c>
      <c r="AN628" s="1">
        <v>2.456736549859663E-2</v>
      </c>
      <c r="AO628" s="1">
        <v>8.8944119614564141E-3</v>
      </c>
      <c r="AP628" s="1">
        <v>2.0001696122399232E-3</v>
      </c>
      <c r="AQ628" s="1">
        <v>1.2607988839166912E-3</v>
      </c>
      <c r="AR628" s="1">
        <v>2.9922971311346019E-4</v>
      </c>
      <c r="AS628" s="1">
        <v>8.4831656968153233E-3</v>
      </c>
      <c r="AT628" s="1">
        <v>1.3358472966936763E-2</v>
      </c>
      <c r="AU628" s="1">
        <v>7.9881411940933289E-3</v>
      </c>
      <c r="AV628" s="1">
        <v>1.3965756783013166E-2</v>
      </c>
      <c r="AW628" s="1">
        <v>4.6782696259144649E-3</v>
      </c>
      <c r="AX628" s="1">
        <v>7.582198405263839E-3</v>
      </c>
      <c r="AY628" s="1">
        <v>8.7588589567295528E-3</v>
      </c>
      <c r="AZ628" s="1">
        <v>7.3869296003973017E-3</v>
      </c>
    </row>
    <row r="629" spans="2:52">
      <c r="B629" s="20" t="s">
        <v>194</v>
      </c>
      <c r="C629" s="1">
        <v>1.0159216528059057E-2</v>
      </c>
      <c r="D629" s="1">
        <v>1.0270567721125961E-2</v>
      </c>
      <c r="E629" s="1">
        <v>3.7372890180578382E-3</v>
      </c>
      <c r="F629" s="1">
        <v>4.5526038747147439E-3</v>
      </c>
      <c r="G629" s="60">
        <v>7.8426360544257157E-3</v>
      </c>
      <c r="H629" s="1">
        <v>7.5388699272832364E-3</v>
      </c>
      <c r="I629" s="1">
        <v>9.6253141164875516E-3</v>
      </c>
      <c r="J629" s="1">
        <v>1.3192292075050484E-2</v>
      </c>
      <c r="K629" s="1">
        <v>3.5421887259621844E-2</v>
      </c>
      <c r="L629" s="1">
        <v>2.1169005783283457E-2</v>
      </c>
      <c r="M629" s="1">
        <v>1.5540540925616143E-2</v>
      </c>
      <c r="N629" s="1">
        <v>3.0634312679402659E-2</v>
      </c>
      <c r="O629" s="1">
        <v>9.8117427079048598E-3</v>
      </c>
      <c r="P629" s="1">
        <v>2.6344908192877745E-2</v>
      </c>
      <c r="Q629" s="1">
        <v>1.2469366580403462E-2</v>
      </c>
      <c r="R629" s="1">
        <v>1.2227963962413286E-2</v>
      </c>
      <c r="S629" s="1">
        <v>0.29368074414931261</v>
      </c>
      <c r="T629" s="1">
        <v>6.0290346823487086E-2</v>
      </c>
      <c r="U629" s="1">
        <v>8.4180029198493975E-2</v>
      </c>
      <c r="V629" s="1">
        <v>9.4211511663461991E-2</v>
      </c>
      <c r="W629" s="1">
        <v>8.5707575214003587E-3</v>
      </c>
      <c r="X629" s="1">
        <v>8.1424579357483404E-3</v>
      </c>
      <c r="Y629" s="1">
        <v>1.8219986238460863E-2</v>
      </c>
      <c r="Z629" s="1">
        <v>1.5706869934620827E-2</v>
      </c>
      <c r="AA629" s="1">
        <v>1.4036182626731017E-2</v>
      </c>
      <c r="AB629" s="1">
        <v>4.8692902241889602E-2</v>
      </c>
      <c r="AC629" s="1">
        <v>1.2605751655232394E-2</v>
      </c>
      <c r="AD629" s="1">
        <v>1.2432739328458762E-2</v>
      </c>
      <c r="AE629" s="1">
        <v>2.3320557135757057E-2</v>
      </c>
      <c r="AF629" s="1">
        <v>1.4650420121325142E-2</v>
      </c>
      <c r="AG629" s="1">
        <v>1.5349201065795891E-2</v>
      </c>
      <c r="AH629" s="1">
        <v>1.6106665994263736E-2</v>
      </c>
      <c r="AI629" s="1">
        <v>3.2957951328435185E-3</v>
      </c>
      <c r="AJ629" s="1">
        <v>5.7983472941147904E-3</v>
      </c>
      <c r="AK629" s="1">
        <v>8.7705775020874358E-3</v>
      </c>
      <c r="AL629" s="1">
        <v>4.8422428129771562E-3</v>
      </c>
      <c r="AM629" s="1">
        <v>4.4286600069033477E-3</v>
      </c>
      <c r="AN629" s="1">
        <v>5.0724833044272282E-3</v>
      </c>
      <c r="AO629" s="1">
        <v>5.4934952270563721E-3</v>
      </c>
      <c r="AP629" s="1">
        <v>1.0085183131156249E-3</v>
      </c>
      <c r="AQ629" s="1">
        <v>6.3571546923079617E-4</v>
      </c>
      <c r="AR629" s="1">
        <v>1.5087652749558425E-4</v>
      </c>
      <c r="AS629" s="1">
        <v>3.179136649711574E-3</v>
      </c>
      <c r="AT629" s="1">
        <v>4.5930912893224138E-3</v>
      </c>
      <c r="AU629" s="1">
        <v>2.6814092890994727E-3</v>
      </c>
      <c r="AV629" s="1">
        <v>4.9620988481489485E-3</v>
      </c>
      <c r="AW629" s="1">
        <v>3.1059929211393563E-3</v>
      </c>
      <c r="AX629" s="1">
        <v>6.3639804422713428E-3</v>
      </c>
      <c r="AY629" s="1">
        <v>8.7121403454620047E-3</v>
      </c>
      <c r="AZ629" s="1">
        <v>4.8506871031258805E-3</v>
      </c>
    </row>
    <row r="630" spans="2:52">
      <c r="B630" s="20" t="s">
        <v>60</v>
      </c>
      <c r="C630" s="1">
        <v>2.6855118637872752E-2</v>
      </c>
      <c r="D630" s="1">
        <v>2.7193352507914298E-2</v>
      </c>
      <c r="E630" s="1">
        <v>9.7010954041517865E-3</v>
      </c>
      <c r="F630" s="1">
        <v>5.5075691112545667E-3</v>
      </c>
      <c r="G630" s="60">
        <v>1.0170095729699197E-2</v>
      </c>
      <c r="H630" s="1">
        <v>9.0755238188566494E-3</v>
      </c>
      <c r="I630" s="1">
        <v>1.0076878454342932E-2</v>
      </c>
      <c r="J630" s="1">
        <v>6.6439033749116872E-3</v>
      </c>
      <c r="K630" s="1">
        <v>1.421226912686346E-2</v>
      </c>
      <c r="L630" s="1">
        <v>9.5037745913432309E-3</v>
      </c>
      <c r="M630" s="1">
        <v>1.6314035364255117E-2</v>
      </c>
      <c r="N630" s="1">
        <v>1.0086806096746632E-2</v>
      </c>
      <c r="O630" s="1">
        <v>1.0542951407720196E-2</v>
      </c>
      <c r="P630" s="1">
        <v>1.5222989364738966E-2</v>
      </c>
      <c r="Q630" s="1">
        <v>1.6161510972440011E-2</v>
      </c>
      <c r="R630" s="1">
        <v>6.2245332596911757E-3</v>
      </c>
      <c r="S630" s="1">
        <v>1.0574781876766423E-2</v>
      </c>
      <c r="T630" s="1">
        <v>0.24502973797719313</v>
      </c>
      <c r="U630" s="1">
        <v>1.8804916543642573E-2</v>
      </c>
      <c r="V630" s="1">
        <v>9.1312977988339868E-3</v>
      </c>
      <c r="W630" s="1">
        <v>4.8093511392632996E-3</v>
      </c>
      <c r="X630" s="1">
        <v>8.5912902628416995E-3</v>
      </c>
      <c r="Y630" s="1">
        <v>9.4049699328491391E-3</v>
      </c>
      <c r="Z630" s="1">
        <v>5.1235516920408609E-3</v>
      </c>
      <c r="AA630" s="1">
        <v>7.1556906568015499E-3</v>
      </c>
      <c r="AB630" s="1">
        <v>6.2823991300608745E-3</v>
      </c>
      <c r="AC630" s="1">
        <v>6.3860246734117479E-3</v>
      </c>
      <c r="AD630" s="1">
        <v>4.7648979928164945E-3</v>
      </c>
      <c r="AE630" s="1">
        <v>6.752718276762844E-3</v>
      </c>
      <c r="AF630" s="1">
        <v>4.3676679631198664E-3</v>
      </c>
      <c r="AG630" s="1">
        <v>3.8565637215625067E-3</v>
      </c>
      <c r="AH630" s="1">
        <v>7.6922910344887499E-3</v>
      </c>
      <c r="AI630" s="1">
        <v>2.6657586563920387E-3</v>
      </c>
      <c r="AJ630" s="1">
        <v>6.2162644117329654E-3</v>
      </c>
      <c r="AK630" s="1">
        <v>7.6005801835862625E-3</v>
      </c>
      <c r="AL630" s="1">
        <v>3.7542239117159316E-3</v>
      </c>
      <c r="AM630" s="1">
        <v>4.7051330361883538E-3</v>
      </c>
      <c r="AN630" s="1">
        <v>3.7495219160555877E-3</v>
      </c>
      <c r="AO630" s="1">
        <v>3.0385557854842333E-3</v>
      </c>
      <c r="AP630" s="1">
        <v>9.6710081122074242E-4</v>
      </c>
      <c r="AQ630" s="1">
        <v>6.0960811321456921E-4</v>
      </c>
      <c r="AR630" s="1">
        <v>1.4468037936564632E-4</v>
      </c>
      <c r="AS630" s="1">
        <v>3.6251197713861394E-3</v>
      </c>
      <c r="AT630" s="1">
        <v>5.4405939485431751E-3</v>
      </c>
      <c r="AU630" s="1">
        <v>3.0562174214051824E-3</v>
      </c>
      <c r="AV630" s="1">
        <v>5.7560244781822813E-3</v>
      </c>
      <c r="AW630" s="1">
        <v>5.3666233590649376E-3</v>
      </c>
      <c r="AX630" s="1">
        <v>6.7977617220231689E-3</v>
      </c>
      <c r="AY630" s="1">
        <v>9.4618151745931578E-3</v>
      </c>
      <c r="AZ630" s="1">
        <v>4.7310955166619938E-3</v>
      </c>
    </row>
    <row r="631" spans="2:52">
      <c r="B631" s="20" t="s">
        <v>61</v>
      </c>
      <c r="C631" s="1">
        <v>2.2232904635638992E-3</v>
      </c>
      <c r="D631" s="1">
        <v>2.2140876228527607E-3</v>
      </c>
      <c r="E631" s="1">
        <v>8.9439900341695513E-4</v>
      </c>
      <c r="F631" s="1">
        <v>3.900050478928965E-3</v>
      </c>
      <c r="G631" s="60">
        <v>4.7531628308275413E-3</v>
      </c>
      <c r="H631" s="1">
        <v>4.0302779422828582E-3</v>
      </c>
      <c r="I631" s="1">
        <v>1.3824766346739092E-3</v>
      </c>
      <c r="J631" s="1">
        <v>1.0530418060339245E-3</v>
      </c>
      <c r="K631" s="1">
        <v>1.6097012755726824E-3</v>
      </c>
      <c r="L631" s="1">
        <v>1.7249937318743267E-3</v>
      </c>
      <c r="M631" s="1">
        <v>1.5912994601386446E-3</v>
      </c>
      <c r="N631" s="1">
        <v>1.3731053151068017E-2</v>
      </c>
      <c r="O631" s="1">
        <v>2.2095557771252138E-3</v>
      </c>
      <c r="P631" s="1">
        <v>1.4083336094392418E-3</v>
      </c>
      <c r="Q631" s="1">
        <v>1.4647182679558106E-3</v>
      </c>
      <c r="R631" s="1">
        <v>2.7156827591342161E-3</v>
      </c>
      <c r="S631" s="1">
        <v>1.6440564652640394E-3</v>
      </c>
      <c r="T631" s="1">
        <v>1.4825393422096622E-3</v>
      </c>
      <c r="U631" s="1">
        <v>0.30172915914780341</v>
      </c>
      <c r="V631" s="1">
        <v>2.1730459000155176E-3</v>
      </c>
      <c r="W631" s="1">
        <v>1.5761383270297843E-3</v>
      </c>
      <c r="X631" s="1">
        <v>2.201719810298805E-3</v>
      </c>
      <c r="Y631" s="1">
        <v>2.448057135730034E-3</v>
      </c>
      <c r="Z631" s="1">
        <v>7.1802145085670096E-3</v>
      </c>
      <c r="AA631" s="1">
        <v>2.9241373630803352E-3</v>
      </c>
      <c r="AB631" s="1">
        <v>2.2604303945652727E-3</v>
      </c>
      <c r="AC631" s="1">
        <v>1.9159438085888754E-3</v>
      </c>
      <c r="AD631" s="1">
        <v>3.0202808477526929E-3</v>
      </c>
      <c r="AE631" s="1">
        <v>2.0720267178471279E-3</v>
      </c>
      <c r="AF631" s="1">
        <v>3.7179820604088098E-3</v>
      </c>
      <c r="AG631" s="1">
        <v>1.7776168253314469E-3</v>
      </c>
      <c r="AH631" s="1">
        <v>6.4083126441260071E-3</v>
      </c>
      <c r="AI631" s="1">
        <v>1.145925985578413E-3</v>
      </c>
      <c r="AJ631" s="1">
        <v>1.3077949304750045E-3</v>
      </c>
      <c r="AK631" s="1">
        <v>1.4938708822950782E-3</v>
      </c>
      <c r="AL631" s="1">
        <v>1.0165480671700926E-3</v>
      </c>
      <c r="AM631" s="1">
        <v>8.1635661865657374E-4</v>
      </c>
      <c r="AN631" s="1">
        <v>5.9373978049834138E-3</v>
      </c>
      <c r="AO631" s="1">
        <v>1.6715866785690467E-3</v>
      </c>
      <c r="AP631" s="1">
        <v>3.7678509408902762E-4</v>
      </c>
      <c r="AQ631" s="1">
        <v>2.3750497117623411E-4</v>
      </c>
      <c r="AR631" s="1">
        <v>5.6367867463185726E-5</v>
      </c>
      <c r="AS631" s="1">
        <v>8.1422556134812891E-4</v>
      </c>
      <c r="AT631" s="1">
        <v>1.3444443347505098E-3</v>
      </c>
      <c r="AU631" s="1">
        <v>9.6975006495393808E-4</v>
      </c>
      <c r="AV631" s="1">
        <v>1.4385039545111425E-3</v>
      </c>
      <c r="AW631" s="1">
        <v>9.3957322143758807E-4</v>
      </c>
      <c r="AX631" s="1">
        <v>1.2170051045899599E-3</v>
      </c>
      <c r="AY631" s="1">
        <v>1.5794811498622894E-3</v>
      </c>
      <c r="AZ631" s="1">
        <v>1.2091985470550838E-3</v>
      </c>
    </row>
    <row r="632" spans="2:52">
      <c r="B632" s="20" t="s">
        <v>62</v>
      </c>
      <c r="C632" s="1">
        <v>4.0568811188460129E-3</v>
      </c>
      <c r="D632" s="1">
        <v>4.0967270626126743E-3</v>
      </c>
      <c r="E632" s="1">
        <v>1.5348415272055107E-3</v>
      </c>
      <c r="F632" s="1">
        <v>1.9502250681651806E-3</v>
      </c>
      <c r="G632" s="60">
        <v>2.871288903871028E-3</v>
      </c>
      <c r="H632" s="1">
        <v>2.7414835161726232E-3</v>
      </c>
      <c r="I632" s="1">
        <v>1.040285308921924E-2</v>
      </c>
      <c r="J632" s="1">
        <v>1.1953948171179908E-2</v>
      </c>
      <c r="K632" s="1">
        <v>8.0418909058624592E-3</v>
      </c>
      <c r="L632" s="1">
        <v>7.816172085913101E-3</v>
      </c>
      <c r="M632" s="1">
        <v>4.224941734675372E-3</v>
      </c>
      <c r="N632" s="1">
        <v>5.7698216293061051E-3</v>
      </c>
      <c r="O632" s="1">
        <v>6.7450104286908069E-3</v>
      </c>
      <c r="P632" s="1">
        <v>4.3922186964957099E-3</v>
      </c>
      <c r="Q632" s="1">
        <v>5.541864186197426E-3</v>
      </c>
      <c r="R632" s="1">
        <v>2.6986646084058755E-3</v>
      </c>
      <c r="S632" s="1">
        <v>4.4567624071187228E-3</v>
      </c>
      <c r="T632" s="1">
        <v>1.4618150273047142E-2</v>
      </c>
      <c r="U632" s="1">
        <v>6.5899733613347458E-3</v>
      </c>
      <c r="V632" s="1">
        <v>0.37550670864825891</v>
      </c>
      <c r="W632" s="1">
        <v>5.8313071214005623E-3</v>
      </c>
      <c r="X632" s="1">
        <v>3.731028193708377E-3</v>
      </c>
      <c r="Y632" s="1">
        <v>9.9297003635860394E-3</v>
      </c>
      <c r="Z632" s="1">
        <v>7.7192333550643536E-3</v>
      </c>
      <c r="AA632" s="1">
        <v>3.4024485276673583E-3</v>
      </c>
      <c r="AB632" s="1">
        <v>3.0238657831190827E-3</v>
      </c>
      <c r="AC632" s="1">
        <v>3.2397607027648246E-3</v>
      </c>
      <c r="AD632" s="1">
        <v>4.9651639034024664E-3</v>
      </c>
      <c r="AE632" s="1">
        <v>1.1112922537569974E-2</v>
      </c>
      <c r="AF632" s="1">
        <v>8.2933424374914463E-3</v>
      </c>
      <c r="AG632" s="1">
        <v>1.2492327411300626E-2</v>
      </c>
      <c r="AH632" s="1">
        <v>9.3452932696823088E-3</v>
      </c>
      <c r="AI632" s="1">
        <v>1.365380053923848E-3</v>
      </c>
      <c r="AJ632" s="1">
        <v>1.2422643589447989E-3</v>
      </c>
      <c r="AK632" s="1">
        <v>1.0604384271173212E-2</v>
      </c>
      <c r="AL632" s="1">
        <v>6.4517356066930024E-3</v>
      </c>
      <c r="AM632" s="1">
        <v>3.4911707223655112E-3</v>
      </c>
      <c r="AN632" s="1">
        <v>2.1508189832451642E-3</v>
      </c>
      <c r="AO632" s="1">
        <v>3.1005745078244414E-3</v>
      </c>
      <c r="AP632" s="1">
        <v>4.6198303599386513E-4</v>
      </c>
      <c r="AQ632" s="1">
        <v>2.9120915176698869E-4</v>
      </c>
      <c r="AR632" s="1">
        <v>6.9113664399847463E-5</v>
      </c>
      <c r="AS632" s="1">
        <v>2.0878713013475756E-3</v>
      </c>
      <c r="AT632" s="1">
        <v>2.1728290399176797E-3</v>
      </c>
      <c r="AU632" s="1">
        <v>1.270809270858049E-3</v>
      </c>
      <c r="AV632" s="1">
        <v>2.4774786508841829E-3</v>
      </c>
      <c r="AW632" s="1">
        <v>1.2901832721344366E-3</v>
      </c>
      <c r="AX632" s="1">
        <v>2.4239332190468016E-3</v>
      </c>
      <c r="AY632" s="1">
        <v>2.8517310722267477E-3</v>
      </c>
      <c r="AZ632" s="1">
        <v>3.7668496618819204E-3</v>
      </c>
    </row>
    <row r="633" spans="2:52">
      <c r="B633" s="20" t="s">
        <v>195</v>
      </c>
      <c r="C633" s="1">
        <v>6.2970638232224066E-4</v>
      </c>
      <c r="D633" s="1">
        <v>6.3800022741161157E-4</v>
      </c>
      <c r="E633" s="1">
        <v>2.1161268585604762E-4</v>
      </c>
      <c r="F633" s="1">
        <v>3.3159479188206084E-4</v>
      </c>
      <c r="G633" s="60">
        <v>4.401947349593264E-4</v>
      </c>
      <c r="H633" s="1">
        <v>3.9908567803917437E-4</v>
      </c>
      <c r="I633" s="1">
        <v>7.0491504366964166E-4</v>
      </c>
      <c r="J633" s="1">
        <v>9.388784667379968E-3</v>
      </c>
      <c r="K633" s="1">
        <v>4.4580039612713147E-4</v>
      </c>
      <c r="L633" s="1">
        <v>3.4221856184053377E-4</v>
      </c>
      <c r="M633" s="1">
        <v>4.3303599289863469E-4</v>
      </c>
      <c r="N633" s="1">
        <v>3.5076842112936304E-4</v>
      </c>
      <c r="O633" s="1">
        <v>1.2580846096356454E-3</v>
      </c>
      <c r="P633" s="1">
        <v>4.7735673149977217E-4</v>
      </c>
      <c r="Q633" s="1">
        <v>6.2262480973658259E-4</v>
      </c>
      <c r="R633" s="1">
        <v>3.1733473709898543E-4</v>
      </c>
      <c r="S633" s="1">
        <v>4.0989903190377484E-4</v>
      </c>
      <c r="T633" s="1">
        <v>3.4671558180752061E-3</v>
      </c>
      <c r="U633" s="1">
        <v>4.4601469245663191E-4</v>
      </c>
      <c r="V633" s="1">
        <v>3.610735395456948E-4</v>
      </c>
      <c r="W633" s="1">
        <v>0.38843161274644733</v>
      </c>
      <c r="X633" s="1">
        <v>4.9426425037370041E-4</v>
      </c>
      <c r="Y633" s="1">
        <v>3.0350113649930451E-3</v>
      </c>
      <c r="Z633" s="1">
        <v>3.0227231249664225E-4</v>
      </c>
      <c r="AA633" s="1">
        <v>3.6884969348235735E-4</v>
      </c>
      <c r="AB633" s="1">
        <v>3.2801980868866012E-4</v>
      </c>
      <c r="AC633" s="1">
        <v>3.2472906821510685E-4</v>
      </c>
      <c r="AD633" s="1">
        <v>7.7600033493069949E-4</v>
      </c>
      <c r="AE633" s="1">
        <v>8.6565609513784814E-4</v>
      </c>
      <c r="AF633" s="1">
        <v>3.7711013792181644E-4</v>
      </c>
      <c r="AG633" s="1">
        <v>9.3646916026906852E-3</v>
      </c>
      <c r="AH633" s="1">
        <v>2.2642203813808162E-3</v>
      </c>
      <c r="AI633" s="1">
        <v>4.4222296679295671E-4</v>
      </c>
      <c r="AJ633" s="1">
        <v>4.7477781729437943E-4</v>
      </c>
      <c r="AK633" s="1">
        <v>1.481228228897341E-3</v>
      </c>
      <c r="AL633" s="1">
        <v>2.5651701306052927E-4</v>
      </c>
      <c r="AM633" s="1">
        <v>1.7176614004806975E-3</v>
      </c>
      <c r="AN633" s="1">
        <v>3.7937735828109335E-4</v>
      </c>
      <c r="AO633" s="1">
        <v>2.715261698866067E-4</v>
      </c>
      <c r="AP633" s="1">
        <v>7.6591619023018092E-5</v>
      </c>
      <c r="AQ633" s="1">
        <v>4.827921951767692E-5</v>
      </c>
      <c r="AR633" s="1">
        <v>1.1458272361927724E-5</v>
      </c>
      <c r="AS633" s="1">
        <v>2.796530484246292E-4</v>
      </c>
      <c r="AT633" s="1">
        <v>4.298932434827525E-4</v>
      </c>
      <c r="AU633" s="1">
        <v>2.4312800042625718E-4</v>
      </c>
      <c r="AV633" s="1">
        <v>4.5362683497024594E-4</v>
      </c>
      <c r="AW633" s="1">
        <v>3.806409222743557E-4</v>
      </c>
      <c r="AX633" s="1">
        <v>7.327640584035047E-4</v>
      </c>
      <c r="AY633" s="1">
        <v>1.0223879850848052E-3</v>
      </c>
      <c r="AZ633" s="1">
        <v>6.973562943145108E-4</v>
      </c>
    </row>
    <row r="634" spans="2:52">
      <c r="B634" s="20" t="s">
        <v>63</v>
      </c>
      <c r="C634" s="1">
        <v>1.3326631210035618E-3</v>
      </c>
      <c r="D634" s="1">
        <v>1.3812098357677553E-3</v>
      </c>
      <c r="E634" s="1">
        <v>5.6522066528915651E-4</v>
      </c>
      <c r="F634" s="1">
        <v>8.1807771464595001E-4</v>
      </c>
      <c r="G634" s="60">
        <v>1.0103801875165138E-3</v>
      </c>
      <c r="H634" s="1">
        <v>1.30564971761641E-3</v>
      </c>
      <c r="I634" s="1">
        <v>9.0079048910323952E-4</v>
      </c>
      <c r="J634" s="1">
        <v>8.6884010859054992E-4</v>
      </c>
      <c r="K634" s="1">
        <v>1.0357458772233443E-3</v>
      </c>
      <c r="L634" s="1">
        <v>9.2534409165438334E-4</v>
      </c>
      <c r="M634" s="1">
        <v>1.0097269434883815E-3</v>
      </c>
      <c r="N634" s="1">
        <v>9.9855601980557238E-4</v>
      </c>
      <c r="O634" s="1">
        <v>1.2022787024744978E-3</v>
      </c>
      <c r="P634" s="1">
        <v>1.239170595438501E-3</v>
      </c>
      <c r="Q634" s="1">
        <v>1.3689953594613962E-3</v>
      </c>
      <c r="R634" s="1">
        <v>1.3033727006920293E-3</v>
      </c>
      <c r="S634" s="1">
        <v>9.1312086655642179E-4</v>
      </c>
      <c r="T634" s="1">
        <v>1.2295397624295585E-3</v>
      </c>
      <c r="U634" s="1">
        <v>7.788688035467858E-4</v>
      </c>
      <c r="V634" s="1">
        <v>8.6858365487754274E-4</v>
      </c>
      <c r="W634" s="1">
        <v>7.8238493993843233E-4</v>
      </c>
      <c r="X634" s="1">
        <v>0.32327558227399072</v>
      </c>
      <c r="Y634" s="1">
        <v>1.2591129535030256E-3</v>
      </c>
      <c r="Z634" s="1">
        <v>2.3012303369297641E-3</v>
      </c>
      <c r="AA634" s="1">
        <v>1.4522322075974732E-3</v>
      </c>
      <c r="AB634" s="1">
        <v>1.0175587940779733E-3</v>
      </c>
      <c r="AC634" s="1">
        <v>1.2104250558535863E-3</v>
      </c>
      <c r="AD634" s="1">
        <v>1.1042053799415908E-3</v>
      </c>
      <c r="AE634" s="1">
        <v>1.2912603858890044E-3</v>
      </c>
      <c r="AF634" s="1">
        <v>9.6105751453560333E-4</v>
      </c>
      <c r="AG634" s="1">
        <v>8.2945720399771534E-4</v>
      </c>
      <c r="AH634" s="1">
        <v>2.7633116504672808E-3</v>
      </c>
      <c r="AI634" s="1">
        <v>6.2940677295616782E-4</v>
      </c>
      <c r="AJ634" s="1">
        <v>8.0847104917049044E-4</v>
      </c>
      <c r="AK634" s="1">
        <v>3.3648032096448274E-2</v>
      </c>
      <c r="AL634" s="1">
        <v>8.2481541042200173E-4</v>
      </c>
      <c r="AM634" s="1">
        <v>1.0920905158458413E-3</v>
      </c>
      <c r="AN634" s="1">
        <v>1.5455301385221805E-3</v>
      </c>
      <c r="AO634" s="1">
        <v>7.8511176865626213E-4</v>
      </c>
      <c r="AP634" s="1">
        <v>1.7356545762309698E-4</v>
      </c>
      <c r="AQ634" s="1">
        <v>1.0940628930570028E-4</v>
      </c>
      <c r="AR634" s="1">
        <v>2.5965768988569121E-5</v>
      </c>
      <c r="AS634" s="1">
        <v>7.5633914072687543E-4</v>
      </c>
      <c r="AT634" s="1">
        <v>9.8152754578804437E-4</v>
      </c>
      <c r="AU634" s="1">
        <v>6.5139277863727584E-4</v>
      </c>
      <c r="AV634" s="1">
        <v>1.2200407753409739E-3</v>
      </c>
      <c r="AW634" s="1">
        <v>6.1896956436108372E-4</v>
      </c>
      <c r="AX634" s="1">
        <v>1.0241625972864069E-3</v>
      </c>
      <c r="AY634" s="1">
        <v>1.2242443800290672E-3</v>
      </c>
      <c r="AZ634" s="1">
        <v>3.1678356288442626E-3</v>
      </c>
    </row>
    <row r="635" spans="2:52">
      <c r="B635" s="20" t="s">
        <v>64</v>
      </c>
      <c r="C635" s="1">
        <v>1.6365529877757984E-4</v>
      </c>
      <c r="D635" s="1">
        <v>1.6243009131612578E-4</v>
      </c>
      <c r="E635" s="1">
        <v>6.8405259681117734E-5</v>
      </c>
      <c r="F635" s="1">
        <v>9.6408196567943132E-5</v>
      </c>
      <c r="G635" s="60">
        <v>1.3307877134009012E-4</v>
      </c>
      <c r="H635" s="1">
        <v>1.1994069540762274E-4</v>
      </c>
      <c r="I635" s="1">
        <v>1.8544786416843076E-4</v>
      </c>
      <c r="J635" s="1">
        <v>1.7429647865266923E-4</v>
      </c>
      <c r="K635" s="1">
        <v>2.2426409726816307E-4</v>
      </c>
      <c r="L635" s="1">
        <v>2.2531946286683658E-4</v>
      </c>
      <c r="M635" s="1">
        <v>1.6847421166982021E-4</v>
      </c>
      <c r="N635" s="1">
        <v>2.0115178784098399E-4</v>
      </c>
      <c r="O635" s="1">
        <v>1.5820094710174967E-4</v>
      </c>
      <c r="P635" s="1">
        <v>2.2127355390055571E-4</v>
      </c>
      <c r="Q635" s="1">
        <v>2.2837371936950033E-4</v>
      </c>
      <c r="R635" s="1">
        <v>1.2208126473727731E-4</v>
      </c>
      <c r="S635" s="1">
        <v>1.9995749082460336E-4</v>
      </c>
      <c r="T635" s="1">
        <v>2.3900340324206127E-4</v>
      </c>
      <c r="U635" s="1">
        <v>2.0092596543700654E-4</v>
      </c>
      <c r="V635" s="1">
        <v>1.75866088558669E-4</v>
      </c>
      <c r="W635" s="1">
        <v>1.6399060229925898E-4</v>
      </c>
      <c r="X635" s="1">
        <v>1.4813599238711384E-4</v>
      </c>
      <c r="Y635" s="1">
        <v>0.233919891829202</v>
      </c>
      <c r="Z635" s="1">
        <v>1.3261932653468004E-4</v>
      </c>
      <c r="AA635" s="1">
        <v>1.9556254989424506E-4</v>
      </c>
      <c r="AB635" s="1">
        <v>1.6567941080372555E-4</v>
      </c>
      <c r="AC635" s="1">
        <v>1.9400286526561776E-4</v>
      </c>
      <c r="AD635" s="1">
        <v>1.8077438520784322E-4</v>
      </c>
      <c r="AE635" s="1">
        <v>2.4208404810656948E-4</v>
      </c>
      <c r="AF635" s="1">
        <v>1.852227255738807E-4</v>
      </c>
      <c r="AG635" s="1">
        <v>1.8655888452194353E-4</v>
      </c>
      <c r="AH635" s="1">
        <v>2.4337863529733591E-4</v>
      </c>
      <c r="AI635" s="1">
        <v>7.5646919894462172E-5</v>
      </c>
      <c r="AJ635" s="1">
        <v>1.4424828613427448E-4</v>
      </c>
      <c r="AK635" s="1">
        <v>3.594437531361282E-4</v>
      </c>
      <c r="AL635" s="1">
        <v>6.0715465794048101E-4</v>
      </c>
      <c r="AM635" s="1">
        <v>2.2547317607924853E-4</v>
      </c>
      <c r="AN635" s="1">
        <v>2.0182250626677681E-4</v>
      </c>
      <c r="AO635" s="1">
        <v>2.8760466832994613E-4</v>
      </c>
      <c r="AP635" s="1">
        <v>1.4819641318833057E-4</v>
      </c>
      <c r="AQ635" s="1">
        <v>9.3415014009532086E-5</v>
      </c>
      <c r="AR635" s="1">
        <v>2.2170504906915366E-5</v>
      </c>
      <c r="AS635" s="1">
        <v>5.1941862849185937E-4</v>
      </c>
      <c r="AT635" s="1">
        <v>8.0386983478257827E-4</v>
      </c>
      <c r="AU635" s="1">
        <v>4.2269412211759304E-4</v>
      </c>
      <c r="AV635" s="1">
        <v>8.2175336936209217E-4</v>
      </c>
      <c r="AW635" s="1">
        <v>1.5001918735359714E-4</v>
      </c>
      <c r="AX635" s="1">
        <v>7.6947387684508906E-4</v>
      </c>
      <c r="AY635" s="1">
        <v>1.034209340610587E-3</v>
      </c>
      <c r="AZ635" s="1">
        <v>3.2931232940164198E-4</v>
      </c>
    </row>
    <row r="636" spans="2:52">
      <c r="B636" s="20" t="s">
        <v>196</v>
      </c>
      <c r="C636" s="1">
        <v>2.1967180270110812E-3</v>
      </c>
      <c r="D636" s="1">
        <v>2.120553072498779E-3</v>
      </c>
      <c r="E636" s="1">
        <v>1.0485871858922462E-3</v>
      </c>
      <c r="F636" s="1">
        <v>1.6301247306027276E-3</v>
      </c>
      <c r="G636" s="60">
        <v>3.1890897879461584E-3</v>
      </c>
      <c r="H636" s="1">
        <v>3.3360911431432319E-3</v>
      </c>
      <c r="I636" s="1">
        <v>1.7846259617677652E-3</v>
      </c>
      <c r="J636" s="1">
        <v>1.5985717276429917E-3</v>
      </c>
      <c r="K636" s="1">
        <v>2.3741792872618642E-3</v>
      </c>
      <c r="L636" s="1">
        <v>2.1583980174725162E-3</v>
      </c>
      <c r="M636" s="1">
        <v>2.0464993594598007E-3</v>
      </c>
      <c r="N636" s="1">
        <v>2.2709081523389942E-3</v>
      </c>
      <c r="O636" s="1">
        <v>3.2783165864751912E-3</v>
      </c>
      <c r="P636" s="1">
        <v>2.1244372656817612E-3</v>
      </c>
      <c r="Q636" s="1">
        <v>5.4429042090316862E-3</v>
      </c>
      <c r="R636" s="1">
        <v>2.3827185134952531E-3</v>
      </c>
      <c r="S636" s="1">
        <v>2.5037245735814433E-3</v>
      </c>
      <c r="T636" s="1">
        <v>2.4166209209798306E-3</v>
      </c>
      <c r="U636" s="1">
        <v>2.6762283084850861E-3</v>
      </c>
      <c r="V636" s="1">
        <v>2.2345386753340793E-3</v>
      </c>
      <c r="W636" s="1">
        <v>1.9536757118774652E-3</v>
      </c>
      <c r="X636" s="1">
        <v>2.4511484451430251E-3</v>
      </c>
      <c r="Y636" s="1">
        <v>5.0583319735139276E-3</v>
      </c>
      <c r="Z636" s="1">
        <v>0.5029993696520404</v>
      </c>
      <c r="AA636" s="1">
        <v>3.2358760643820469E-2</v>
      </c>
      <c r="AB636" s="1">
        <v>1.2953574611790414E-2</v>
      </c>
      <c r="AC636" s="1">
        <v>1.8489732951672735E-2</v>
      </c>
      <c r="AD636" s="1">
        <v>9.8942159128228239E-3</v>
      </c>
      <c r="AE636" s="1">
        <v>9.3299047314380351E-3</v>
      </c>
      <c r="AF636" s="1">
        <v>4.1895520381380483E-3</v>
      </c>
      <c r="AG636" s="1">
        <v>3.6903459635531013E-3</v>
      </c>
      <c r="AH636" s="1">
        <v>7.5338185872301008E-3</v>
      </c>
      <c r="AI636" s="1">
        <v>1.5500571868113321E-3</v>
      </c>
      <c r="AJ636" s="1">
        <v>1.4830134023061823E-3</v>
      </c>
      <c r="AK636" s="1">
        <v>5.2822718073796656E-3</v>
      </c>
      <c r="AL636" s="1">
        <v>2.7732552002594562E-3</v>
      </c>
      <c r="AM636" s="1">
        <v>1.6150413974916737E-3</v>
      </c>
      <c r="AN636" s="1">
        <v>2.184460671793796E-3</v>
      </c>
      <c r="AO636" s="1">
        <v>2.7834026648699173E-3</v>
      </c>
      <c r="AP636" s="1">
        <v>4.4423040363399261E-3</v>
      </c>
      <c r="AQ636" s="1">
        <v>2.8001885123958344E-3</v>
      </c>
      <c r="AR636" s="1">
        <v>6.6457832085638094E-4</v>
      </c>
      <c r="AS636" s="1">
        <v>3.2888853951272587E-3</v>
      </c>
      <c r="AT636" s="1">
        <v>5.312744217824684E-3</v>
      </c>
      <c r="AU636" s="1">
        <v>2.7517631229013128E-3</v>
      </c>
      <c r="AV636" s="1">
        <v>5.117299949857301E-3</v>
      </c>
      <c r="AW636" s="1">
        <v>3.6001907839937979E-3</v>
      </c>
      <c r="AX636" s="1">
        <v>3.6580628901266509E-3</v>
      </c>
      <c r="AY636" s="1">
        <v>4.1795285012680393E-3</v>
      </c>
      <c r="AZ636" s="1">
        <v>3.5490008810887676E-3</v>
      </c>
    </row>
    <row r="637" spans="2:52">
      <c r="B637" s="20" t="s">
        <v>197</v>
      </c>
      <c r="C637" s="1">
        <v>2.7202725425040535E-3</v>
      </c>
      <c r="D637" s="1">
        <v>2.7300092936103624E-3</v>
      </c>
      <c r="E637" s="1">
        <v>9.0807717976746055E-4</v>
      </c>
      <c r="F637" s="1">
        <v>2.175967104462015E-3</v>
      </c>
      <c r="G637" s="60">
        <v>3.5769865645362839E-3</v>
      </c>
      <c r="H637" s="1">
        <v>3.3760975127617972E-3</v>
      </c>
      <c r="I637" s="1">
        <v>1.4779844269510436E-3</v>
      </c>
      <c r="J637" s="1">
        <v>1.2179392058964632E-3</v>
      </c>
      <c r="K637" s="1">
        <v>2.4051612885214852E-3</v>
      </c>
      <c r="L637" s="1">
        <v>1.6337551232381352E-3</v>
      </c>
      <c r="M637" s="1">
        <v>2.2294459691016956E-3</v>
      </c>
      <c r="N637" s="1">
        <v>2.335888721797233E-3</v>
      </c>
      <c r="O637" s="1">
        <v>3.0112565364723339E-3</v>
      </c>
      <c r="P637" s="1">
        <v>1.5774920589122483E-3</v>
      </c>
      <c r="Q637" s="1">
        <v>1.6619377603503112E-3</v>
      </c>
      <c r="R637" s="1">
        <v>2.4140132692245979E-3</v>
      </c>
      <c r="S637" s="1">
        <v>2.2722929818984358E-3</v>
      </c>
      <c r="T637" s="1">
        <v>1.793095542126207E-3</v>
      </c>
      <c r="U637" s="1">
        <v>4.1352935892959826E-3</v>
      </c>
      <c r="V637" s="1">
        <v>2.2404128768070365E-3</v>
      </c>
      <c r="W637" s="1">
        <v>1.5736576829699332E-3</v>
      </c>
      <c r="X637" s="1">
        <v>2.3030842875623853E-3</v>
      </c>
      <c r="Y637" s="1">
        <v>7.0087582936991686E-3</v>
      </c>
      <c r="Z637" s="1">
        <v>1.6934999778179746E-3</v>
      </c>
      <c r="AA637" s="1">
        <v>0.11640039543027651</v>
      </c>
      <c r="AB637" s="1">
        <v>6.2022790606523518E-3</v>
      </c>
      <c r="AC637" s="1">
        <v>3.4366488212385408E-2</v>
      </c>
      <c r="AD637" s="1">
        <v>2.4079698744266954E-2</v>
      </c>
      <c r="AE637" s="1">
        <v>1.5961575420873578E-2</v>
      </c>
      <c r="AF637" s="1">
        <v>7.8596746904347377E-3</v>
      </c>
      <c r="AG637" s="1">
        <v>5.263173838682818E-3</v>
      </c>
      <c r="AH637" s="1">
        <v>1.741876320757358E-2</v>
      </c>
      <c r="AI637" s="1">
        <v>2.5607309593289333E-3</v>
      </c>
      <c r="AJ637" s="1">
        <v>2.3609579985673164E-3</v>
      </c>
      <c r="AK637" s="1">
        <v>1.0663863717014357E-2</v>
      </c>
      <c r="AL637" s="1">
        <v>1.6117663934644563E-3</v>
      </c>
      <c r="AM637" s="1">
        <v>9.6032868934896386E-4</v>
      </c>
      <c r="AN637" s="1">
        <v>1.8564399898449593E-3</v>
      </c>
      <c r="AO637" s="1">
        <v>2.7150216070124483E-3</v>
      </c>
      <c r="AP637" s="1">
        <v>3.2894167121908386E-4</v>
      </c>
      <c r="AQ637" s="1">
        <v>2.0734706167384819E-4</v>
      </c>
      <c r="AR637" s="1">
        <v>4.9210387612389564E-5</v>
      </c>
      <c r="AS637" s="1">
        <v>1.2234262201944147E-3</v>
      </c>
      <c r="AT637" s="1">
        <v>1.9302534788496479E-3</v>
      </c>
      <c r="AU637" s="1">
        <v>1.0704865650720736E-3</v>
      </c>
      <c r="AV637" s="1">
        <v>2.0350441201555944E-3</v>
      </c>
      <c r="AW637" s="1">
        <v>1.1554549636345818E-3</v>
      </c>
      <c r="AX637" s="1">
        <v>1.8782190050254382E-3</v>
      </c>
      <c r="AY637" s="1">
        <v>2.4645780215326886E-3</v>
      </c>
      <c r="AZ637" s="1">
        <v>2.0352563794485052E-3</v>
      </c>
    </row>
    <row r="638" spans="2:52">
      <c r="B638" s="20" t="s">
        <v>198</v>
      </c>
      <c r="C638" s="1">
        <v>2.7150771415532086E-3</v>
      </c>
      <c r="D638" s="1">
        <v>2.7220662726269761E-3</v>
      </c>
      <c r="E638" s="1">
        <v>9.3138622370174525E-4</v>
      </c>
      <c r="F638" s="1">
        <v>2.1597694751842944E-3</v>
      </c>
      <c r="G638" s="60">
        <v>3.3105451210292745E-3</v>
      </c>
      <c r="H638" s="1">
        <v>3.2267964661015533E-3</v>
      </c>
      <c r="I638" s="1">
        <v>1.5639084981712383E-3</v>
      </c>
      <c r="J638" s="1">
        <v>1.3126560791898831E-3</v>
      </c>
      <c r="K638" s="1">
        <v>2.8255511772153521E-3</v>
      </c>
      <c r="L638" s="1">
        <v>1.86055536010925E-3</v>
      </c>
      <c r="M638" s="1">
        <v>2.2477612968235224E-3</v>
      </c>
      <c r="N638" s="1">
        <v>2.1131596217988085E-3</v>
      </c>
      <c r="O638" s="1">
        <v>2.9831287521783893E-3</v>
      </c>
      <c r="P638" s="1">
        <v>2.096746887747285E-3</v>
      </c>
      <c r="Q638" s="1">
        <v>2.6218684158929484E-3</v>
      </c>
      <c r="R638" s="1">
        <v>2.6828936224065013E-3</v>
      </c>
      <c r="S638" s="1">
        <v>2.2781837412722212E-3</v>
      </c>
      <c r="T638" s="1">
        <v>2.172895498072171E-3</v>
      </c>
      <c r="U638" s="1">
        <v>2.3529953971538299E-3</v>
      </c>
      <c r="V638" s="1">
        <v>2.2390055842395258E-3</v>
      </c>
      <c r="W638" s="1">
        <v>1.7027593083899686E-3</v>
      </c>
      <c r="X638" s="1">
        <v>2.5183047386616209E-3</v>
      </c>
      <c r="Y638" s="1">
        <v>8.7065225694576108E-3</v>
      </c>
      <c r="Z638" s="1">
        <v>4.1720096048530391E-3</v>
      </c>
      <c r="AA638" s="1">
        <v>2.6120327818791512E-2</v>
      </c>
      <c r="AB638" s="1">
        <v>0.24385123414328444</v>
      </c>
      <c r="AC638" s="1">
        <v>3.4784193787135015E-2</v>
      </c>
      <c r="AD638" s="1">
        <v>1.3712421044119814E-2</v>
      </c>
      <c r="AE638" s="1">
        <v>4.5227201955410197E-2</v>
      </c>
      <c r="AF638" s="1">
        <v>9.5496644575048979E-3</v>
      </c>
      <c r="AG638" s="1">
        <v>9.5280154746252132E-3</v>
      </c>
      <c r="AH638" s="1">
        <v>2.5370258541956937E-2</v>
      </c>
      <c r="AI638" s="1">
        <v>3.1202211036485831E-3</v>
      </c>
      <c r="AJ638" s="1">
        <v>2.5036229338768748E-3</v>
      </c>
      <c r="AK638" s="1">
        <v>7.5176577583678907E-3</v>
      </c>
      <c r="AL638" s="1">
        <v>1.8621982027133656E-3</v>
      </c>
      <c r="AM638" s="1">
        <v>1.090036338162565E-3</v>
      </c>
      <c r="AN638" s="1">
        <v>1.9332532494016803E-3</v>
      </c>
      <c r="AO638" s="1">
        <v>3.5075123270337399E-3</v>
      </c>
      <c r="AP638" s="1">
        <v>4.1928017100620606E-4</v>
      </c>
      <c r="AQ638" s="1">
        <v>2.6429157228417837E-4</v>
      </c>
      <c r="AR638" s="1">
        <v>6.2725223158651151E-5</v>
      </c>
      <c r="AS638" s="1">
        <v>1.3409399324042458E-3</v>
      </c>
      <c r="AT638" s="1">
        <v>2.1833396451075436E-3</v>
      </c>
      <c r="AU638" s="1">
        <v>1.186011690468692E-3</v>
      </c>
      <c r="AV638" s="1">
        <v>2.2618555899682827E-3</v>
      </c>
      <c r="AW638" s="1">
        <v>1.5465826428024919E-3</v>
      </c>
      <c r="AX638" s="1">
        <v>2.3218033159574307E-3</v>
      </c>
      <c r="AY638" s="1">
        <v>3.1225123893612243E-3</v>
      </c>
      <c r="AZ638" s="1">
        <v>2.2836076436908823E-3</v>
      </c>
    </row>
    <row r="639" spans="2:52">
      <c r="B639" s="20" t="s">
        <v>199</v>
      </c>
      <c r="C639" s="1">
        <v>9.4371344393763875E-3</v>
      </c>
      <c r="D639" s="1">
        <v>9.443179183248435E-3</v>
      </c>
      <c r="E639" s="1">
        <v>3.1470725694898284E-3</v>
      </c>
      <c r="F639" s="1">
        <v>5.587496127759827E-3</v>
      </c>
      <c r="G639" s="60">
        <v>9.2037244370717138E-3</v>
      </c>
      <c r="H639" s="1">
        <v>9.6847252560805785E-3</v>
      </c>
      <c r="I639" s="1">
        <v>4.4561154862267152E-3</v>
      </c>
      <c r="J639" s="1">
        <v>3.6308930510094112E-3</v>
      </c>
      <c r="K639" s="1">
        <v>5.3048831507456033E-3</v>
      </c>
      <c r="L639" s="1">
        <v>4.2990763570826531E-3</v>
      </c>
      <c r="M639" s="1">
        <v>9.1911921185396112E-3</v>
      </c>
      <c r="N639" s="1">
        <v>7.9687056916135403E-3</v>
      </c>
      <c r="O639" s="1">
        <v>7.2736569863706404E-3</v>
      </c>
      <c r="P639" s="1">
        <v>4.7044922452923856E-3</v>
      </c>
      <c r="Q639" s="1">
        <v>5.8825399596980623E-3</v>
      </c>
      <c r="R639" s="1">
        <v>6.4994696543591501E-3</v>
      </c>
      <c r="S639" s="1">
        <v>7.6576123685751334E-3</v>
      </c>
      <c r="T639" s="1">
        <v>4.5162416513407685E-3</v>
      </c>
      <c r="U639" s="1">
        <v>6.7045757437994707E-3</v>
      </c>
      <c r="V639" s="1">
        <v>8.5918314150014163E-3</v>
      </c>
      <c r="W639" s="1">
        <v>3.9923838220333342E-3</v>
      </c>
      <c r="X639" s="1">
        <v>5.8593771650816773E-3</v>
      </c>
      <c r="Y639" s="1">
        <v>2.6012810513554811E-2</v>
      </c>
      <c r="Z639" s="1">
        <v>3.6197392489951299E-3</v>
      </c>
      <c r="AA639" s="1">
        <v>5.8985179045918231E-3</v>
      </c>
      <c r="AB639" s="1">
        <v>5.3484024675891284E-3</v>
      </c>
      <c r="AC639" s="1">
        <v>0.28778418472295514</v>
      </c>
      <c r="AD639" s="1">
        <v>1.4606838224649166E-2</v>
      </c>
      <c r="AE639" s="1">
        <v>1.6674726425642713E-2</v>
      </c>
      <c r="AF639" s="1">
        <v>8.5676044188058471E-3</v>
      </c>
      <c r="AG639" s="1">
        <v>1.0097014565623801E-2</v>
      </c>
      <c r="AH639" s="1">
        <v>1.3391729565028871E-2</v>
      </c>
      <c r="AI639" s="1">
        <v>4.3761634316406761E-3</v>
      </c>
      <c r="AJ639" s="1">
        <v>6.7732310425246568E-3</v>
      </c>
      <c r="AK639" s="1">
        <v>3.1358739403538512E-2</v>
      </c>
      <c r="AL639" s="1">
        <v>4.2950167889472318E-3</v>
      </c>
      <c r="AM639" s="1">
        <v>2.9105419401029642E-3</v>
      </c>
      <c r="AN639" s="1">
        <v>3.154731650337909E-3</v>
      </c>
      <c r="AO639" s="1">
        <v>4.0797617316452083E-3</v>
      </c>
      <c r="AP639" s="1">
        <v>7.6173867221681539E-4</v>
      </c>
      <c r="AQ639" s="1">
        <v>4.801589134693613E-4</v>
      </c>
      <c r="AR639" s="1">
        <v>1.1395775786196923E-4</v>
      </c>
      <c r="AS639" s="1">
        <v>3.325843538615072E-3</v>
      </c>
      <c r="AT639" s="1">
        <v>4.9220022575718328E-3</v>
      </c>
      <c r="AU639" s="1">
        <v>2.7455144397512212E-3</v>
      </c>
      <c r="AV639" s="1">
        <v>5.3002830300262118E-3</v>
      </c>
      <c r="AW639" s="1">
        <v>2.2446548697453148E-3</v>
      </c>
      <c r="AX639" s="1">
        <v>4.0475827947363567E-3</v>
      </c>
      <c r="AY639" s="1">
        <v>4.9975138613803276E-3</v>
      </c>
      <c r="AZ639" s="1">
        <v>6.3928409461697462E-3</v>
      </c>
    </row>
    <row r="640" spans="2:52">
      <c r="B640" s="20" t="s">
        <v>200</v>
      </c>
      <c r="C640" s="1">
        <v>1.2170581365125008E-2</v>
      </c>
      <c r="D640" s="1">
        <v>1.2302670543472298E-2</v>
      </c>
      <c r="E640" s="1">
        <v>4.0958188959061489E-3</v>
      </c>
      <c r="F640" s="1">
        <v>1.2085138958548991E-2</v>
      </c>
      <c r="G640" s="60">
        <v>2.118071599397842E-2</v>
      </c>
      <c r="H640" s="1">
        <v>1.8244322463564139E-2</v>
      </c>
      <c r="I640" s="1">
        <v>5.3196042478322238E-3</v>
      </c>
      <c r="J640" s="1">
        <v>3.6771142804815841E-3</v>
      </c>
      <c r="K640" s="1">
        <v>5.4042282788372654E-3</v>
      </c>
      <c r="L640" s="1">
        <v>3.7434452764012927E-3</v>
      </c>
      <c r="M640" s="1">
        <v>7.454396902098895E-3</v>
      </c>
      <c r="N640" s="1">
        <v>4.882140897169515E-3</v>
      </c>
      <c r="O640" s="1">
        <v>4.7786396167406077E-3</v>
      </c>
      <c r="P640" s="1">
        <v>4.6497378100398045E-3</v>
      </c>
      <c r="Q640" s="1">
        <v>3.5343725635493669E-3</v>
      </c>
      <c r="R640" s="1">
        <v>1.1427255227437332E-2</v>
      </c>
      <c r="S640" s="1">
        <v>5.3639792988233312E-3</v>
      </c>
      <c r="T640" s="1">
        <v>4.5968129724536528E-3</v>
      </c>
      <c r="U640" s="1">
        <v>4.239020345431126E-3</v>
      </c>
      <c r="V640" s="1">
        <v>3.538027333331271E-3</v>
      </c>
      <c r="W640" s="1">
        <v>6.0777695408687007E-3</v>
      </c>
      <c r="X640" s="1">
        <v>8.070450655983049E-3</v>
      </c>
      <c r="Y640" s="1">
        <v>4.5026183984893603E-3</v>
      </c>
      <c r="Z640" s="1">
        <v>4.531198366051984E-3</v>
      </c>
      <c r="AA640" s="1">
        <v>1.1124195384649699E-2</v>
      </c>
      <c r="AB640" s="1">
        <v>8.7672477788494109E-3</v>
      </c>
      <c r="AC640" s="1">
        <v>9.8133483703251746E-3</v>
      </c>
      <c r="AD640" s="1">
        <v>0.3521768197547151</v>
      </c>
      <c r="AE640" s="1">
        <v>1.4034640822897045E-2</v>
      </c>
      <c r="AF640" s="1">
        <v>6.2304798831958842E-3</v>
      </c>
      <c r="AG640" s="1">
        <v>8.2782338713867747E-3</v>
      </c>
      <c r="AH640" s="1">
        <v>1.3237848122365815E-2</v>
      </c>
      <c r="AI640" s="1">
        <v>5.9234014559280965E-3</v>
      </c>
      <c r="AJ640" s="1">
        <v>9.2286767397884006E-3</v>
      </c>
      <c r="AK640" s="1">
        <v>8.757044609059168E-3</v>
      </c>
      <c r="AL640" s="1">
        <v>6.1325427524304048E-3</v>
      </c>
      <c r="AM640" s="1">
        <v>2.6714407496341032E-3</v>
      </c>
      <c r="AN640" s="1">
        <v>3.9491085388536603E-3</v>
      </c>
      <c r="AO640" s="1">
        <v>4.4902400297181354E-3</v>
      </c>
      <c r="AP640" s="1">
        <v>8.6403621567648285E-4</v>
      </c>
      <c r="AQ640" s="1">
        <v>5.4464175923888119E-4</v>
      </c>
      <c r="AR640" s="1">
        <v>1.2926169228024721E-4</v>
      </c>
      <c r="AS640" s="1">
        <v>5.9741432766035295E-3</v>
      </c>
      <c r="AT640" s="1">
        <v>9.2900136119663905E-3</v>
      </c>
      <c r="AU640" s="1">
        <v>4.8985383449637486E-3</v>
      </c>
      <c r="AV640" s="1">
        <v>9.5382128954093776E-3</v>
      </c>
      <c r="AW640" s="1">
        <v>2.4948826395352506E-3</v>
      </c>
      <c r="AX640" s="1">
        <v>5.2471968894785958E-3</v>
      </c>
      <c r="AY640" s="1">
        <v>6.1593913276566355E-3</v>
      </c>
      <c r="AZ640" s="1">
        <v>3.3711528041000262E-3</v>
      </c>
    </row>
    <row r="641" spans="2:52">
      <c r="B641" s="20" t="s">
        <v>65</v>
      </c>
      <c r="C641" s="1">
        <v>1.437935029579777E-3</v>
      </c>
      <c r="D641" s="1">
        <v>1.4404825648083608E-3</v>
      </c>
      <c r="E641" s="1">
        <v>5.4311489359514236E-4</v>
      </c>
      <c r="F641" s="1">
        <v>1.9537530071877759E-3</v>
      </c>
      <c r="G641" s="60">
        <v>2.580474134574615E-3</v>
      </c>
      <c r="H641" s="1">
        <v>2.1289383652056924E-3</v>
      </c>
      <c r="I641" s="1">
        <v>1.0810630572084643E-3</v>
      </c>
      <c r="J641" s="1">
        <v>9.7920705817273004E-4</v>
      </c>
      <c r="K641" s="1">
        <v>1.4792721297602592E-3</v>
      </c>
      <c r="L641" s="1">
        <v>1.2823059409876739E-3</v>
      </c>
      <c r="M641" s="1">
        <v>1.1636172519305205E-3</v>
      </c>
      <c r="N641" s="1">
        <v>1.2294510122987099E-3</v>
      </c>
      <c r="O641" s="1">
        <v>1.0735602948626925E-3</v>
      </c>
      <c r="P641" s="1">
        <v>1.4099609320009699E-3</v>
      </c>
      <c r="Q641" s="1">
        <v>1.4277594382079877E-3</v>
      </c>
      <c r="R641" s="1">
        <v>1.5758966784041801E-3</v>
      </c>
      <c r="S641" s="1">
        <v>1.9475090722122133E-3</v>
      </c>
      <c r="T641" s="1">
        <v>1.5534287166946328E-3</v>
      </c>
      <c r="U641" s="1">
        <v>1.289406571123133E-3</v>
      </c>
      <c r="V641" s="1">
        <v>1.231505817769762E-3</v>
      </c>
      <c r="W641" s="1">
        <v>1.5615039547805191E-3</v>
      </c>
      <c r="X641" s="1">
        <v>1.4268670266133084E-3</v>
      </c>
      <c r="Y641" s="1">
        <v>1.2956924685274263E-3</v>
      </c>
      <c r="Z641" s="1">
        <v>1.0959020396144408E-3</v>
      </c>
      <c r="AA641" s="1">
        <v>2.0569444648515585E-3</v>
      </c>
      <c r="AB641" s="1">
        <v>1.9060303332386456E-3</v>
      </c>
      <c r="AC641" s="1">
        <v>2.1429910093747374E-3</v>
      </c>
      <c r="AD641" s="1">
        <v>1.1508587961993435E-2</v>
      </c>
      <c r="AE641" s="1">
        <v>0.151794731812048</v>
      </c>
      <c r="AF641" s="1">
        <v>2.0142497495713282E-2</v>
      </c>
      <c r="AG641" s="1">
        <v>6.9956944130166775E-3</v>
      </c>
      <c r="AH641" s="1">
        <v>3.7225233426202578E-3</v>
      </c>
      <c r="AI641" s="1">
        <v>7.1095308985478977E-3</v>
      </c>
      <c r="AJ641" s="1">
        <v>2.2962943644774091E-3</v>
      </c>
      <c r="AK641" s="1">
        <v>6.9357944280126413E-3</v>
      </c>
      <c r="AL641" s="1">
        <v>1.2951274648926494E-3</v>
      </c>
      <c r="AM641" s="1">
        <v>1.1455075391478878E-3</v>
      </c>
      <c r="AN641" s="1">
        <v>1.3458497855809326E-3</v>
      </c>
      <c r="AO641" s="1">
        <v>7.0174493866583193E-3</v>
      </c>
      <c r="AP641" s="1">
        <v>4.8280509533389941E-4</v>
      </c>
      <c r="AQ641" s="1">
        <v>3.043342532664341E-4</v>
      </c>
      <c r="AR641" s="1">
        <v>7.2228689646838497E-5</v>
      </c>
      <c r="AS641" s="1">
        <v>1.4068202873052658E-3</v>
      </c>
      <c r="AT641" s="1">
        <v>2.0715576701898922E-3</v>
      </c>
      <c r="AU641" s="1">
        <v>1.1598992500019326E-3</v>
      </c>
      <c r="AV641" s="1">
        <v>2.3370681708986428E-3</v>
      </c>
      <c r="AW641" s="1">
        <v>1.6469364141282507E-3</v>
      </c>
      <c r="AX641" s="1">
        <v>1.9143253262146394E-3</v>
      </c>
      <c r="AY641" s="1">
        <v>2.3434143075491192E-3</v>
      </c>
      <c r="AZ641" s="1">
        <v>2.504690297520385E-3</v>
      </c>
    </row>
    <row r="642" spans="2:52">
      <c r="B642" s="20" t="s">
        <v>201</v>
      </c>
      <c r="C642" s="1">
        <v>2.9420178527170882E-3</v>
      </c>
      <c r="D642" s="1">
        <v>2.8909962269411376E-3</v>
      </c>
      <c r="E642" s="1">
        <v>1.2558739421308965E-3</v>
      </c>
      <c r="F642" s="1">
        <v>2.5247407419159511E-3</v>
      </c>
      <c r="G642" s="60">
        <v>3.1268364131881894E-3</v>
      </c>
      <c r="H642" s="1">
        <v>2.9536020421803573E-3</v>
      </c>
      <c r="I642" s="1">
        <v>2.8097903181896916E-3</v>
      </c>
      <c r="J642" s="1">
        <v>2.5597243289812075E-3</v>
      </c>
      <c r="K642" s="1">
        <v>3.8874616719058834E-3</v>
      </c>
      <c r="L642" s="1">
        <v>4.5426963799422918E-3</v>
      </c>
      <c r="M642" s="1">
        <v>2.844436346565862E-3</v>
      </c>
      <c r="N642" s="1">
        <v>3.8994332301415806E-3</v>
      </c>
      <c r="O642" s="1">
        <v>3.0107589102130166E-3</v>
      </c>
      <c r="P642" s="1">
        <v>3.3292775640065436E-3</v>
      </c>
      <c r="Q642" s="1">
        <v>6.2283827284704161E-3</v>
      </c>
      <c r="R642" s="1">
        <v>2.4127047934706125E-3</v>
      </c>
      <c r="S642" s="1">
        <v>3.4093672034007554E-3</v>
      </c>
      <c r="T642" s="1">
        <v>3.6977296497979718E-3</v>
      </c>
      <c r="U642" s="1">
        <v>3.1781824006912288E-3</v>
      </c>
      <c r="V642" s="1">
        <v>3.045049617019323E-3</v>
      </c>
      <c r="W642" s="1">
        <v>3.064247399395374E-3</v>
      </c>
      <c r="X642" s="1">
        <v>2.8185570764468395E-3</v>
      </c>
      <c r="Y642" s="1">
        <v>3.7398509420006943E-3</v>
      </c>
      <c r="Z642" s="1">
        <v>2.391997169162662E-3</v>
      </c>
      <c r="AA642" s="1">
        <v>3.2043610246724002E-3</v>
      </c>
      <c r="AB642" s="1">
        <v>2.8482521398644814E-3</v>
      </c>
      <c r="AC642" s="1">
        <v>3.8074764278253769E-3</v>
      </c>
      <c r="AD642" s="1">
        <v>1.7979370040584745E-2</v>
      </c>
      <c r="AE642" s="1">
        <v>2.218868744090988E-2</v>
      </c>
      <c r="AF642" s="1">
        <v>0.35731162542449563</v>
      </c>
      <c r="AG642" s="1">
        <v>4.9360833470929746E-2</v>
      </c>
      <c r="AH642" s="1">
        <v>1.0635939021962606E-2</v>
      </c>
      <c r="AI642" s="1">
        <v>2.4680669994258287E-3</v>
      </c>
      <c r="AJ642" s="1">
        <v>2.1396280239494897E-3</v>
      </c>
      <c r="AK642" s="1">
        <v>4.8646594952906101E-3</v>
      </c>
      <c r="AL642" s="1">
        <v>5.456844971343789E-3</v>
      </c>
      <c r="AM642" s="1">
        <v>5.2382324645876398E-3</v>
      </c>
      <c r="AN642" s="1">
        <v>3.8612737570938166E-3</v>
      </c>
      <c r="AO642" s="1">
        <v>8.2856817874991454E-2</v>
      </c>
      <c r="AP642" s="1">
        <v>3.6655350838773306E-3</v>
      </c>
      <c r="AQ642" s="1">
        <v>2.3105553221333137E-3</v>
      </c>
      <c r="AR642" s="1">
        <v>5.4837200047670026E-4</v>
      </c>
      <c r="AS642" s="1">
        <v>3.6222076616786417E-3</v>
      </c>
      <c r="AT642" s="1">
        <v>7.2371167525297061E-3</v>
      </c>
      <c r="AU642" s="1">
        <v>4.0649439910643926E-3</v>
      </c>
      <c r="AV642" s="1">
        <v>8.6272497730369019E-3</v>
      </c>
      <c r="AW642" s="1">
        <v>6.6449358826989628E-3</v>
      </c>
      <c r="AX642" s="1">
        <v>9.628214870551273E-3</v>
      </c>
      <c r="AY642" s="1">
        <v>1.2588862584707608E-2</v>
      </c>
      <c r="AZ642" s="1">
        <v>4.5057879887550733E-3</v>
      </c>
    </row>
    <row r="643" spans="2:52">
      <c r="B643" s="20" t="s">
        <v>202</v>
      </c>
      <c r="C643" s="1">
        <v>2.2151028950010589E-4</v>
      </c>
      <c r="D643" s="1">
        <v>2.1730576030455837E-4</v>
      </c>
      <c r="E643" s="1">
        <v>9.9893547691518481E-5</v>
      </c>
      <c r="F643" s="1">
        <v>1.958559682965166E-4</v>
      </c>
      <c r="G643" s="60">
        <v>2.8341850344621887E-4</v>
      </c>
      <c r="H643" s="1">
        <v>2.4727656663660607E-4</v>
      </c>
      <c r="I643" s="1">
        <v>2.93685981372061E-4</v>
      </c>
      <c r="J643" s="1">
        <v>2.6432110619111914E-4</v>
      </c>
      <c r="K643" s="1">
        <v>3.16120486626376E-4</v>
      </c>
      <c r="L643" s="1">
        <v>3.1494029249020094E-4</v>
      </c>
      <c r="M643" s="1">
        <v>2.2164623461283395E-4</v>
      </c>
      <c r="N643" s="1">
        <v>2.8393897725583443E-4</v>
      </c>
      <c r="O643" s="1">
        <v>2.5738295239751123E-4</v>
      </c>
      <c r="P643" s="1">
        <v>3.1871233376872454E-4</v>
      </c>
      <c r="Q643" s="1">
        <v>4.0251882079831184E-4</v>
      </c>
      <c r="R643" s="1">
        <v>2.1563161231729147E-4</v>
      </c>
      <c r="S643" s="1">
        <v>2.9159572215124409E-4</v>
      </c>
      <c r="T643" s="1">
        <v>4.471787863215444E-4</v>
      </c>
      <c r="U643" s="1">
        <v>3.1339610602060464E-4</v>
      </c>
      <c r="V643" s="1">
        <v>2.5477687500368953E-4</v>
      </c>
      <c r="W643" s="1">
        <v>2.8208735473812536E-4</v>
      </c>
      <c r="X643" s="1">
        <v>2.4881340398498453E-4</v>
      </c>
      <c r="Y643" s="1">
        <v>3.2640354477160376E-4</v>
      </c>
      <c r="Z643" s="1">
        <v>2.3335960677504906E-4</v>
      </c>
      <c r="AA643" s="1">
        <v>3.0424789733518066E-4</v>
      </c>
      <c r="AB643" s="1">
        <v>2.5347604313190715E-4</v>
      </c>
      <c r="AC643" s="1">
        <v>2.7869526817755311E-4</v>
      </c>
      <c r="AD643" s="1">
        <v>2.7367299766543484E-4</v>
      </c>
      <c r="AE643" s="1">
        <v>3.7097727762455489E-4</v>
      </c>
      <c r="AF643" s="1">
        <v>3.1853060361633468E-4</v>
      </c>
      <c r="AG643" s="1">
        <v>0.33605105562824317</v>
      </c>
      <c r="AH643" s="1">
        <v>3.4099913606968073E-4</v>
      </c>
      <c r="AI643" s="1">
        <v>1.7379018674599717E-4</v>
      </c>
      <c r="AJ643" s="1">
        <v>6.6468094783307414E-4</v>
      </c>
      <c r="AK643" s="1">
        <v>4.0801672427404859E-4</v>
      </c>
      <c r="AL643" s="1">
        <v>4.0717429026354318E-4</v>
      </c>
      <c r="AM643" s="1">
        <v>3.7450594620017178E-4</v>
      </c>
      <c r="AN643" s="1">
        <v>2.9853943334871196E-4</v>
      </c>
      <c r="AO643" s="1">
        <v>8.4089207727860472E-4</v>
      </c>
      <c r="AP643" s="1">
        <v>3.1284383988418161E-4</v>
      </c>
      <c r="AQ643" s="1">
        <v>1.9719985832779226E-4</v>
      </c>
      <c r="AR643" s="1">
        <v>4.6802117121847618E-5</v>
      </c>
      <c r="AS643" s="1">
        <v>1.8556691348319099E-3</v>
      </c>
      <c r="AT643" s="1">
        <v>2.9493553299625337E-3</v>
      </c>
      <c r="AU643" s="1">
        <v>1.483261196219677E-3</v>
      </c>
      <c r="AV643" s="1">
        <v>2.9505489084596559E-3</v>
      </c>
      <c r="AW643" s="1">
        <v>6.3185316318944268E-4</v>
      </c>
      <c r="AX643" s="1">
        <v>1.1788486704741427E-3</v>
      </c>
      <c r="AY643" s="1">
        <v>1.2629602831883764E-3</v>
      </c>
      <c r="AZ643" s="1">
        <v>4.3907954703431345E-4</v>
      </c>
    </row>
    <row r="644" spans="2:52">
      <c r="B644" s="20" t="s">
        <v>203</v>
      </c>
      <c r="C644" s="1">
        <v>5.5771291904473325E-3</v>
      </c>
      <c r="D644" s="1">
        <v>5.6222915859992307E-3</v>
      </c>
      <c r="E644" s="1">
        <v>2.0487592096775854E-3</v>
      </c>
      <c r="F644" s="1">
        <v>4.1642494908880057E-3</v>
      </c>
      <c r="G644" s="60">
        <v>4.5822011541184707E-3</v>
      </c>
      <c r="H644" s="1">
        <v>4.2867483715447203E-3</v>
      </c>
      <c r="I644" s="1">
        <v>3.6949221164436297E-3</v>
      </c>
      <c r="J644" s="1">
        <v>2.9112274747039248E-3</v>
      </c>
      <c r="K644" s="1">
        <v>3.7933301519462626E-3</v>
      </c>
      <c r="L644" s="1">
        <v>3.3218560403440742E-3</v>
      </c>
      <c r="M644" s="1">
        <v>4.0325162931176325E-3</v>
      </c>
      <c r="N644" s="1">
        <v>3.5432206579649218E-3</v>
      </c>
      <c r="O644" s="1">
        <v>3.5728277313627952E-3</v>
      </c>
      <c r="P644" s="1">
        <v>3.54532342164521E-3</v>
      </c>
      <c r="Q644" s="1">
        <v>3.3004852196033365E-3</v>
      </c>
      <c r="R644" s="1">
        <v>3.3379884996012463E-3</v>
      </c>
      <c r="S644" s="1">
        <v>3.1455362540144878E-3</v>
      </c>
      <c r="T644" s="1">
        <v>3.4906529776211935E-3</v>
      </c>
      <c r="U644" s="1">
        <v>3.0033788272637611E-3</v>
      </c>
      <c r="V644" s="1">
        <v>2.7319419166575102E-3</v>
      </c>
      <c r="W644" s="1">
        <v>3.536933314623055E-3</v>
      </c>
      <c r="X644" s="1">
        <v>3.4794948204224432E-3</v>
      </c>
      <c r="Y644" s="1">
        <v>3.5786767802511352E-3</v>
      </c>
      <c r="Z644" s="1">
        <v>2.5620480889555594E-3</v>
      </c>
      <c r="AA644" s="1">
        <v>3.7717642293257792E-3</v>
      </c>
      <c r="AB644" s="1">
        <v>3.1784251433153053E-3</v>
      </c>
      <c r="AC644" s="1">
        <v>4.9531659198456006E-3</v>
      </c>
      <c r="AD644" s="1">
        <v>3.8850367886303049E-3</v>
      </c>
      <c r="AE644" s="1">
        <v>5.045678966466979E-3</v>
      </c>
      <c r="AF644" s="1">
        <v>3.1336815381460461E-3</v>
      </c>
      <c r="AG644" s="1">
        <v>3.137722799583811E-3</v>
      </c>
      <c r="AH644" s="1">
        <v>0.19905854359676775</v>
      </c>
      <c r="AI644" s="1">
        <v>2.0312405129953668E-3</v>
      </c>
      <c r="AJ644" s="1">
        <v>1.4305505641018378E-3</v>
      </c>
      <c r="AK644" s="1">
        <v>3.0139727498104535E-3</v>
      </c>
      <c r="AL644" s="1">
        <v>6.02985345663832E-3</v>
      </c>
      <c r="AM644" s="1">
        <v>2.0068511817424198E-3</v>
      </c>
      <c r="AN644" s="1">
        <v>7.3969212922509794E-3</v>
      </c>
      <c r="AO644" s="1">
        <v>2.8084863936414122E-3</v>
      </c>
      <c r="AP644" s="1">
        <v>8.6226444513138754E-4</v>
      </c>
      <c r="AQ644" s="1">
        <v>5.4352493079294444E-4</v>
      </c>
      <c r="AR644" s="1">
        <v>1.2899663156791554E-4</v>
      </c>
      <c r="AS644" s="1">
        <v>2.2015617881810169E-3</v>
      </c>
      <c r="AT644" s="1">
        <v>4.9502227662937869E-3</v>
      </c>
      <c r="AU644" s="1">
        <v>2.4671988210890577E-3</v>
      </c>
      <c r="AV644" s="1">
        <v>4.2915802101140413E-3</v>
      </c>
      <c r="AW644" s="1">
        <v>5.5512443843762829E-3</v>
      </c>
      <c r="AX644" s="1">
        <v>8.6170786794702997E-3</v>
      </c>
      <c r="AY644" s="1">
        <v>1.3100990297175999E-2</v>
      </c>
      <c r="AZ644" s="1">
        <v>4.0815849878668856E-3</v>
      </c>
    </row>
    <row r="645" spans="2:52">
      <c r="B645" s="20" t="s">
        <v>204</v>
      </c>
      <c r="C645" s="1">
        <v>2.7459509843280827E-2</v>
      </c>
      <c r="D645" s="1">
        <v>2.7728883130657397E-2</v>
      </c>
      <c r="E645" s="1">
        <v>1.0019732906159212E-2</v>
      </c>
      <c r="F645" s="1">
        <v>1.7658256280056583E-2</v>
      </c>
      <c r="G645" s="60">
        <v>4.9090549264761758E-2</v>
      </c>
      <c r="H645" s="1">
        <v>2.3277256936495853E-2</v>
      </c>
      <c r="I645" s="1">
        <v>2.2289687943224515E-2</v>
      </c>
      <c r="J645" s="1">
        <v>1.6152864456207481E-2</v>
      </c>
      <c r="K645" s="1">
        <v>3.8229923906083839E-2</v>
      </c>
      <c r="L645" s="1">
        <v>2.6774406728195945E-2</v>
      </c>
      <c r="M645" s="1">
        <v>2.2252231862488349E-2</v>
      </c>
      <c r="N645" s="1">
        <v>2.4777233029851565E-2</v>
      </c>
      <c r="O645" s="1">
        <v>2.2250727922655311E-2</v>
      </c>
      <c r="P645" s="1">
        <v>3.3952645960527279E-2</v>
      </c>
      <c r="Q645" s="1">
        <v>1.9600633956577716E-2</v>
      </c>
      <c r="R645" s="1">
        <v>2.2479347981089845E-2</v>
      </c>
      <c r="S645" s="1">
        <v>9.4693921460451275E-2</v>
      </c>
      <c r="T645" s="1">
        <v>5.3638381571837798E-2</v>
      </c>
      <c r="U645" s="1">
        <v>4.372283407732136E-2</v>
      </c>
      <c r="V645" s="1">
        <v>4.1194940371618152E-2</v>
      </c>
      <c r="W645" s="1">
        <v>5.853781265643599E-2</v>
      </c>
      <c r="X645" s="1">
        <v>2.8480104530247369E-2</v>
      </c>
      <c r="Y645" s="1">
        <v>2.5549182120288529E-2</v>
      </c>
      <c r="Z645" s="1">
        <v>1.8554869241077097E-2</v>
      </c>
      <c r="AA645" s="1">
        <v>6.1323163774333417E-2</v>
      </c>
      <c r="AB645" s="1">
        <v>7.1675721881762938E-2</v>
      </c>
      <c r="AC645" s="1">
        <v>3.7919091064020319E-2</v>
      </c>
      <c r="AD645" s="1">
        <v>2.8092518840345838E-2</v>
      </c>
      <c r="AE645" s="1">
        <v>3.7525849499110552E-2</v>
      </c>
      <c r="AF645" s="1">
        <v>2.4034451154372968E-2</v>
      </c>
      <c r="AG645" s="1">
        <v>2.2494432528106397E-2</v>
      </c>
      <c r="AH645" s="1">
        <v>3.1834832163273909E-2</v>
      </c>
      <c r="AI645" s="1">
        <v>0.64080957365793922</v>
      </c>
      <c r="AJ645" s="1">
        <v>1.2644285354462954E-2</v>
      </c>
      <c r="AK645" s="1">
        <v>1.9964681053860105E-2</v>
      </c>
      <c r="AL645" s="1">
        <v>1.2908875479515117E-2</v>
      </c>
      <c r="AM645" s="1">
        <v>1.5899189078487627E-2</v>
      </c>
      <c r="AN645" s="1">
        <v>1.3064434958546384E-2</v>
      </c>
      <c r="AO645" s="1">
        <v>1.4360212134910868E-2</v>
      </c>
      <c r="AP645" s="1">
        <v>4.5176184042950811E-3</v>
      </c>
      <c r="AQ645" s="1">
        <v>2.8476626218294321E-3</v>
      </c>
      <c r="AR645" s="1">
        <v>6.7584551369972783E-4</v>
      </c>
      <c r="AS645" s="1">
        <v>2.1107260453556147E-2</v>
      </c>
      <c r="AT645" s="1">
        <v>1.4345169814650638E-2</v>
      </c>
      <c r="AU645" s="1">
        <v>7.7035779072550268E-3</v>
      </c>
      <c r="AV645" s="1">
        <v>2.1123459114535437E-2</v>
      </c>
      <c r="AW645" s="1">
        <v>6.695218588382755E-3</v>
      </c>
      <c r="AX645" s="1">
        <v>2.0735227379083763E-2</v>
      </c>
      <c r="AY645" s="1">
        <v>1.9522195528241755E-2</v>
      </c>
      <c r="AZ645" s="1">
        <v>1.0474680216558464E-2</v>
      </c>
    </row>
    <row r="646" spans="2:52">
      <c r="B646" s="20" t="s">
        <v>66</v>
      </c>
      <c r="C646" s="1">
        <v>4.8000116074615132E-3</v>
      </c>
      <c r="D646" s="1">
        <v>4.8858142923491141E-3</v>
      </c>
      <c r="E646" s="1">
        <v>1.9029290111017441E-3</v>
      </c>
      <c r="F646" s="1">
        <v>5.0022878816161449E-3</v>
      </c>
      <c r="G646" s="60">
        <v>1.3921919098811047E-2</v>
      </c>
      <c r="H646" s="1">
        <v>6.8785814683009049E-3</v>
      </c>
      <c r="I646" s="1">
        <v>3.8303820583239232E-3</v>
      </c>
      <c r="J646" s="1">
        <v>1.2603840227061966E-2</v>
      </c>
      <c r="K646" s="1">
        <v>4.1811419720053514E-3</v>
      </c>
      <c r="L646" s="1">
        <v>3.4706409541091286E-3</v>
      </c>
      <c r="M646" s="1">
        <v>3.5695829279906084E-3</v>
      </c>
      <c r="N646" s="1">
        <v>3.2871521088858294E-3</v>
      </c>
      <c r="O646" s="1">
        <v>3.0291045023465072E-3</v>
      </c>
      <c r="P646" s="1">
        <v>3.662222459772854E-3</v>
      </c>
      <c r="Q646" s="1">
        <v>2.7946634392009722E-3</v>
      </c>
      <c r="R646" s="1">
        <v>5.0993480238412259E-3</v>
      </c>
      <c r="S646" s="1">
        <v>4.0567934983280754E-3</v>
      </c>
      <c r="T646" s="1">
        <v>3.4081223026007864E-3</v>
      </c>
      <c r="U646" s="1">
        <v>3.6600581869681557E-3</v>
      </c>
      <c r="V646" s="1">
        <v>3.070291528648001E-3</v>
      </c>
      <c r="W646" s="1">
        <v>4.6770977943986249E-3</v>
      </c>
      <c r="X646" s="1">
        <v>4.2818352015961967E-3</v>
      </c>
      <c r="Y646" s="1">
        <v>3.4326990191867975E-3</v>
      </c>
      <c r="Z646" s="1">
        <v>2.9872590889210657E-3</v>
      </c>
      <c r="AA646" s="1">
        <v>8.7900843531957314E-3</v>
      </c>
      <c r="AB646" s="1">
        <v>9.3122973543548725E-3</v>
      </c>
      <c r="AC646" s="1">
        <v>5.4175447921538389E-3</v>
      </c>
      <c r="AD646" s="1">
        <v>4.210546077408458E-3</v>
      </c>
      <c r="AE646" s="1">
        <v>5.7950719483592641E-3</v>
      </c>
      <c r="AF646" s="1">
        <v>4.1937856409252358E-3</v>
      </c>
      <c r="AG646" s="1">
        <v>3.1644905176798923E-3</v>
      </c>
      <c r="AH646" s="1">
        <v>4.7882643812029004E-3</v>
      </c>
      <c r="AI646" s="1">
        <v>1.8990573484070807E-3</v>
      </c>
      <c r="AJ646" s="1">
        <v>0.74154480796609912</v>
      </c>
      <c r="AK646" s="1">
        <v>3.6491768116489335E-3</v>
      </c>
      <c r="AL646" s="1">
        <v>5.8936094573932198E-3</v>
      </c>
      <c r="AM646" s="1">
        <v>4.5406956513396584E-3</v>
      </c>
      <c r="AN646" s="1">
        <v>2.8863441033387762E-3</v>
      </c>
      <c r="AO646" s="1">
        <v>2.838308095506511E-3</v>
      </c>
      <c r="AP646" s="1">
        <v>8.7770817039783738E-4</v>
      </c>
      <c r="AQ646" s="1">
        <v>5.5325982100635335E-4</v>
      </c>
      <c r="AR646" s="1">
        <v>1.3130704636783792E-4</v>
      </c>
      <c r="AS646" s="1">
        <v>4.7184299707115577E-3</v>
      </c>
      <c r="AT646" s="1">
        <v>3.0045450949131268E-3</v>
      </c>
      <c r="AU646" s="1">
        <v>1.6260535642023551E-3</v>
      </c>
      <c r="AV646" s="1">
        <v>4.5978339338265456E-3</v>
      </c>
      <c r="AW646" s="1">
        <v>1.5925956916998743E-3</v>
      </c>
      <c r="AX646" s="1">
        <v>4.3441454601498503E-3</v>
      </c>
      <c r="AY646" s="1">
        <v>3.8486210202988984E-3</v>
      </c>
      <c r="AZ646" s="1">
        <v>2.1071148938312076E-3</v>
      </c>
    </row>
    <row r="647" spans="2:52">
      <c r="B647" s="20" t="s">
        <v>67</v>
      </c>
      <c r="C647" s="1">
        <v>1.0724469692256896E-3</v>
      </c>
      <c r="D647" s="1">
        <v>1.0780686419335495E-3</v>
      </c>
      <c r="E647" s="1">
        <v>4.0747615529065819E-4</v>
      </c>
      <c r="F647" s="1">
        <v>1.1277329594095143E-3</v>
      </c>
      <c r="G647" s="60">
        <v>1.4240521784685634E-3</v>
      </c>
      <c r="H647" s="1">
        <v>9.6659691347849241E-4</v>
      </c>
      <c r="I647" s="1">
        <v>1.1190485317848977E-3</v>
      </c>
      <c r="J647" s="1">
        <v>1.0605023315150876E-3</v>
      </c>
      <c r="K647" s="1">
        <v>1.0401905168610957E-3</v>
      </c>
      <c r="L647" s="1">
        <v>1.3805838003675527E-3</v>
      </c>
      <c r="M647" s="1">
        <v>9.0454846428820361E-4</v>
      </c>
      <c r="N647" s="1">
        <v>1.7708205677011456E-3</v>
      </c>
      <c r="O647" s="1">
        <v>1.4117612646635663E-3</v>
      </c>
      <c r="P647" s="1">
        <v>1.0194914264724992E-3</v>
      </c>
      <c r="Q647" s="1">
        <v>4.2304933204669534E-3</v>
      </c>
      <c r="R647" s="1">
        <v>2.8100136366102026E-3</v>
      </c>
      <c r="S647" s="1">
        <v>1.4357109096207153E-3</v>
      </c>
      <c r="T647" s="1">
        <v>1.2312234458417863E-3</v>
      </c>
      <c r="U647" s="1">
        <v>1.0310151175985866E-3</v>
      </c>
      <c r="V647" s="1">
        <v>1.0998208792235553E-3</v>
      </c>
      <c r="W647" s="1">
        <v>8.2583357023815009E-4</v>
      </c>
      <c r="X647" s="1">
        <v>9.3776691097903334E-4</v>
      </c>
      <c r="Y647" s="1">
        <v>1.1240736039810554E-3</v>
      </c>
      <c r="Z647" s="1">
        <v>7.2932696042328396E-4</v>
      </c>
      <c r="AA647" s="1">
        <v>1.57132996542179E-3</v>
      </c>
      <c r="AB647" s="1">
        <v>1.494773668008417E-3</v>
      </c>
      <c r="AC647" s="1">
        <v>1.4088293431570287E-3</v>
      </c>
      <c r="AD647" s="1">
        <v>1.2004195071128136E-3</v>
      </c>
      <c r="AE647" s="1">
        <v>1.4042495258198044E-3</v>
      </c>
      <c r="AF647" s="1">
        <v>2.0715468631680163E-3</v>
      </c>
      <c r="AG647" s="1">
        <v>1.2927545241155703E-3</v>
      </c>
      <c r="AH647" s="1">
        <v>1.3162879391894699E-3</v>
      </c>
      <c r="AI647" s="1">
        <v>5.5969937475969331E-4</v>
      </c>
      <c r="AJ647" s="1">
        <v>1.2436210257932604E-3</v>
      </c>
      <c r="AK647" s="1">
        <v>0.3078047218602204</v>
      </c>
      <c r="AL647" s="1">
        <v>9.4294452426575172E-4</v>
      </c>
      <c r="AM647" s="1">
        <v>1.4453780462261381E-3</v>
      </c>
      <c r="AN647" s="1">
        <v>2.9349080413896907E-3</v>
      </c>
      <c r="AO647" s="1">
        <v>1.7225492716143745E-3</v>
      </c>
      <c r="AP647" s="1">
        <v>3.1890711038565483E-4</v>
      </c>
      <c r="AQ647" s="1">
        <v>2.0102181654340932E-4</v>
      </c>
      <c r="AR647" s="1">
        <v>4.770919554329396E-5</v>
      </c>
      <c r="AS647" s="1">
        <v>2.0624944205488308E-3</v>
      </c>
      <c r="AT647" s="1">
        <v>1.9471088205276178E-3</v>
      </c>
      <c r="AU647" s="1">
        <v>1.4081660180946425E-3</v>
      </c>
      <c r="AV647" s="1">
        <v>3.266383292478582E-3</v>
      </c>
      <c r="AW647" s="1">
        <v>6.8764695368606055E-4</v>
      </c>
      <c r="AX647" s="1">
        <v>1.4126938221757119E-3</v>
      </c>
      <c r="AY647" s="1">
        <v>1.3585137539079497E-3</v>
      </c>
      <c r="AZ647" s="1">
        <v>9.3528051404287188E-4</v>
      </c>
    </row>
    <row r="648" spans="2:52">
      <c r="B648" s="20" t="s">
        <v>68</v>
      </c>
      <c r="C648" s="1">
        <v>8.2738548591820574E-2</v>
      </c>
      <c r="D648" s="1">
        <v>8.3530209508520914E-2</v>
      </c>
      <c r="E648" s="1">
        <v>3.0319155108634414E-2</v>
      </c>
      <c r="F648" s="1">
        <v>3.704995478632641E-2</v>
      </c>
      <c r="G648" s="60">
        <v>5.1936861002070844E-2</v>
      </c>
      <c r="H648" s="1">
        <v>4.9380940973269671E-2</v>
      </c>
      <c r="I648" s="1">
        <v>9.5967427387726081E-2</v>
      </c>
      <c r="J648" s="1">
        <v>8.876166994853868E-2</v>
      </c>
      <c r="K648" s="1">
        <v>0.12664972610621536</v>
      </c>
      <c r="L648" s="1">
        <v>0.13209547271888694</v>
      </c>
      <c r="M648" s="1">
        <v>9.4287182597219549E-2</v>
      </c>
      <c r="N648" s="1">
        <v>0.11344875793617673</v>
      </c>
      <c r="O648" s="1">
        <v>7.478779683021361E-2</v>
      </c>
      <c r="P648" s="1">
        <v>0.1058225739934272</v>
      </c>
      <c r="Q648" s="1">
        <v>9.7915603746975055E-2</v>
      </c>
      <c r="R648" s="1">
        <v>6.0849590870585148E-2</v>
      </c>
      <c r="S648" s="1">
        <v>0.11978568370745971</v>
      </c>
      <c r="T648" s="1">
        <v>0.11453050311934357</v>
      </c>
      <c r="U648" s="1">
        <v>0.11577505087919278</v>
      </c>
      <c r="V648" s="1">
        <v>0.10078522690645488</v>
      </c>
      <c r="W648" s="1">
        <v>8.4570788259164975E-2</v>
      </c>
      <c r="X648" s="1">
        <v>7.2317733709733711E-2</v>
      </c>
      <c r="Y648" s="1">
        <v>0.10694725544296925</v>
      </c>
      <c r="Z648" s="1">
        <v>7.9673127207777222E-2</v>
      </c>
      <c r="AA648" s="1">
        <v>9.932857367655816E-2</v>
      </c>
      <c r="AB648" s="1">
        <v>9.2805178078215533E-2</v>
      </c>
      <c r="AC648" s="1">
        <v>0.11496543624799656</v>
      </c>
      <c r="AD648" s="1">
        <v>9.8104164557333659E-2</v>
      </c>
      <c r="AE648" s="1">
        <v>0.12206985296584244</v>
      </c>
      <c r="AF648" s="1">
        <v>8.6670711658307267E-2</v>
      </c>
      <c r="AG648" s="1">
        <v>7.8113629992818345E-2</v>
      </c>
      <c r="AH648" s="1">
        <v>0.14592454658840298</v>
      </c>
      <c r="AI648" s="1">
        <v>3.3165775754400856E-2</v>
      </c>
      <c r="AJ648" s="1">
        <v>2.874016269671836E-2</v>
      </c>
      <c r="AK648" s="1">
        <v>0.10904457683130912</v>
      </c>
      <c r="AL648" s="1">
        <v>0.59310058783024033</v>
      </c>
      <c r="AM648" s="1">
        <v>7.4856091763351701E-2</v>
      </c>
      <c r="AN648" s="1">
        <v>5.7792888092609532E-2</v>
      </c>
      <c r="AO648" s="1">
        <v>5.8150382200278697E-2</v>
      </c>
      <c r="AP648" s="1">
        <v>1.0667614183009447E-2</v>
      </c>
      <c r="AQ648" s="1">
        <v>6.7242877672516049E-3</v>
      </c>
      <c r="AR648" s="1">
        <v>1.5958982238504708E-3</v>
      </c>
      <c r="AS648" s="1">
        <v>4.1113486393761625E-2</v>
      </c>
      <c r="AT648" s="1">
        <v>6.0224336230889158E-2</v>
      </c>
      <c r="AU648" s="1">
        <v>3.595798763923138E-2</v>
      </c>
      <c r="AV648" s="1">
        <v>6.6028603027981636E-2</v>
      </c>
      <c r="AW648" s="1">
        <v>2.8806753266856555E-2</v>
      </c>
      <c r="AX648" s="1">
        <v>5.249644678118371E-2</v>
      </c>
      <c r="AY648" s="1">
        <v>6.6044905530880577E-2</v>
      </c>
      <c r="AZ648" s="1">
        <v>4.5150353296083384E-2</v>
      </c>
    </row>
    <row r="649" spans="2:52">
      <c r="B649" s="20" t="s">
        <v>69</v>
      </c>
      <c r="C649" s="1">
        <v>1.7802592351355484E-3</v>
      </c>
      <c r="D649" s="1">
        <v>1.7664517467234678E-3</v>
      </c>
      <c r="E649" s="1">
        <v>6.7913169035769031E-4</v>
      </c>
      <c r="F649" s="1">
        <v>2.0348834222523615E-3</v>
      </c>
      <c r="G649" s="60">
        <v>1.6947261787840233E-3</v>
      </c>
      <c r="H649" s="1">
        <v>1.737296208544135E-3</v>
      </c>
      <c r="I649" s="1">
        <v>1.9958443118382944E-3</v>
      </c>
      <c r="J649" s="1">
        <v>1.8433844144013537E-3</v>
      </c>
      <c r="K649" s="1">
        <v>2.3408849759980902E-3</v>
      </c>
      <c r="L649" s="1">
        <v>2.2968337371961178E-3</v>
      </c>
      <c r="M649" s="1">
        <v>1.8324734013053534E-3</v>
      </c>
      <c r="N649" s="1">
        <v>2.2606547876893928E-3</v>
      </c>
      <c r="O649" s="1">
        <v>2.1720341516149591E-3</v>
      </c>
      <c r="P649" s="1">
        <v>2.3612071514931224E-3</v>
      </c>
      <c r="Q649" s="1">
        <v>3.1763161465504191E-3</v>
      </c>
      <c r="R649" s="1">
        <v>1.6962242006895989E-3</v>
      </c>
      <c r="S649" s="1">
        <v>2.3909028441512982E-3</v>
      </c>
      <c r="T649" s="1">
        <v>2.7749545514784832E-3</v>
      </c>
      <c r="U649" s="1">
        <v>2.2907135203455004E-3</v>
      </c>
      <c r="V649" s="1">
        <v>3.263343261581916E-3</v>
      </c>
      <c r="W649" s="1">
        <v>2.1581532837599707E-3</v>
      </c>
      <c r="X649" s="1">
        <v>2.293657820583184E-3</v>
      </c>
      <c r="Y649" s="1">
        <v>2.4094107071640425E-3</v>
      </c>
      <c r="Z649" s="1">
        <v>1.7320629693016918E-3</v>
      </c>
      <c r="AA649" s="1">
        <v>2.0502541530025651E-3</v>
      </c>
      <c r="AB649" s="1">
        <v>1.787359218303568E-3</v>
      </c>
      <c r="AC649" s="1">
        <v>2.10438004756601E-3</v>
      </c>
      <c r="AD649" s="1">
        <v>2.5412173196099124E-3</v>
      </c>
      <c r="AE649" s="1">
        <v>3.2516697801559385E-3</v>
      </c>
      <c r="AF649" s="1">
        <v>3.1441959766642788E-3</v>
      </c>
      <c r="AG649" s="1">
        <v>4.0482315199544218E-3</v>
      </c>
      <c r="AH649" s="1">
        <v>2.6635241930096473E-3</v>
      </c>
      <c r="AI649" s="1">
        <v>1.5685899866338881E-3</v>
      </c>
      <c r="AJ649" s="1">
        <v>1.063530323989773E-3</v>
      </c>
      <c r="AK649" s="1">
        <v>3.0567449076629961E-3</v>
      </c>
      <c r="AL649" s="1">
        <v>2.8074220255620286E-3</v>
      </c>
      <c r="AM649" s="1">
        <v>0.39765118121383508</v>
      </c>
      <c r="AN649" s="1">
        <v>6.9574729808819886E-3</v>
      </c>
      <c r="AO649" s="1">
        <v>3.4184788485497378E-3</v>
      </c>
      <c r="AP649" s="1">
        <v>7.5405631848219235E-4</v>
      </c>
      <c r="AQ649" s="1">
        <v>4.7531637263887726E-4</v>
      </c>
      <c r="AR649" s="1">
        <v>1.1280846107445458E-4</v>
      </c>
      <c r="AS649" s="1">
        <v>2.0310585726034131E-3</v>
      </c>
      <c r="AT649" s="1">
        <v>8.8801357924667319E-3</v>
      </c>
      <c r="AU649" s="1">
        <v>2.4037109646422084E-3</v>
      </c>
      <c r="AV649" s="1">
        <v>5.3500332235685705E-3</v>
      </c>
      <c r="AW649" s="1">
        <v>1.5335043106983611E-3</v>
      </c>
      <c r="AX649" s="1">
        <v>6.2411043492466897E-3</v>
      </c>
      <c r="AY649" s="1">
        <v>2.9045941347520536E-3</v>
      </c>
      <c r="AZ649" s="1">
        <v>2.1433309231731648E-3</v>
      </c>
    </row>
    <row r="650" spans="2:52">
      <c r="B650" s="20" t="s">
        <v>70</v>
      </c>
      <c r="C650" s="1">
        <v>8.4050258200380507E-2</v>
      </c>
      <c r="D650" s="1">
        <v>8.4872511928159131E-2</v>
      </c>
      <c r="E650" s="1">
        <v>3.0666092804172436E-2</v>
      </c>
      <c r="F650" s="1">
        <v>0.11889388364493785</v>
      </c>
      <c r="G650" s="60">
        <v>6.655723411290497E-2</v>
      </c>
      <c r="H650" s="1">
        <v>8.2258357431895079E-2</v>
      </c>
      <c r="I650" s="1">
        <v>7.175840793238468E-2</v>
      </c>
      <c r="J650" s="1">
        <v>5.1513308976978547E-2</v>
      </c>
      <c r="K650" s="1">
        <v>6.8871743911236072E-2</v>
      </c>
      <c r="L650" s="1">
        <v>5.8799681770882066E-2</v>
      </c>
      <c r="M650" s="1">
        <v>6.6899503009263936E-2</v>
      </c>
      <c r="N650" s="1">
        <v>7.2957309123299174E-2</v>
      </c>
      <c r="O650" s="1">
        <v>7.2446905092261787E-2</v>
      </c>
      <c r="P650" s="1">
        <v>6.9986409503587144E-2</v>
      </c>
      <c r="Q650" s="1">
        <v>6.3849852065375703E-2</v>
      </c>
      <c r="R650" s="1">
        <v>7.1180535851299631E-2</v>
      </c>
      <c r="S650" s="1">
        <v>6.6933611427807016E-2</v>
      </c>
      <c r="T650" s="1">
        <v>7.6540505361569894E-2</v>
      </c>
      <c r="U650" s="1">
        <v>6.1917977966791382E-2</v>
      </c>
      <c r="V650" s="1">
        <v>5.3981037424327472E-2</v>
      </c>
      <c r="W650" s="1">
        <v>5.790114178594908E-2</v>
      </c>
      <c r="X650" s="1">
        <v>8.1733627349601976E-2</v>
      </c>
      <c r="Y650" s="1">
        <v>7.5063282773562459E-2</v>
      </c>
      <c r="Z650" s="1">
        <v>4.4621977002765226E-2</v>
      </c>
      <c r="AA650" s="1">
        <v>7.404478798515543E-2</v>
      </c>
      <c r="AB650" s="1">
        <v>5.4974399841698746E-2</v>
      </c>
      <c r="AC650" s="1">
        <v>5.6765157728471641E-2</v>
      </c>
      <c r="AD650" s="1">
        <v>5.419540230000558E-2</v>
      </c>
      <c r="AE650" s="1">
        <v>6.3554731223457353E-2</v>
      </c>
      <c r="AF650" s="1">
        <v>6.3752665255466384E-2</v>
      </c>
      <c r="AG650" s="1">
        <v>5.2493831081315764E-2</v>
      </c>
      <c r="AH650" s="1">
        <v>6.7059797643430799E-2</v>
      </c>
      <c r="AI650" s="1">
        <v>4.4251284952812192E-2</v>
      </c>
      <c r="AJ650" s="1">
        <v>2.5818679992869333E-2</v>
      </c>
      <c r="AK650" s="1">
        <v>6.1392355838664259E-2</v>
      </c>
      <c r="AL650" s="1">
        <v>4.3867838064704956E-2</v>
      </c>
      <c r="AM650" s="1">
        <v>4.7203181781597298E-2</v>
      </c>
      <c r="AN650" s="1">
        <v>0.5856933130601838</v>
      </c>
      <c r="AO650" s="1">
        <v>4.6140662026722061E-2</v>
      </c>
      <c r="AP650" s="1">
        <v>8.5861015053525433E-3</v>
      </c>
      <c r="AQ650" s="1">
        <v>5.4122146086363924E-3</v>
      </c>
      <c r="AR650" s="1">
        <v>1.2844994116870399E-3</v>
      </c>
      <c r="AS650" s="1">
        <v>2.2641296908637244E-2</v>
      </c>
      <c r="AT650" s="1">
        <v>4.1602720397853295E-2</v>
      </c>
      <c r="AU650" s="1">
        <v>4.9984405764998692E-2</v>
      </c>
      <c r="AV650" s="1">
        <v>4.9598430828052625E-2</v>
      </c>
      <c r="AW650" s="1">
        <v>2.3334136875240621E-2</v>
      </c>
      <c r="AX650" s="1">
        <v>3.0295435721053258E-2</v>
      </c>
      <c r="AY650" s="1">
        <v>3.5887005625661557E-2</v>
      </c>
      <c r="AZ650" s="1">
        <v>2.6729781482923039E-2</v>
      </c>
    </row>
    <row r="651" spans="2:52">
      <c r="B651" s="20" t="s">
        <v>205</v>
      </c>
      <c r="C651" s="1">
        <v>7.9974298965212794E-3</v>
      </c>
      <c r="D651" s="1">
        <v>7.7521273069975794E-3</v>
      </c>
      <c r="E651" s="1">
        <v>3.6749716912402109E-3</v>
      </c>
      <c r="F651" s="1">
        <v>5.6937966198758964E-3</v>
      </c>
      <c r="G651" s="60">
        <v>6.7517285785316699E-3</v>
      </c>
      <c r="H651" s="1">
        <v>6.9720509378835135E-3</v>
      </c>
      <c r="I651" s="1">
        <v>9.3604234505897891E-3</v>
      </c>
      <c r="J651" s="1">
        <v>8.6273048897922283E-3</v>
      </c>
      <c r="K651" s="1">
        <v>1.3777455359599469E-2</v>
      </c>
      <c r="L651" s="1">
        <v>1.753029810961421E-2</v>
      </c>
      <c r="M651" s="1">
        <v>8.9834669158444062E-3</v>
      </c>
      <c r="N651" s="1">
        <v>1.4379080568066908E-2</v>
      </c>
      <c r="O651" s="1">
        <v>1.0571620725503449E-2</v>
      </c>
      <c r="P651" s="1">
        <v>1.1130482672514552E-2</v>
      </c>
      <c r="Q651" s="1">
        <v>1.8906346899105687E-2</v>
      </c>
      <c r="R651" s="1">
        <v>6.4064864804070261E-3</v>
      </c>
      <c r="S651" s="1">
        <v>1.1552128238796632E-2</v>
      </c>
      <c r="T651" s="1">
        <v>1.3080908377357299E-2</v>
      </c>
      <c r="U651" s="1">
        <v>1.1317476044068768E-2</v>
      </c>
      <c r="V651" s="1">
        <v>1.0937556287739751E-2</v>
      </c>
      <c r="W651" s="1">
        <v>1.0383270225216609E-2</v>
      </c>
      <c r="X651" s="1">
        <v>8.8373061205822626E-3</v>
      </c>
      <c r="Y651" s="1">
        <v>1.3523398613952641E-2</v>
      </c>
      <c r="Z651" s="1">
        <v>7.657683064738326E-3</v>
      </c>
      <c r="AA651" s="1">
        <v>9.1956123896685549E-3</v>
      </c>
      <c r="AB651" s="1">
        <v>8.5057878618652449E-3</v>
      </c>
      <c r="AC651" s="1">
        <v>1.175108114751088E-2</v>
      </c>
      <c r="AD651" s="1">
        <v>1.2718383225275513E-2</v>
      </c>
      <c r="AE651" s="1">
        <v>1.3829899180919576E-2</v>
      </c>
      <c r="AF651" s="1">
        <v>1.4813289818921202E-2</v>
      </c>
      <c r="AG651" s="1">
        <v>2.1245371388395634E-2</v>
      </c>
      <c r="AH651" s="1">
        <v>1.23990249898719E-2</v>
      </c>
      <c r="AI651" s="1">
        <v>5.3665033191548396E-3</v>
      </c>
      <c r="AJ651" s="1">
        <v>5.8368212981356974E-3</v>
      </c>
      <c r="AK651" s="1">
        <v>1.5360037597455646E-2</v>
      </c>
      <c r="AL651" s="1">
        <v>2.0263817470023277E-2</v>
      </c>
      <c r="AM651" s="1">
        <v>2.1991400259195923E-2</v>
      </c>
      <c r="AN651" s="1">
        <v>1.2893467465406606E-2</v>
      </c>
      <c r="AO651" s="1">
        <v>0.38633270170056128</v>
      </c>
      <c r="AP651" s="1">
        <v>1.4265083619447174E-2</v>
      </c>
      <c r="AQ651" s="1">
        <v>8.9919381818508361E-3</v>
      </c>
      <c r="AR651" s="1">
        <v>2.1340874558042279E-3</v>
      </c>
      <c r="AS651" s="1">
        <v>1.1811709732149176E-2</v>
      </c>
      <c r="AT651" s="1">
        <v>2.6464882877595169E-2</v>
      </c>
      <c r="AU651" s="1">
        <v>1.4668182683317488E-2</v>
      </c>
      <c r="AV651" s="1">
        <v>3.2413936680574199E-2</v>
      </c>
      <c r="AW651" s="1">
        <v>1.6301724314397754E-2</v>
      </c>
      <c r="AX651" s="1">
        <v>2.3355234413499057E-2</v>
      </c>
      <c r="AY651" s="1">
        <v>2.5944085313349512E-2</v>
      </c>
      <c r="AZ651" s="1">
        <v>1.1702643857613652E-2</v>
      </c>
    </row>
    <row r="652" spans="2:52">
      <c r="B652" s="20" t="s">
        <v>71</v>
      </c>
      <c r="C652" s="1">
        <v>4.2866871581146937E-2</v>
      </c>
      <c r="D652" s="1">
        <v>2.901534973111292E-2</v>
      </c>
      <c r="E652" s="1">
        <v>6.0351674555858034E-2</v>
      </c>
      <c r="F652" s="1">
        <v>1.7848792342507438E-2</v>
      </c>
      <c r="G652" s="60">
        <v>1.664933513904833E-2</v>
      </c>
      <c r="H652" s="1">
        <v>4.086587247268976E-2</v>
      </c>
      <c r="I652" s="1">
        <v>2.812566380429701E-2</v>
      </c>
      <c r="J652" s="1">
        <v>2.0968136080372679E-2</v>
      </c>
      <c r="K652" s="1">
        <v>3.4694628323903506E-2</v>
      </c>
      <c r="L652" s="1">
        <v>3.7874584180973551E-2</v>
      </c>
      <c r="M652" s="1">
        <v>3.8124130487679896E-2</v>
      </c>
      <c r="N652" s="1">
        <v>3.4320241322407415E-2</v>
      </c>
      <c r="O652" s="1">
        <v>2.5258511806889344E-2</v>
      </c>
      <c r="P652" s="1">
        <v>2.2862169473745527E-2</v>
      </c>
      <c r="Q652" s="1">
        <v>2.7308533534097439E-2</v>
      </c>
      <c r="R652" s="1">
        <v>2.8580490946011748E-2</v>
      </c>
      <c r="S652" s="1">
        <v>2.4197261105159865E-2</v>
      </c>
      <c r="T652" s="1">
        <v>3.1102978199856308E-2</v>
      </c>
      <c r="U652" s="1">
        <v>2.6201166947110707E-2</v>
      </c>
      <c r="V652" s="1">
        <v>2.4948437384784972E-2</v>
      </c>
      <c r="W652" s="1">
        <v>2.8429345556636502E-2</v>
      </c>
      <c r="X652" s="1">
        <v>2.9739179374413467E-2</v>
      </c>
      <c r="Y652" s="1">
        <v>3.3293049338744253E-2</v>
      </c>
      <c r="Z652" s="1">
        <v>2.4901547788130571E-2</v>
      </c>
      <c r="AA652" s="1">
        <v>2.1837471940916325E-2</v>
      </c>
      <c r="AB652" s="1">
        <v>2.0510680051642489E-2</v>
      </c>
      <c r="AC652" s="1">
        <v>2.5925593163540449E-2</v>
      </c>
      <c r="AD652" s="1">
        <v>2.6214536284819404E-2</v>
      </c>
      <c r="AE652" s="1">
        <v>2.7483285256092841E-2</v>
      </c>
      <c r="AF652" s="1">
        <v>2.3396706445974531E-2</v>
      </c>
      <c r="AG652" s="1">
        <v>5.4866805129062717E-2</v>
      </c>
      <c r="AH652" s="1">
        <v>2.5545718601770857E-2</v>
      </c>
      <c r="AI652" s="1">
        <v>1.6939718579694396E-2</v>
      </c>
      <c r="AJ652" s="1">
        <v>2.3015598872804962E-2</v>
      </c>
      <c r="AK652" s="1">
        <v>3.157791789073288E-2</v>
      </c>
      <c r="AL652" s="1">
        <v>4.4627878440360279E-2</v>
      </c>
      <c r="AM652" s="1">
        <v>3.0103101557351082E-2</v>
      </c>
      <c r="AN652" s="1">
        <v>2.5128404471554764E-2</v>
      </c>
      <c r="AO652" s="1">
        <v>3.119397196616033E-2</v>
      </c>
      <c r="AP652" s="1">
        <v>0.67315162755239155</v>
      </c>
      <c r="AQ652" s="1">
        <v>0.29585396891529264</v>
      </c>
      <c r="AR652" s="1">
        <v>1.110616468567521E-3</v>
      </c>
      <c r="AS652" s="1">
        <v>8.782045705824347E-2</v>
      </c>
      <c r="AT652" s="1">
        <v>0.14744548468337815</v>
      </c>
      <c r="AU652" s="1">
        <v>1.5593050868129661E-2</v>
      </c>
      <c r="AV652" s="1">
        <v>4.9233984142664049E-2</v>
      </c>
      <c r="AW652" s="1">
        <v>1.5540824053462529E-2</v>
      </c>
      <c r="AX652" s="1">
        <v>2.5838550724847538E-2</v>
      </c>
      <c r="AY652" s="1">
        <v>3.0323026614678512E-2</v>
      </c>
      <c r="AZ652" s="1">
        <v>1.4841311385986194E-2</v>
      </c>
    </row>
    <row r="653" spans="2:52">
      <c r="B653" s="20" t="s">
        <v>206</v>
      </c>
      <c r="C653" s="1">
        <v>1.269149508368146E-2</v>
      </c>
      <c r="D653" s="1">
        <v>1.2773911532958915E-2</v>
      </c>
      <c r="E653" s="1">
        <v>4.7512677928977336E-3</v>
      </c>
      <c r="F653" s="1">
        <v>4.6236072105098978E-3</v>
      </c>
      <c r="G653" s="60">
        <v>4.6949130598855134E-3</v>
      </c>
      <c r="H653" s="1">
        <v>4.8598455358494167E-3</v>
      </c>
      <c r="I653" s="1">
        <v>7.4129162181766611E-3</v>
      </c>
      <c r="J653" s="1">
        <v>5.2975158351915201E-3</v>
      </c>
      <c r="K653" s="1">
        <v>8.8207219739925118E-3</v>
      </c>
      <c r="L653" s="1">
        <v>8.0921073602840121E-3</v>
      </c>
      <c r="M653" s="1">
        <v>8.9910919620585748E-3</v>
      </c>
      <c r="N653" s="1">
        <v>7.9168641141351952E-3</v>
      </c>
      <c r="O653" s="1">
        <v>7.8186172180538058E-3</v>
      </c>
      <c r="P653" s="1">
        <v>7.0652756376969172E-3</v>
      </c>
      <c r="Q653" s="1">
        <v>6.7284818181297893E-3</v>
      </c>
      <c r="R653" s="1">
        <v>4.5548205956891718E-3</v>
      </c>
      <c r="S653" s="1">
        <v>6.1384022377776251E-3</v>
      </c>
      <c r="T653" s="1">
        <v>6.4968201278450049E-3</v>
      </c>
      <c r="U653" s="1">
        <v>6.3523402112862755E-3</v>
      </c>
      <c r="V653" s="1">
        <v>5.7652221985938362E-3</v>
      </c>
      <c r="W653" s="1">
        <v>5.5030561814939441E-3</v>
      </c>
      <c r="X653" s="1">
        <v>5.2094625056303984E-3</v>
      </c>
      <c r="Y653" s="1">
        <v>7.7747271086454298E-3</v>
      </c>
      <c r="Z653" s="1">
        <v>4.4631026018898531E-3</v>
      </c>
      <c r="AA653" s="1">
        <v>6.3630293000730464E-3</v>
      </c>
      <c r="AB653" s="1">
        <v>5.236592721590016E-3</v>
      </c>
      <c r="AC653" s="1">
        <v>5.9832513908924037E-3</v>
      </c>
      <c r="AD653" s="1">
        <v>6.0609665038670255E-3</v>
      </c>
      <c r="AE653" s="1">
        <v>7.0318664293437362E-3</v>
      </c>
      <c r="AF653" s="1">
        <v>6.4377631422522768E-3</v>
      </c>
      <c r="AG653" s="1">
        <v>7.5710885973469385E-3</v>
      </c>
      <c r="AH653" s="1">
        <v>6.3762756683164116E-3</v>
      </c>
      <c r="AI653" s="1">
        <v>4.4699337987767502E-3</v>
      </c>
      <c r="AJ653" s="1">
        <v>3.8169420993007883E-3</v>
      </c>
      <c r="AK653" s="1">
        <v>6.9481222828411057E-3</v>
      </c>
      <c r="AL653" s="1">
        <v>8.2639292671866892E-3</v>
      </c>
      <c r="AM653" s="1">
        <v>5.1207581127178294E-3</v>
      </c>
      <c r="AN653" s="1">
        <v>9.2444314776728709E-3</v>
      </c>
      <c r="AO653" s="1">
        <v>6.7366093365320463E-3</v>
      </c>
      <c r="AP653" s="1">
        <v>3.5373119599106501E-3</v>
      </c>
      <c r="AQ653" s="1">
        <v>0.50036020975795259</v>
      </c>
      <c r="AR653" s="1">
        <v>5.2918954294083325E-4</v>
      </c>
      <c r="AS653" s="1">
        <v>6.0389516359307159E-3</v>
      </c>
      <c r="AT653" s="1">
        <v>9.6437544171798419E-3</v>
      </c>
      <c r="AU653" s="1">
        <v>3.5951525150685715E-3</v>
      </c>
      <c r="AV653" s="1">
        <v>8.5107371724128869E-3</v>
      </c>
      <c r="AW653" s="1">
        <v>3.9478354980031476E-3</v>
      </c>
      <c r="AX653" s="1">
        <v>5.1573149818093748E-3</v>
      </c>
      <c r="AY653" s="1">
        <v>7.9359000290511687E-3</v>
      </c>
      <c r="AZ653" s="1">
        <v>4.0993419171960832E-3</v>
      </c>
    </row>
    <row r="654" spans="2:52">
      <c r="B654" s="20" t="s">
        <v>207</v>
      </c>
      <c r="C654" s="1">
        <v>1.8782820039412847E-2</v>
      </c>
      <c r="D654" s="1">
        <v>1.497459031812234E-2</v>
      </c>
      <c r="E654" s="1">
        <v>1.9372395085969892E-2</v>
      </c>
      <c r="F654" s="1">
        <v>2.0604317556025785E-2</v>
      </c>
      <c r="G654" s="60">
        <v>2.2010664801184618E-2</v>
      </c>
      <c r="H654" s="1">
        <v>5.9248503840542213E-2</v>
      </c>
      <c r="I654" s="1">
        <v>1.4026951952883126E-2</v>
      </c>
      <c r="J654" s="1">
        <v>1.3321035783382926E-2</v>
      </c>
      <c r="K654" s="1">
        <v>1.8498032003752073E-2</v>
      </c>
      <c r="L654" s="1">
        <v>1.8395183912906954E-2</v>
      </c>
      <c r="M654" s="1">
        <v>1.7145032445344363E-2</v>
      </c>
      <c r="N654" s="1">
        <v>1.6892752212922638E-2</v>
      </c>
      <c r="O654" s="1">
        <v>1.3947040945593759E-2</v>
      </c>
      <c r="P654" s="1">
        <v>1.7123198370103957E-2</v>
      </c>
      <c r="Q654" s="1">
        <v>1.7300600149505609E-2</v>
      </c>
      <c r="R654" s="1">
        <v>3.6432156648991985E-2</v>
      </c>
      <c r="S654" s="1">
        <v>1.8325186226560826E-2</v>
      </c>
      <c r="T654" s="1">
        <v>1.8441033060078778E-2</v>
      </c>
      <c r="U654" s="1">
        <v>1.4675839361986577E-2</v>
      </c>
      <c r="V654" s="1">
        <v>1.5287232086172973E-2</v>
      </c>
      <c r="W654" s="1">
        <v>2.2451773144157101E-2</v>
      </c>
      <c r="X654" s="1">
        <v>2.8719651916447875E-2</v>
      </c>
      <c r="Y654" s="1">
        <v>1.7500504707848988E-2</v>
      </c>
      <c r="Z654" s="1">
        <v>1.6060925148352237E-2</v>
      </c>
      <c r="AA654" s="1">
        <v>1.9539333926911474E-2</v>
      </c>
      <c r="AB654" s="1">
        <v>1.6708289939107428E-2</v>
      </c>
      <c r="AC654" s="1">
        <v>1.594243808469839E-2</v>
      </c>
      <c r="AD654" s="1">
        <v>1.5552435926905868E-2</v>
      </c>
      <c r="AE654" s="1">
        <v>1.8123409255032662E-2</v>
      </c>
      <c r="AF654" s="1">
        <v>1.4870888009776468E-2</v>
      </c>
      <c r="AG654" s="1">
        <v>2.2950170517677965E-2</v>
      </c>
      <c r="AH654" s="1">
        <v>1.6671901606621169E-2</v>
      </c>
      <c r="AI654" s="1">
        <v>9.3928599840381582E-3</v>
      </c>
      <c r="AJ654" s="1">
        <v>8.923302036858493E-3</v>
      </c>
      <c r="AK654" s="1">
        <v>1.7660069040716563E-2</v>
      </c>
      <c r="AL654" s="1">
        <v>1.6105614106516841E-2</v>
      </c>
      <c r="AM654" s="1">
        <v>1.2632194984314808E-2</v>
      </c>
      <c r="AN654" s="1">
        <v>1.3000388998880969E-2</v>
      </c>
      <c r="AO654" s="1">
        <v>1.4442494837082095E-2</v>
      </c>
      <c r="AP654" s="1">
        <v>0.18934675203815546</v>
      </c>
      <c r="AQ654" s="1">
        <v>0.11935396487450289</v>
      </c>
      <c r="AR654" s="1">
        <v>0.97832096694953063</v>
      </c>
      <c r="AS654" s="1">
        <v>2.8785776422324726E-2</v>
      </c>
      <c r="AT654" s="1">
        <v>4.6791955407795134E-2</v>
      </c>
      <c r="AU654" s="1">
        <v>8.0138268704792164E-3</v>
      </c>
      <c r="AV654" s="1">
        <v>2.039420455046196E-2</v>
      </c>
      <c r="AW654" s="1">
        <v>6.5113589093364656E-3</v>
      </c>
      <c r="AX654" s="1">
        <v>1.2125192692771536E-2</v>
      </c>
      <c r="AY654" s="1">
        <v>1.3301838707010948E-2</v>
      </c>
      <c r="AZ654" s="1">
        <v>4.4499314509938104E-2</v>
      </c>
    </row>
    <row r="655" spans="2:52">
      <c r="B655" s="20" t="s">
        <v>72</v>
      </c>
      <c r="C655" s="1">
        <v>1.181091928610465E-2</v>
      </c>
      <c r="D655" s="1">
        <v>1.1649356106863535E-2</v>
      </c>
      <c r="E655" s="1">
        <v>5.0529596442109711E-3</v>
      </c>
      <c r="F655" s="1">
        <v>6.954296068519183E-3</v>
      </c>
      <c r="G655" s="60">
        <v>9.9662105169409307E-3</v>
      </c>
      <c r="H655" s="1">
        <v>9.6063783097180017E-3</v>
      </c>
      <c r="I655" s="1">
        <v>1.6508038990090904E-2</v>
      </c>
      <c r="J655" s="1">
        <v>1.4730133477445354E-2</v>
      </c>
      <c r="K655" s="1">
        <v>2.2361664119905884E-2</v>
      </c>
      <c r="L655" s="1">
        <v>2.4662119431843429E-2</v>
      </c>
      <c r="M655" s="1">
        <v>1.3937295043882476E-2</v>
      </c>
      <c r="N655" s="1">
        <v>2.0858747905768266E-2</v>
      </c>
      <c r="O655" s="1">
        <v>1.6695965874979114E-2</v>
      </c>
      <c r="P655" s="1">
        <v>1.8643953101376884E-2</v>
      </c>
      <c r="Q655" s="1">
        <v>2.4778362137250834E-2</v>
      </c>
      <c r="R655" s="1">
        <v>9.7457661116373412E-3</v>
      </c>
      <c r="S655" s="1">
        <v>1.693664652784569E-2</v>
      </c>
      <c r="T655" s="1">
        <v>1.9810564687832568E-2</v>
      </c>
      <c r="U655" s="1">
        <v>1.8678543269441204E-2</v>
      </c>
      <c r="V655" s="1">
        <v>1.8953949478488757E-2</v>
      </c>
      <c r="W655" s="1">
        <v>1.5501525183626845E-2</v>
      </c>
      <c r="X655" s="1">
        <v>1.2564527154842704E-2</v>
      </c>
      <c r="Y655" s="1">
        <v>2.5076285499044466E-2</v>
      </c>
      <c r="Z655" s="1">
        <v>1.372054212325999E-2</v>
      </c>
      <c r="AA655" s="1">
        <v>1.4266042036398034E-2</v>
      </c>
      <c r="AB655" s="1">
        <v>1.3101036349680566E-2</v>
      </c>
      <c r="AC655" s="1">
        <v>1.8911854927599968E-2</v>
      </c>
      <c r="AD655" s="1">
        <v>1.856816795987578E-2</v>
      </c>
      <c r="AE655" s="1">
        <v>2.0995998865338542E-2</v>
      </c>
      <c r="AF655" s="1">
        <v>2.4174490317378124E-2</v>
      </c>
      <c r="AG655" s="1">
        <v>3.0798962561424861E-2</v>
      </c>
      <c r="AH655" s="1">
        <v>2.0450348889685978E-2</v>
      </c>
      <c r="AI655" s="1">
        <v>5.8324351660379824E-3</v>
      </c>
      <c r="AJ655" s="1">
        <v>5.8098381989280324E-3</v>
      </c>
      <c r="AK655" s="1">
        <v>1.9110208549948025E-2</v>
      </c>
      <c r="AL655" s="1">
        <v>4.1899889398668115E-2</v>
      </c>
      <c r="AM655" s="1">
        <v>2.9437186911806031E-2</v>
      </c>
      <c r="AN655" s="1">
        <v>1.5768509288632757E-2</v>
      </c>
      <c r="AO655" s="1">
        <v>3.4167260868160396E-2</v>
      </c>
      <c r="AP655" s="1">
        <v>1.3496741396785359E-2</v>
      </c>
      <c r="AQ655" s="1">
        <v>8.5076167468140403E-3</v>
      </c>
      <c r="AR655" s="1">
        <v>2.0191417925803871E-3</v>
      </c>
      <c r="AS655" s="1">
        <v>0.57670080386077716</v>
      </c>
      <c r="AT655" s="1">
        <v>2.4722021126861216E-2</v>
      </c>
      <c r="AU655" s="1">
        <v>1.2141892230605605E-2</v>
      </c>
      <c r="AV655" s="1">
        <v>3.6119769473164996E-2</v>
      </c>
      <c r="AW655" s="1">
        <v>1.0317336095446083E-2</v>
      </c>
      <c r="AX655" s="1">
        <v>2.8015128916025169E-2</v>
      </c>
      <c r="AY655" s="1">
        <v>3.6943269425119364E-2</v>
      </c>
      <c r="AZ655" s="1">
        <v>1.56052842436559E-2</v>
      </c>
    </row>
    <row r="656" spans="2:52">
      <c r="B656" s="20" t="s">
        <v>73</v>
      </c>
      <c r="C656" s="1">
        <v>1.3827452864868495E-3</v>
      </c>
      <c r="D656" s="1">
        <v>1.3650471661130017E-3</v>
      </c>
      <c r="E656" s="1">
        <v>6.0514111328106141E-4</v>
      </c>
      <c r="F656" s="1">
        <v>1.1852926493298491E-3</v>
      </c>
      <c r="G656" s="60">
        <v>1.0200050126547484E-3</v>
      </c>
      <c r="H656" s="1">
        <v>1.106610618340343E-3</v>
      </c>
      <c r="I656" s="1">
        <v>2.0582106728068302E-3</v>
      </c>
      <c r="J656" s="1">
        <v>1.5154594164276619E-3</v>
      </c>
      <c r="K656" s="1">
        <v>1.9649972998352833E-3</v>
      </c>
      <c r="L656" s="1">
        <v>1.966233818327761E-3</v>
      </c>
      <c r="M656" s="1">
        <v>1.3931120756887001E-3</v>
      </c>
      <c r="N656" s="1">
        <v>1.7716330229866004E-3</v>
      </c>
      <c r="O656" s="1">
        <v>1.5759555344574344E-3</v>
      </c>
      <c r="P656" s="1">
        <v>3.4847449203325585E-3</v>
      </c>
      <c r="Q656" s="1">
        <v>2.5671922567063435E-3</v>
      </c>
      <c r="R656" s="1">
        <v>1.1328395904481147E-3</v>
      </c>
      <c r="S656" s="1">
        <v>1.8011568042808118E-3</v>
      </c>
      <c r="T656" s="1">
        <v>2.0631147496730099E-3</v>
      </c>
      <c r="U656" s="1">
        <v>1.9291033277284316E-3</v>
      </c>
      <c r="V656" s="1">
        <v>1.5112521644346606E-3</v>
      </c>
      <c r="W656" s="1">
        <v>1.9484927799069706E-3</v>
      </c>
      <c r="X656" s="1">
        <v>1.5973738185325885E-3</v>
      </c>
      <c r="Y656" s="1">
        <v>1.9281908906954011E-3</v>
      </c>
      <c r="Z656" s="1">
        <v>1.2669182088487279E-3</v>
      </c>
      <c r="AA656" s="1">
        <v>1.5913993212859309E-3</v>
      </c>
      <c r="AB656" s="1">
        <v>1.3363583468641057E-3</v>
      </c>
      <c r="AC656" s="1">
        <v>1.7217345127587807E-3</v>
      </c>
      <c r="AD656" s="1">
        <v>1.7095468678259128E-3</v>
      </c>
      <c r="AE656" s="1">
        <v>1.8832649000665789E-3</v>
      </c>
      <c r="AF656" s="1">
        <v>2.0437867762965263E-3</v>
      </c>
      <c r="AG656" s="1">
        <v>2.2299543884897748E-3</v>
      </c>
      <c r="AH656" s="1">
        <v>1.9014340976787275E-3</v>
      </c>
      <c r="AI656" s="1">
        <v>7.0823138170299205E-4</v>
      </c>
      <c r="AJ656" s="1">
        <v>1.5977116189281088E-3</v>
      </c>
      <c r="AK656" s="1">
        <v>3.7358934585210316E-3</v>
      </c>
      <c r="AL656" s="1">
        <v>2.9940436451211172E-3</v>
      </c>
      <c r="AM656" s="1">
        <v>1.5599881792032241E-3</v>
      </c>
      <c r="AN656" s="1">
        <v>4.3922827959317449E-3</v>
      </c>
      <c r="AO656" s="1">
        <v>4.7089574634548645E-3</v>
      </c>
      <c r="AP656" s="1">
        <v>1.6585590088083163E-3</v>
      </c>
      <c r="AQ656" s="1">
        <v>1.0454660116944153E-3</v>
      </c>
      <c r="AR656" s="1">
        <v>2.4812402575149985E-4</v>
      </c>
      <c r="AS656" s="1">
        <v>1.2477667649050503E-3</v>
      </c>
      <c r="AT656" s="1">
        <v>0.34189921010906082</v>
      </c>
      <c r="AU656" s="1">
        <v>2.3362088920823002E-3</v>
      </c>
      <c r="AV656" s="1">
        <v>2.8496852995711229E-3</v>
      </c>
      <c r="AW656" s="1">
        <v>6.8881918389075703E-4</v>
      </c>
      <c r="AX656" s="1">
        <v>3.0290210902280119E-3</v>
      </c>
      <c r="AY656" s="1">
        <v>3.0457915937816922E-3</v>
      </c>
      <c r="AZ656" s="1">
        <v>1.870293409655025E-3</v>
      </c>
    </row>
    <row r="657" spans="1:52">
      <c r="B657" s="20" t="s">
        <v>208</v>
      </c>
      <c r="C657" s="1">
        <v>5.1120175775596401E-5</v>
      </c>
      <c r="D657" s="1">
        <v>4.7782516465592472E-5</v>
      </c>
      <c r="E657" s="1">
        <v>3.0640891946858655E-5</v>
      </c>
      <c r="F657" s="1">
        <v>2.3297020436893596E-5</v>
      </c>
      <c r="G657" s="60">
        <v>2.8524832939355065E-5</v>
      </c>
      <c r="H657" s="1">
        <v>3.2440988002641202E-5</v>
      </c>
      <c r="I657" s="1">
        <v>4.327915141459993E-5</v>
      </c>
      <c r="J657" s="1">
        <v>4.3203755243316141E-5</v>
      </c>
      <c r="K657" s="1">
        <v>6.4474575926455892E-5</v>
      </c>
      <c r="L657" s="1">
        <v>5.907810190665221E-5</v>
      </c>
      <c r="M657" s="1">
        <v>5.6660559739736179E-5</v>
      </c>
      <c r="N657" s="1">
        <v>6.0207747048467494E-5</v>
      </c>
      <c r="O657" s="1">
        <v>4.1251893566388439E-5</v>
      </c>
      <c r="P657" s="1">
        <v>7.636212219507273E-5</v>
      </c>
      <c r="Q657" s="1">
        <v>1.1017987667915118E-4</v>
      </c>
      <c r="R657" s="1">
        <v>4.3864531038097094E-5</v>
      </c>
      <c r="S657" s="1">
        <v>4.8346680662877035E-5</v>
      </c>
      <c r="T657" s="1">
        <v>6.6981113699163245E-5</v>
      </c>
      <c r="U657" s="1">
        <v>4.4216251189071203E-5</v>
      </c>
      <c r="V657" s="1">
        <v>4.3916132965924124E-5</v>
      </c>
      <c r="W657" s="1">
        <v>5.1149094574080027E-5</v>
      </c>
      <c r="X657" s="1">
        <v>3.6328079668105631E-5</v>
      </c>
      <c r="Y657" s="1">
        <v>5.1207343694376276E-5</v>
      </c>
      <c r="Z657" s="1">
        <v>3.1853355676285016E-5</v>
      </c>
      <c r="AA657" s="1">
        <v>4.9510245305753682E-5</v>
      </c>
      <c r="AB657" s="1">
        <v>3.8691255852085753E-5</v>
      </c>
      <c r="AC657" s="1">
        <v>4.5750351738313057E-5</v>
      </c>
      <c r="AD657" s="1">
        <v>9.0402540089548354E-5</v>
      </c>
      <c r="AE657" s="1">
        <v>8.7076004052207345E-5</v>
      </c>
      <c r="AF657" s="1">
        <v>3.8471876709565711E-4</v>
      </c>
      <c r="AG657" s="1">
        <v>1.1452406074573855E-4</v>
      </c>
      <c r="AH657" s="1">
        <v>8.3182371345379404E-5</v>
      </c>
      <c r="AI657" s="1">
        <v>1.8803663629946087E-5</v>
      </c>
      <c r="AJ657" s="1">
        <v>2.3882107084173915E-5</v>
      </c>
      <c r="AK657" s="1">
        <v>4.0690273924748551E-5</v>
      </c>
      <c r="AL657" s="1">
        <v>4.1882721779062797E-5</v>
      </c>
      <c r="AM657" s="1">
        <v>3.7966089926562455E-5</v>
      </c>
      <c r="AN657" s="1">
        <v>4.1169377991008094E-5</v>
      </c>
      <c r="AO657" s="1">
        <v>1.8912494938164265E-4</v>
      </c>
      <c r="AP657" s="1">
        <v>1.8546428235713112E-4</v>
      </c>
      <c r="AQ657" s="1">
        <v>1.1690666570105072E-4</v>
      </c>
      <c r="AR657" s="1">
        <v>2.7745858983483816E-5</v>
      </c>
      <c r="AS657" s="1">
        <v>7.5319012408723424E-5</v>
      </c>
      <c r="AT657" s="1">
        <v>1.3663142098633522E-4</v>
      </c>
      <c r="AU657" s="1">
        <v>0.67351699772963025</v>
      </c>
      <c r="AV657" s="1">
        <v>9.8639292317134313E-5</v>
      </c>
      <c r="AW657" s="1">
        <v>3.4104378555168472E-5</v>
      </c>
      <c r="AX657" s="1">
        <v>6.0698778519710343E-4</v>
      </c>
      <c r="AY657" s="1">
        <v>6.1690061692911032E-4</v>
      </c>
      <c r="AZ657" s="1">
        <v>1.5036513169130577E-4</v>
      </c>
    </row>
    <row r="658" spans="1:52">
      <c r="B658" s="20" t="s">
        <v>209</v>
      </c>
      <c r="C658" s="1">
        <v>1.8943646428864567E-2</v>
      </c>
      <c r="D658" s="1">
        <v>1.8794227276645856E-2</v>
      </c>
      <c r="E658" s="1">
        <v>7.8454650681411536E-3</v>
      </c>
      <c r="F658" s="1">
        <v>1.3913437112367207E-2</v>
      </c>
      <c r="G658" s="60">
        <v>1.9818977236855339E-2</v>
      </c>
      <c r="H658" s="1">
        <v>1.4682784214678181E-2</v>
      </c>
      <c r="I658" s="1">
        <v>2.9476297094542577E-2</v>
      </c>
      <c r="J658" s="1">
        <v>2.5098677542024165E-2</v>
      </c>
      <c r="K658" s="1">
        <v>2.859157301834122E-2</v>
      </c>
      <c r="L658" s="1">
        <v>2.8248709698516169E-2</v>
      </c>
      <c r="M658" s="1">
        <v>1.9355424151476518E-2</v>
      </c>
      <c r="N658" s="1">
        <v>2.5716322484297199E-2</v>
      </c>
      <c r="O658" s="1">
        <v>2.4484099096897975E-2</v>
      </c>
      <c r="P658" s="1">
        <v>2.8040755990154376E-2</v>
      </c>
      <c r="Q658" s="1">
        <v>4.0163629353979567E-2</v>
      </c>
      <c r="R658" s="1">
        <v>1.5939462363222294E-2</v>
      </c>
      <c r="S658" s="1">
        <v>2.7673096819343171E-2</v>
      </c>
      <c r="T658" s="1">
        <v>4.8662989586554975E-2</v>
      </c>
      <c r="U658" s="1">
        <v>3.1720958831625408E-2</v>
      </c>
      <c r="V658" s="1">
        <v>2.289589351318027E-2</v>
      </c>
      <c r="W658" s="1">
        <v>2.6307207969684533E-2</v>
      </c>
      <c r="X658" s="1">
        <v>2.1176644797232774E-2</v>
      </c>
      <c r="Y658" s="1">
        <v>2.9783254304074889E-2</v>
      </c>
      <c r="Z658" s="1">
        <v>1.6623144942145337E-2</v>
      </c>
      <c r="AA658" s="1">
        <v>2.6693096748551779E-2</v>
      </c>
      <c r="AB658" s="1">
        <v>2.1373483747644518E-2</v>
      </c>
      <c r="AC658" s="1">
        <v>2.4510791278535421E-2</v>
      </c>
      <c r="AD658" s="1">
        <v>2.4431454208011131E-2</v>
      </c>
      <c r="AE658" s="1">
        <v>3.4451059881309788E-2</v>
      </c>
      <c r="AF658" s="1">
        <v>2.8132704557672136E-2</v>
      </c>
      <c r="AG658" s="1">
        <v>2.8894657382993218E-2</v>
      </c>
      <c r="AH658" s="1">
        <v>3.2958391916078175E-2</v>
      </c>
      <c r="AI658" s="1">
        <v>1.5421223101534182E-2</v>
      </c>
      <c r="AJ658" s="1">
        <v>1.4451701062319621E-2</v>
      </c>
      <c r="AK658" s="1">
        <v>4.3879774024654289E-2</v>
      </c>
      <c r="AL658" s="1">
        <v>3.6342062688798374E-2</v>
      </c>
      <c r="AM658" s="1">
        <v>3.2540181449357782E-2</v>
      </c>
      <c r="AN658" s="1">
        <v>2.8316323910893334E-2</v>
      </c>
      <c r="AO658" s="1">
        <v>0.10324966469307105</v>
      </c>
      <c r="AP658" s="1">
        <v>1.6316416647295114E-2</v>
      </c>
      <c r="AQ658" s="1">
        <v>1.0284987719330547E-2</v>
      </c>
      <c r="AR658" s="1">
        <v>2.4409713269410139E-3</v>
      </c>
      <c r="AS658" s="1">
        <v>2.4708286029957012E-2</v>
      </c>
      <c r="AT658" s="1">
        <v>3.9878074413176735E-2</v>
      </c>
      <c r="AU658" s="1">
        <v>2.0415147699632989E-2</v>
      </c>
      <c r="AV658" s="1">
        <v>0.42817157188273075</v>
      </c>
      <c r="AW658" s="1">
        <v>2.4507350445956054E-2</v>
      </c>
      <c r="AX658" s="1">
        <v>9.7055978680042107E-2</v>
      </c>
      <c r="AY658" s="1">
        <v>6.5820530579185757E-2</v>
      </c>
      <c r="AZ658" s="1">
        <v>3.003146359666824E-2</v>
      </c>
    </row>
    <row r="659" spans="1:52">
      <c r="B659" s="20" t="s">
        <v>74</v>
      </c>
      <c r="C659" s="1">
        <v>1.6730190140551023E-3</v>
      </c>
      <c r="D659" s="1">
        <v>1.6690483092208807E-3</v>
      </c>
      <c r="E659" s="1">
        <v>6.7493119429143573E-4</v>
      </c>
      <c r="F659" s="1">
        <v>5.6170877873653528E-4</v>
      </c>
      <c r="G659" s="60">
        <v>4.3890754587674993E-4</v>
      </c>
      <c r="H659" s="1">
        <v>4.9073102546230859E-4</v>
      </c>
      <c r="I659" s="1">
        <v>8.8773319856808269E-4</v>
      </c>
      <c r="J659" s="1">
        <v>6.295786067831901E-4</v>
      </c>
      <c r="K659" s="1">
        <v>8.546723365582394E-4</v>
      </c>
      <c r="L659" s="1">
        <v>6.7112907682818619E-4</v>
      </c>
      <c r="M659" s="1">
        <v>1.0853558759734915E-3</v>
      </c>
      <c r="N659" s="1">
        <v>8.1434192717606477E-4</v>
      </c>
      <c r="O659" s="1">
        <v>7.2689848902819936E-4</v>
      </c>
      <c r="P659" s="1">
        <v>7.7453235908280665E-4</v>
      </c>
      <c r="Q659" s="1">
        <v>7.1499960557103637E-4</v>
      </c>
      <c r="R659" s="1">
        <v>4.4167073764801783E-4</v>
      </c>
      <c r="S659" s="1">
        <v>5.5035915714868983E-4</v>
      </c>
      <c r="T659" s="1">
        <v>7.4260156038590669E-4</v>
      </c>
      <c r="U659" s="1">
        <v>6.0615586191346718E-4</v>
      </c>
      <c r="V659" s="1">
        <v>4.8504726729870184E-4</v>
      </c>
      <c r="W659" s="1">
        <v>4.9630030475989351E-4</v>
      </c>
      <c r="X659" s="1">
        <v>5.4377750480161756E-4</v>
      </c>
      <c r="Y659" s="1">
        <v>7.0645518113636354E-4</v>
      </c>
      <c r="Z659" s="1">
        <v>4.2053368746969278E-4</v>
      </c>
      <c r="AA659" s="1">
        <v>5.6510142893191314E-4</v>
      </c>
      <c r="AB659" s="1">
        <v>4.5218600182620941E-4</v>
      </c>
      <c r="AC659" s="1">
        <v>5.0082756498218888E-4</v>
      </c>
      <c r="AD659" s="1">
        <v>5.0278418558202256E-4</v>
      </c>
      <c r="AE659" s="1">
        <v>6.800635551254241E-4</v>
      </c>
      <c r="AF659" s="1">
        <v>5.7670820558898355E-4</v>
      </c>
      <c r="AG659" s="1">
        <v>6.0858826954822897E-4</v>
      </c>
      <c r="AH659" s="1">
        <v>6.3204833288385575E-4</v>
      </c>
      <c r="AI659" s="1">
        <v>3.193121144853152E-4</v>
      </c>
      <c r="AJ659" s="1">
        <v>2.5878742170125889E-4</v>
      </c>
      <c r="AK659" s="1">
        <v>6.0681223563670023E-4</v>
      </c>
      <c r="AL659" s="1">
        <v>5.642149307912408E-4</v>
      </c>
      <c r="AM659" s="1">
        <v>5.6101563796244144E-4</v>
      </c>
      <c r="AN659" s="1">
        <v>2.261885248948322E-3</v>
      </c>
      <c r="AO659" s="1">
        <v>1.1763225430720065E-3</v>
      </c>
      <c r="AP659" s="1">
        <v>1.0695498039997296E-3</v>
      </c>
      <c r="AQ659" s="1">
        <v>6.7418642446076267E-4</v>
      </c>
      <c r="AR659" s="1">
        <v>1.6000697093758741E-4</v>
      </c>
      <c r="AS659" s="1">
        <v>1.7457199641438231E-3</v>
      </c>
      <c r="AT659" s="1">
        <v>1.8701773825679528E-3</v>
      </c>
      <c r="AU659" s="1">
        <v>1.559700306452135E-3</v>
      </c>
      <c r="AV659" s="1">
        <v>2.6050478266436985E-3</v>
      </c>
      <c r="AW659" s="1">
        <v>0.72741274666583378</v>
      </c>
      <c r="AX659" s="1">
        <v>2.9969449565395499E-3</v>
      </c>
      <c r="AY659" s="1">
        <v>4.5238186280220825E-2</v>
      </c>
      <c r="AZ659" s="1">
        <v>1.0201530242675949E-3</v>
      </c>
    </row>
    <row r="660" spans="1:52">
      <c r="B660" s="20" t="s">
        <v>75</v>
      </c>
      <c r="C660" s="1">
        <v>2.397181027199376E-3</v>
      </c>
      <c r="D660" s="1">
        <v>2.1530772323800225E-3</v>
      </c>
      <c r="E660" s="1">
        <v>1.7103623434344857E-3</v>
      </c>
      <c r="F660" s="1">
        <v>1.7650238357570759E-3</v>
      </c>
      <c r="G660" s="60">
        <v>1.9435986587778029E-3</v>
      </c>
      <c r="H660" s="1">
        <v>2.2551485014565358E-3</v>
      </c>
      <c r="I660" s="1">
        <v>2.5985813006836659E-3</v>
      </c>
      <c r="J660" s="1">
        <v>2.6292377312541397E-3</v>
      </c>
      <c r="K660" s="1">
        <v>3.0974638167229327E-3</v>
      </c>
      <c r="L660" s="1">
        <v>3.1877021150754845E-3</v>
      </c>
      <c r="M660" s="1">
        <v>2.5501187297251545E-3</v>
      </c>
      <c r="N660" s="1">
        <v>2.815270356063332E-3</v>
      </c>
      <c r="O660" s="1">
        <v>2.4009476287304467E-3</v>
      </c>
      <c r="P660" s="1">
        <v>3.3786168367768805E-3</v>
      </c>
      <c r="Q660" s="1">
        <v>3.6385422964931094E-3</v>
      </c>
      <c r="R660" s="1">
        <v>1.8791428227016554E-3</v>
      </c>
      <c r="S660" s="1">
        <v>2.9756855160212895E-3</v>
      </c>
      <c r="T660" s="1">
        <v>3.7357438074655438E-3</v>
      </c>
      <c r="U660" s="1">
        <v>3.1097770695947659E-3</v>
      </c>
      <c r="V660" s="1">
        <v>2.6681071255989998E-3</v>
      </c>
      <c r="W660" s="1">
        <v>2.7586095284018587E-3</v>
      </c>
      <c r="X660" s="1">
        <v>2.3345582087939167E-3</v>
      </c>
      <c r="Y660" s="1">
        <v>2.8875236317422387E-3</v>
      </c>
      <c r="Z660" s="1">
        <v>1.7877852085490943E-3</v>
      </c>
      <c r="AA660" s="1">
        <v>2.7633252171040466E-3</v>
      </c>
      <c r="AB660" s="1">
        <v>2.2906471091315118E-3</v>
      </c>
      <c r="AC660" s="1">
        <v>2.6000225758382291E-3</v>
      </c>
      <c r="AD660" s="1">
        <v>4.2004283697656235E-3</v>
      </c>
      <c r="AE660" s="1">
        <v>1.8538906694045655E-2</v>
      </c>
      <c r="AF660" s="1">
        <v>5.2060202316116947E-3</v>
      </c>
      <c r="AG660" s="1">
        <v>4.6626312276525127E-3</v>
      </c>
      <c r="AH660" s="1">
        <v>3.2038427095290069E-3</v>
      </c>
      <c r="AI660" s="1">
        <v>2.1985973116918291E-3</v>
      </c>
      <c r="AJ660" s="1">
        <v>5.7674970829098187E-3</v>
      </c>
      <c r="AK660" s="1">
        <v>3.091122784714588E-3</v>
      </c>
      <c r="AL660" s="1">
        <v>3.2674679316090668E-3</v>
      </c>
      <c r="AM660" s="1">
        <v>2.7440273567115921E-3</v>
      </c>
      <c r="AN660" s="1">
        <v>4.3997842477063037E-3</v>
      </c>
      <c r="AO660" s="1">
        <v>5.115989436614593E-3</v>
      </c>
      <c r="AP660" s="1">
        <v>1.2784750476104827E-2</v>
      </c>
      <c r="AQ660" s="1">
        <v>8.0588161288043768E-3</v>
      </c>
      <c r="AR660" s="1">
        <v>1.9126264061444741E-3</v>
      </c>
      <c r="AS660" s="1">
        <v>4.306581149698078E-3</v>
      </c>
      <c r="AT660" s="1">
        <v>5.6698546748661051E-3</v>
      </c>
      <c r="AU660" s="1">
        <v>6.3156812436716506E-3</v>
      </c>
      <c r="AV660" s="1">
        <v>8.7011196609806871E-3</v>
      </c>
      <c r="AW660" s="1">
        <v>1.2946926604658049E-3</v>
      </c>
      <c r="AX660" s="1">
        <v>0.4622533788161714</v>
      </c>
      <c r="AY660" s="1">
        <v>3.9880132168001467E-3</v>
      </c>
      <c r="AZ660" s="1">
        <v>4.6589888890941414E-3</v>
      </c>
    </row>
    <row r="661" spans="1:52">
      <c r="B661" s="20" t="s">
        <v>76</v>
      </c>
      <c r="C661" s="1">
        <v>1.2535608825751056E-2</v>
      </c>
      <c r="D661" s="1">
        <v>1.2539339301209384E-2</v>
      </c>
      <c r="E661" s="1">
        <v>4.9550465525633495E-3</v>
      </c>
      <c r="F661" s="1">
        <v>1.5274455189910091E-3</v>
      </c>
      <c r="G661" s="60">
        <v>1.8638757216072773E-3</v>
      </c>
      <c r="H661" s="1">
        <v>1.7914455719792394E-3</v>
      </c>
      <c r="I661" s="1">
        <v>5.6978688026622119E-3</v>
      </c>
      <c r="J661" s="1">
        <v>3.8684810558547839E-3</v>
      </c>
      <c r="K661" s="1">
        <v>5.3261218813749119E-3</v>
      </c>
      <c r="L661" s="1">
        <v>3.9072619463286721E-3</v>
      </c>
      <c r="M661" s="1">
        <v>7.6159201630711529E-3</v>
      </c>
      <c r="N661" s="1">
        <v>4.8932011723661958E-3</v>
      </c>
      <c r="O661" s="1">
        <v>4.1993055135782992E-3</v>
      </c>
      <c r="P661" s="1">
        <v>4.5315183971117133E-3</v>
      </c>
      <c r="Q661" s="1">
        <v>4.1243114994328348E-3</v>
      </c>
      <c r="R661" s="1">
        <v>1.7243990457536257E-3</v>
      </c>
      <c r="S661" s="1">
        <v>2.7362315122708334E-3</v>
      </c>
      <c r="T661" s="1">
        <v>4.1365759737116798E-3</v>
      </c>
      <c r="U661" s="1">
        <v>3.4102860308830541E-3</v>
      </c>
      <c r="V661" s="1">
        <v>2.4970766890496958E-3</v>
      </c>
      <c r="W661" s="1">
        <v>2.5235083352664928E-3</v>
      </c>
      <c r="X661" s="1">
        <v>2.2717271688479294E-3</v>
      </c>
      <c r="Y661" s="1">
        <v>3.8159006322023826E-3</v>
      </c>
      <c r="Z661" s="1">
        <v>2.2943682673238434E-3</v>
      </c>
      <c r="AA661" s="1">
        <v>2.6588659250915952E-3</v>
      </c>
      <c r="AB661" s="1">
        <v>2.2205909722937821E-3</v>
      </c>
      <c r="AC661" s="1">
        <v>2.5651978550455864E-3</v>
      </c>
      <c r="AD661" s="1">
        <v>2.6406634288331878E-3</v>
      </c>
      <c r="AE661" s="1">
        <v>3.9368273345077006E-3</v>
      </c>
      <c r="AF661" s="1">
        <v>3.0318887017133974E-3</v>
      </c>
      <c r="AG661" s="1">
        <v>3.4427994422412032E-3</v>
      </c>
      <c r="AH661" s="1">
        <v>3.391932601926963E-3</v>
      </c>
      <c r="AI661" s="1">
        <v>1.4951114964981229E-3</v>
      </c>
      <c r="AJ661" s="1">
        <v>1.4429776309484103E-3</v>
      </c>
      <c r="AK661" s="1">
        <v>3.4297552932296537E-3</v>
      </c>
      <c r="AL661" s="1">
        <v>3.5045872590635184E-3</v>
      </c>
      <c r="AM661" s="1">
        <v>3.3822349853821249E-3</v>
      </c>
      <c r="AN661" s="1">
        <v>3.6300045987148971E-3</v>
      </c>
      <c r="AO661" s="1">
        <v>7.0373408026343327E-3</v>
      </c>
      <c r="AP661" s="1">
        <v>6.3549811092102927E-3</v>
      </c>
      <c r="AQ661" s="1">
        <v>4.0058368254952542E-3</v>
      </c>
      <c r="AR661" s="1">
        <v>9.5071896031755337E-4</v>
      </c>
      <c r="AS661" s="1">
        <v>1.4724124541596705E-2</v>
      </c>
      <c r="AT661" s="1">
        <v>1.4941155317451228E-2</v>
      </c>
      <c r="AU661" s="1">
        <v>1.2571209276420772E-2</v>
      </c>
      <c r="AV661" s="1">
        <v>2.1804323719229319E-2</v>
      </c>
      <c r="AW661" s="1">
        <v>8.6110976575325075E-3</v>
      </c>
      <c r="AX661" s="1">
        <v>2.6158021206723517E-2</v>
      </c>
      <c r="AY661" s="1">
        <v>0.41244989510797858</v>
      </c>
      <c r="AZ661" s="1">
        <v>6.5313194051401322E-3</v>
      </c>
    </row>
    <row r="662" spans="1:52">
      <c r="B662" s="20" t="s">
        <v>221</v>
      </c>
      <c r="C662" s="1">
        <v>3.7398367804266079E-2</v>
      </c>
      <c r="D662" s="1">
        <v>3.7716945225162293E-2</v>
      </c>
      <c r="E662" s="1">
        <v>1.3758625665842383E-2</v>
      </c>
      <c r="F662" s="1">
        <v>2.9367931298753577E-2</v>
      </c>
      <c r="G662" s="60">
        <v>4.1567623301209305E-2</v>
      </c>
      <c r="H662" s="1">
        <v>3.1778496781842483E-2</v>
      </c>
      <c r="I662" s="1">
        <v>6.1665913860214326E-2</v>
      </c>
      <c r="J662" s="1">
        <v>9.0629121548828045E-2</v>
      </c>
      <c r="K662" s="1">
        <v>9.4072826356102882E-2</v>
      </c>
      <c r="L662" s="1">
        <v>9.2134844933055099E-2</v>
      </c>
      <c r="M662" s="1">
        <v>5.597624484157649E-2</v>
      </c>
      <c r="N662" s="1">
        <v>7.6138395201977668E-2</v>
      </c>
      <c r="O662" s="1">
        <v>6.6167091035221101E-2</v>
      </c>
      <c r="P662" s="1">
        <v>0.12776129732650557</v>
      </c>
      <c r="Q662" s="1">
        <v>0.11986196561134208</v>
      </c>
      <c r="R662" s="1">
        <v>3.3006695130664211E-2</v>
      </c>
      <c r="S662" s="1">
        <v>6.7857557500979826E-2</v>
      </c>
      <c r="T662" s="1">
        <v>8.2940816760618097E-2</v>
      </c>
      <c r="U662" s="1">
        <v>5.8900092370869385E-2</v>
      </c>
      <c r="V662" s="1">
        <v>7.2586671800190919E-2</v>
      </c>
      <c r="W662" s="1">
        <v>5.5191328294808273E-2</v>
      </c>
      <c r="X662" s="1">
        <v>5.6701214323035161E-2</v>
      </c>
      <c r="Y662" s="1">
        <v>8.9441216257868841E-2</v>
      </c>
      <c r="Z662" s="1">
        <v>3.8260473706108356E-2</v>
      </c>
      <c r="AA662" s="1">
        <v>7.8473403715103571E-2</v>
      </c>
      <c r="AB662" s="1">
        <v>6.5836931769766641E-2</v>
      </c>
      <c r="AC662" s="1">
        <v>6.8281494064318882E-2</v>
      </c>
      <c r="AD662" s="1">
        <v>7.1527478444816495E-2</v>
      </c>
      <c r="AE662" s="1">
        <v>8.6543010763996869E-2</v>
      </c>
      <c r="AF662" s="1">
        <v>7.5909345324717575E-2</v>
      </c>
      <c r="AG662" s="1">
        <v>8.3855093328100483E-2</v>
      </c>
      <c r="AH662" s="1">
        <v>9.4404482212561674E-2</v>
      </c>
      <c r="AI662" s="1">
        <v>1.599664336401678E-2</v>
      </c>
      <c r="AJ662" s="1">
        <v>1.499059193792268E-2</v>
      </c>
      <c r="AK662" s="1">
        <v>4.320010486617451E-2</v>
      </c>
      <c r="AL662" s="1">
        <v>2.6709331625799224E-2</v>
      </c>
      <c r="AM662" s="1">
        <v>4.6489415498011367E-2</v>
      </c>
      <c r="AN662" s="1">
        <v>3.904660316029622E-2</v>
      </c>
      <c r="AO662" s="1">
        <v>5.9083391220973433E-2</v>
      </c>
      <c r="AP662" s="1">
        <v>8.9197564928360489E-3</v>
      </c>
      <c r="AQ662" s="1">
        <v>5.6225326903014345E-3</v>
      </c>
      <c r="AR662" s="1">
        <v>1.3344149216460428E-3</v>
      </c>
      <c r="AS662" s="1">
        <v>4.275687024125558E-2</v>
      </c>
      <c r="AT662" s="1">
        <v>5.06426773972515E-2</v>
      </c>
      <c r="AU662" s="1">
        <v>3.8296010606207825E-2</v>
      </c>
      <c r="AV662" s="1">
        <v>6.7326685700557831E-2</v>
      </c>
      <c r="AW662" s="1">
        <v>1.608263199434104E-2</v>
      </c>
      <c r="AX662" s="1">
        <v>4.8288184453208462E-2</v>
      </c>
      <c r="AY662" s="1">
        <v>3.6428534538644801E-2</v>
      </c>
      <c r="AZ662" s="1">
        <v>0.64091222362870526</v>
      </c>
    </row>
    <row r="663" spans="1:52">
      <c r="B663" s="20"/>
      <c r="C663" s="1">
        <f t="shared" ref="C663:AH663" si="184">SUM(C613:C662)</f>
        <v>0.96347986915317707</v>
      </c>
      <c r="D663" s="1">
        <f t="shared" si="184"/>
        <v>0.96288052958895343</v>
      </c>
      <c r="E663" s="1">
        <f t="shared" si="184"/>
        <v>0.98706430291334357</v>
      </c>
      <c r="F663" s="1">
        <f t="shared" si="184"/>
        <v>0.97945876380831065</v>
      </c>
      <c r="G663" s="60">
        <f t="shared" si="184"/>
        <v>0.97513522909492534</v>
      </c>
      <c r="H663" s="1">
        <f t="shared" si="184"/>
        <v>0.97767148451136343</v>
      </c>
      <c r="I663" s="1">
        <f t="shared" si="184"/>
        <v>0.97069112432049842</v>
      </c>
      <c r="J663" s="1">
        <f t="shared" si="184"/>
        <v>0.9244716966240113</v>
      </c>
      <c r="K663" s="1">
        <f t="shared" si="184"/>
        <v>0.96099819711428058</v>
      </c>
      <c r="L663" s="1">
        <f t="shared" si="184"/>
        <v>0.93970574401080342</v>
      </c>
      <c r="M663" s="1">
        <f t="shared" si="184"/>
        <v>0.96760532140481759</v>
      </c>
      <c r="N663" s="1">
        <f t="shared" si="184"/>
        <v>0.899536753085451</v>
      </c>
      <c r="O663" s="1">
        <f t="shared" si="184"/>
        <v>0.977941813411355</v>
      </c>
      <c r="P663" s="1">
        <f t="shared" si="184"/>
        <v>0.96852861695953618</v>
      </c>
      <c r="Q663" s="1">
        <f t="shared" si="184"/>
        <v>0.97352951407633159</v>
      </c>
      <c r="R663" s="1">
        <f t="shared" si="184"/>
        <v>0.98065660029634993</v>
      </c>
      <c r="S663" s="1">
        <f t="shared" si="184"/>
        <v>0.9614652687675882</v>
      </c>
      <c r="T663" s="1">
        <f t="shared" si="184"/>
        <v>0.96844553692350366</v>
      </c>
      <c r="U663" s="1">
        <f t="shared" si="184"/>
        <v>0.96680538601723476</v>
      </c>
      <c r="V663" s="1">
        <f t="shared" si="184"/>
        <v>0.97470017107815077</v>
      </c>
      <c r="W663" s="1">
        <f t="shared" si="184"/>
        <v>0.97878331676258967</v>
      </c>
      <c r="X663" s="1">
        <f t="shared" si="184"/>
        <v>0.98013562481490768</v>
      </c>
      <c r="Y663" s="1">
        <f t="shared" si="184"/>
        <v>0.97074446328205821</v>
      </c>
      <c r="Z663" s="1">
        <f t="shared" si="184"/>
        <v>0.98004787085753442</v>
      </c>
      <c r="AA663" s="1">
        <f t="shared" si="184"/>
        <v>0.95090574147656604</v>
      </c>
      <c r="AB663" s="1">
        <f t="shared" si="184"/>
        <v>0.97076267610888967</v>
      </c>
      <c r="AC663" s="1">
        <f t="shared" si="184"/>
        <v>0.97142554734236963</v>
      </c>
      <c r="AD663" s="1">
        <f t="shared" si="184"/>
        <v>0.97094851549829375</v>
      </c>
      <c r="AE663" s="1">
        <f t="shared" si="184"/>
        <v>0.95996625476085395</v>
      </c>
      <c r="AF663" s="1">
        <f t="shared" si="184"/>
        <v>0.96527830246854407</v>
      </c>
      <c r="AG663" s="1">
        <f t="shared" si="184"/>
        <v>0.97208242895089303</v>
      </c>
      <c r="AH663" s="1">
        <f t="shared" si="184"/>
        <v>0.94812000155620602</v>
      </c>
      <c r="AI663" s="1">
        <f t="shared" ref="AI663:AZ663" si="185">SUM(AI613:AI662)</f>
        <v>0.9841233753759232</v>
      </c>
      <c r="AJ663" s="1">
        <f t="shared" si="185"/>
        <v>0.99064063530157342</v>
      </c>
      <c r="AK663" s="1">
        <f t="shared" si="185"/>
        <v>0.96882361081212431</v>
      </c>
      <c r="AL663" s="1">
        <f t="shared" si="185"/>
        <v>0.98002561712387071</v>
      </c>
      <c r="AM663" s="1">
        <f t="shared" si="185"/>
        <v>0.89545691446307074</v>
      </c>
      <c r="AN663" s="1">
        <f t="shared" si="185"/>
        <v>0.95983558696856375</v>
      </c>
      <c r="AO663" s="1">
        <f t="shared" si="185"/>
        <v>0.97176209366103627</v>
      </c>
      <c r="AP663" s="1">
        <f t="shared" si="185"/>
        <v>0.99575981676172787</v>
      </c>
      <c r="AQ663" s="1">
        <f t="shared" si="185"/>
        <v>0.9973392250015064</v>
      </c>
      <c r="AR663" s="1">
        <f t="shared" si="185"/>
        <v>0.99936778351327926</v>
      </c>
      <c r="AS663" s="1">
        <f t="shared" si="185"/>
        <v>0.98366497791845908</v>
      </c>
      <c r="AT663" s="1">
        <f t="shared" si="185"/>
        <v>0.97595538735361653</v>
      </c>
      <c r="AU663" s="1">
        <f t="shared" si="185"/>
        <v>0.98429462282251812</v>
      </c>
      <c r="AV663" s="1">
        <f t="shared" si="185"/>
        <v>0.97207402949565336</v>
      </c>
      <c r="AW663" s="1">
        <f t="shared" si="185"/>
        <v>0.96485985540983976</v>
      </c>
      <c r="AX663" s="1">
        <f t="shared" si="185"/>
        <v>0.97748899564471736</v>
      </c>
      <c r="AY663" s="1">
        <f t="shared" si="185"/>
        <v>0.9725301033708359</v>
      </c>
      <c r="AZ663" s="1">
        <f t="shared" si="185"/>
        <v>0.97694865701886291</v>
      </c>
    </row>
    <row r="665" spans="1:52">
      <c r="A665" s="19" t="s">
        <v>224</v>
      </c>
    </row>
    <row r="667" spans="1:52">
      <c r="C667" s="1" t="s">
        <v>51</v>
      </c>
      <c r="D667" s="1" t="s">
        <v>52</v>
      </c>
      <c r="E667" s="1" t="s">
        <v>53</v>
      </c>
      <c r="F667" s="1" t="s">
        <v>187</v>
      </c>
      <c r="G667" s="60" t="s">
        <v>54</v>
      </c>
      <c r="H667" s="1" t="s">
        <v>188</v>
      </c>
      <c r="I667" s="1" t="s">
        <v>55</v>
      </c>
      <c r="J667" s="1" t="s">
        <v>189</v>
      </c>
      <c r="K667" s="1" t="s">
        <v>190</v>
      </c>
      <c r="L667" s="1" t="s">
        <v>56</v>
      </c>
      <c r="M667" s="1" t="s">
        <v>191</v>
      </c>
      <c r="N667" s="1" t="s">
        <v>57</v>
      </c>
      <c r="O667" s="1" t="s">
        <v>58</v>
      </c>
      <c r="P667" s="1" t="s">
        <v>59</v>
      </c>
      <c r="Q667" s="1" t="s">
        <v>192</v>
      </c>
      <c r="R667" s="1" t="s">
        <v>193</v>
      </c>
      <c r="S667" s="1" t="s">
        <v>194</v>
      </c>
      <c r="T667" s="1" t="s">
        <v>60</v>
      </c>
      <c r="U667" s="1" t="s">
        <v>61</v>
      </c>
      <c r="V667" s="1" t="s">
        <v>62</v>
      </c>
      <c r="W667" s="1" t="s">
        <v>195</v>
      </c>
      <c r="X667" s="1" t="s">
        <v>63</v>
      </c>
      <c r="Y667" s="1" t="s">
        <v>64</v>
      </c>
      <c r="Z667" s="1" t="s">
        <v>196</v>
      </c>
      <c r="AA667" s="1" t="s">
        <v>197</v>
      </c>
      <c r="AB667" s="1" t="s">
        <v>198</v>
      </c>
      <c r="AC667" s="1" t="s">
        <v>199</v>
      </c>
      <c r="AD667" s="1" t="s">
        <v>200</v>
      </c>
      <c r="AE667" s="1" t="s">
        <v>65</v>
      </c>
      <c r="AF667" s="1" t="s">
        <v>201</v>
      </c>
      <c r="AG667" s="1" t="s">
        <v>202</v>
      </c>
      <c r="AH667" s="1" t="s">
        <v>203</v>
      </c>
      <c r="AI667" s="1" t="s">
        <v>204</v>
      </c>
      <c r="AJ667" s="1" t="s">
        <v>66</v>
      </c>
      <c r="AK667" s="1" t="s">
        <v>67</v>
      </c>
      <c r="AL667" s="1" t="s">
        <v>68</v>
      </c>
      <c r="AM667" s="1" t="s">
        <v>69</v>
      </c>
      <c r="AN667" s="1" t="s">
        <v>70</v>
      </c>
      <c r="AO667" s="1" t="s">
        <v>205</v>
      </c>
      <c r="AP667" s="1" t="s">
        <v>71</v>
      </c>
      <c r="AQ667" s="1" t="s">
        <v>206</v>
      </c>
      <c r="AR667" s="1" t="s">
        <v>207</v>
      </c>
      <c r="AS667" s="1" t="s">
        <v>72</v>
      </c>
      <c r="AT667" s="1" t="s">
        <v>73</v>
      </c>
      <c r="AU667" s="1" t="s">
        <v>208</v>
      </c>
      <c r="AV667" s="1" t="s">
        <v>209</v>
      </c>
      <c r="AW667" s="1" t="s">
        <v>74</v>
      </c>
      <c r="AX667" s="1" t="s">
        <v>75</v>
      </c>
      <c r="AY667" s="1" t="s">
        <v>76</v>
      </c>
      <c r="AZ667" s="1" t="s">
        <v>221</v>
      </c>
    </row>
    <row r="668" spans="1:52">
      <c r="B668" s="16" t="s">
        <v>51</v>
      </c>
      <c r="C668" s="1">
        <f t="array" ref="C668:AZ717">MMULT(COMPEMPDIAG,LZAF)</f>
        <v>0.11760725656295677</v>
      </c>
      <c r="D668" s="1">
        <v>5.0485492896812549E-3</v>
      </c>
      <c r="E668" s="1">
        <v>1.7881156466275719E-3</v>
      </c>
      <c r="F668" s="1">
        <v>5.2326254829669606E-4</v>
      </c>
      <c r="G668" s="60">
        <v>6.4532144229094673E-4</v>
      </c>
      <c r="H668" s="1">
        <v>6.0196339430195031E-4</v>
      </c>
      <c r="I668" s="1">
        <v>3.3083448261875446E-2</v>
      </c>
      <c r="J668" s="1">
        <v>1.4540746702836838E-2</v>
      </c>
      <c r="K668" s="1">
        <v>2.5457031603705691E-2</v>
      </c>
      <c r="L668" s="1">
        <v>9.338615492725735E-3</v>
      </c>
      <c r="M668" s="1">
        <v>6.1206126230975898E-2</v>
      </c>
      <c r="N668" s="1">
        <v>2.3984039111149762E-2</v>
      </c>
      <c r="O668" s="1">
        <v>1.3870980621364878E-3</v>
      </c>
      <c r="P668" s="1">
        <v>2.0086102502916486E-3</v>
      </c>
      <c r="Q668" s="1">
        <v>1.4291216833433556E-3</v>
      </c>
      <c r="R668" s="1">
        <v>5.769393032416944E-4</v>
      </c>
      <c r="S668" s="1">
        <v>1.0877212719106035E-3</v>
      </c>
      <c r="T668" s="1">
        <v>2.5857341219958519E-3</v>
      </c>
      <c r="U668" s="1">
        <v>6.7816802829637878E-3</v>
      </c>
      <c r="V668" s="1">
        <v>7.3914081110948134E-4</v>
      </c>
      <c r="W668" s="1">
        <v>6.857734931761929E-4</v>
      </c>
      <c r="X668" s="1">
        <v>7.160770215530513E-4</v>
      </c>
      <c r="Y668" s="1">
        <v>2.9543688463226905E-3</v>
      </c>
      <c r="Z668" s="1">
        <v>6.0022379734721992E-3</v>
      </c>
      <c r="AA668" s="1">
        <v>9.924345028675674E-4</v>
      </c>
      <c r="AB668" s="1">
        <v>8.9832881936984747E-4</v>
      </c>
      <c r="AC668" s="1">
        <v>8.2381598318996292E-4</v>
      </c>
      <c r="AD668" s="1">
        <v>8.7209858316987467E-4</v>
      </c>
      <c r="AE668" s="1">
        <v>1.0608277145224977E-3</v>
      </c>
      <c r="AF668" s="1">
        <v>8.019545638247844E-4</v>
      </c>
      <c r="AG668" s="1">
        <v>1.0547244574823683E-3</v>
      </c>
      <c r="AH668" s="1">
        <v>2.8094714881196064E-3</v>
      </c>
      <c r="AI668" s="1">
        <v>3.3205707053861208E-4</v>
      </c>
      <c r="AJ668" s="1">
        <v>2.6116181705786282E-4</v>
      </c>
      <c r="AK668" s="1">
        <v>7.509382094992588E-4</v>
      </c>
      <c r="AL668" s="1">
        <v>5.6965123888107997E-4</v>
      </c>
      <c r="AM668" s="1">
        <v>4.6907614431862853E-3</v>
      </c>
      <c r="AN668" s="1">
        <v>7.2868851489252902E-4</v>
      </c>
      <c r="AO668" s="1">
        <v>6.2334899029668973E-4</v>
      </c>
      <c r="AP668" s="1">
        <v>1.8199837909224203E-4</v>
      </c>
      <c r="AQ668" s="1">
        <v>1.1472194749393898E-4</v>
      </c>
      <c r="AR668" s="1">
        <v>2.7227352335015078E-5</v>
      </c>
      <c r="AS668" s="1">
        <v>6.5974817808568784E-4</v>
      </c>
      <c r="AT668" s="1">
        <v>1.0525972534453048E-3</v>
      </c>
      <c r="AU668" s="1">
        <v>5.7834255191852827E-4</v>
      </c>
      <c r="AV668" s="1">
        <v>1.083549991082469E-3</v>
      </c>
      <c r="AW668" s="1">
        <v>5.5544933243879683E-4</v>
      </c>
      <c r="AX668" s="1">
        <v>1.1848616408478912E-3</v>
      </c>
      <c r="AY668" s="1">
        <v>1.5142763906286134E-3</v>
      </c>
      <c r="AZ668" s="1">
        <v>1.9856816298813528E-3</v>
      </c>
    </row>
    <row r="669" spans="1:52">
      <c r="B669" s="20" t="s">
        <v>52</v>
      </c>
      <c r="C669" s="1">
        <v>5.2279950648869951E-4</v>
      </c>
      <c r="D669" s="1">
        <v>0.15382519611936132</v>
      </c>
      <c r="E669" s="1">
        <v>1.8433228504416714E-4</v>
      </c>
      <c r="F669" s="1">
        <v>2.1807153376115625E-4</v>
      </c>
      <c r="G669" s="60">
        <v>3.2213403157191849E-4</v>
      </c>
      <c r="H669" s="1">
        <v>4.8458371970263198E-4</v>
      </c>
      <c r="I669" s="1">
        <v>9.2696001296674487E-4</v>
      </c>
      <c r="J669" s="1">
        <v>1.3475948226945806E-3</v>
      </c>
      <c r="K669" s="1">
        <v>7.4993933976010647E-4</v>
      </c>
      <c r="L669" s="1">
        <v>6.5397577259536626E-4</v>
      </c>
      <c r="M669" s="1">
        <v>4.5009689207226988E-4</v>
      </c>
      <c r="N669" s="1">
        <v>7.0483218499944585E-4</v>
      </c>
      <c r="O669" s="1">
        <v>2.5228330730336753E-2</v>
      </c>
      <c r="P669" s="1">
        <v>1.8978494126322663E-2</v>
      </c>
      <c r="Q669" s="1">
        <v>4.0154772912826698E-3</v>
      </c>
      <c r="R669" s="1">
        <v>5.1881934229416904E-4</v>
      </c>
      <c r="S669" s="1">
        <v>5.6313960520320465E-4</v>
      </c>
      <c r="T669" s="1">
        <v>1.3894140997687664E-3</v>
      </c>
      <c r="U669" s="1">
        <v>6.6057722430979239E-4</v>
      </c>
      <c r="V669" s="1">
        <v>5.2233313847399284E-4</v>
      </c>
      <c r="W669" s="1">
        <v>6.0603587761353371E-4</v>
      </c>
      <c r="X669" s="1">
        <v>8.2167835087481103E-4</v>
      </c>
      <c r="Y669" s="1">
        <v>7.2483879366424418E-3</v>
      </c>
      <c r="Z669" s="1">
        <v>6.9189664759061471E-4</v>
      </c>
      <c r="AA669" s="1">
        <v>4.5508141188856376E-4</v>
      </c>
      <c r="AB669" s="1">
        <v>3.8379535802163207E-4</v>
      </c>
      <c r="AC669" s="1">
        <v>5.1380983284974875E-4</v>
      </c>
      <c r="AD669" s="1">
        <v>4.4672680609744286E-4</v>
      </c>
      <c r="AE669" s="1">
        <v>5.2794783867607506E-4</v>
      </c>
      <c r="AF669" s="1">
        <v>7.5964930692755134E-4</v>
      </c>
      <c r="AG669" s="1">
        <v>4.8052569807600969E-4</v>
      </c>
      <c r="AH669" s="1">
        <v>7.1003676601306021E-4</v>
      </c>
      <c r="AI669" s="1">
        <v>2.0437493913824564E-4</v>
      </c>
      <c r="AJ669" s="1">
        <v>1.8225884448854293E-4</v>
      </c>
      <c r="AK669" s="1">
        <v>7.5000327000861275E-4</v>
      </c>
      <c r="AL669" s="1">
        <v>9.2711277362988228E-4</v>
      </c>
      <c r="AM669" s="1">
        <v>4.7323517869122199E-4</v>
      </c>
      <c r="AN669" s="1">
        <v>4.0612810165027995E-4</v>
      </c>
      <c r="AO669" s="1">
        <v>4.3864024080349418E-4</v>
      </c>
      <c r="AP669" s="1">
        <v>1.1080088507651391E-4</v>
      </c>
      <c r="AQ669" s="1">
        <v>6.9842893016289835E-5</v>
      </c>
      <c r="AR669" s="1">
        <v>1.6576052776550435E-5</v>
      </c>
      <c r="AS669" s="1">
        <v>5.261708738871655E-4</v>
      </c>
      <c r="AT669" s="1">
        <v>6.9236048301012283E-4</v>
      </c>
      <c r="AU669" s="1">
        <v>3.8384278306089295E-4</v>
      </c>
      <c r="AV669" s="1">
        <v>7.4913186141435315E-4</v>
      </c>
      <c r="AW669" s="1">
        <v>2.2685011228816261E-4</v>
      </c>
      <c r="AX669" s="1">
        <v>6.4961663209908379E-4</v>
      </c>
      <c r="AY669" s="1">
        <v>7.9305693130322626E-4</v>
      </c>
      <c r="AZ669" s="1">
        <v>4.2338437152826107E-4</v>
      </c>
    </row>
    <row r="670" spans="1:52">
      <c r="B670" s="20" t="s">
        <v>53</v>
      </c>
      <c r="C670" s="1">
        <v>1.7162469353533815E-4</v>
      </c>
      <c r="D670" s="1">
        <v>1.7324456548547667E-4</v>
      </c>
      <c r="E670" s="1">
        <v>0.22361334124241175</v>
      </c>
      <c r="F670" s="1">
        <v>2.8572207856451608E-5</v>
      </c>
      <c r="G670" s="60">
        <v>3.8516342540878829E-5</v>
      </c>
      <c r="H670" s="1">
        <v>3.3599400628264709E-5</v>
      </c>
      <c r="I670" s="1">
        <v>2.9586045501622813E-3</v>
      </c>
      <c r="J670" s="1">
        <v>2.3517210693925489E-4</v>
      </c>
      <c r="K670" s="1">
        <v>9.9716588115421575E-5</v>
      </c>
      <c r="L670" s="1">
        <v>7.4368612660121098E-5</v>
      </c>
      <c r="M670" s="1">
        <v>1.1387204758536276E-4</v>
      </c>
      <c r="N670" s="1">
        <v>8.3518987146829159E-5</v>
      </c>
      <c r="O670" s="1">
        <v>7.2577432994689535E-5</v>
      </c>
      <c r="P670" s="1">
        <v>1.144892520981955E-4</v>
      </c>
      <c r="Q670" s="1">
        <v>9.1229860041558617E-5</v>
      </c>
      <c r="R670" s="1">
        <v>3.1932981507607345E-5</v>
      </c>
      <c r="S670" s="1">
        <v>8.6463657075280798E-5</v>
      </c>
      <c r="T670" s="1">
        <v>1.5981952394706126E-4</v>
      </c>
      <c r="U670" s="1">
        <v>6.8358256319327686E-5</v>
      </c>
      <c r="V670" s="1">
        <v>6.410428080814408E-5</v>
      </c>
      <c r="W670" s="1">
        <v>4.3701753270519095E-5</v>
      </c>
      <c r="X670" s="1">
        <v>4.5397156808185271E-5</v>
      </c>
      <c r="Y670" s="1">
        <v>7.488918493799006E-5</v>
      </c>
      <c r="Z670" s="1">
        <v>8.4081874001615329E-4</v>
      </c>
      <c r="AA670" s="1">
        <v>1.0360754604098929E-4</v>
      </c>
      <c r="AB670" s="1">
        <v>6.9175662127430373E-5</v>
      </c>
      <c r="AC670" s="1">
        <v>7.6177029398802619E-5</v>
      </c>
      <c r="AD670" s="1">
        <v>6.4302770674012707E-5</v>
      </c>
      <c r="AE670" s="1">
        <v>7.7429822500202678E-5</v>
      </c>
      <c r="AF670" s="1">
        <v>5.9020727684785212E-5</v>
      </c>
      <c r="AG670" s="1">
        <v>6.35530058485931E-5</v>
      </c>
      <c r="AH670" s="1">
        <v>7.5745415718033227E-5</v>
      </c>
      <c r="AI670" s="1">
        <v>3.5493566887384759E-5</v>
      </c>
      <c r="AJ670" s="1">
        <v>1.9077977474917008E-5</v>
      </c>
      <c r="AK670" s="1">
        <v>4.9853257499461585E-5</v>
      </c>
      <c r="AL670" s="1">
        <v>4.4018909421880661E-5</v>
      </c>
      <c r="AM670" s="1">
        <v>8.9381157946193492E-4</v>
      </c>
      <c r="AN670" s="1">
        <v>5.3503258227307646E-5</v>
      </c>
      <c r="AO670" s="1">
        <v>6.147627396470401E-5</v>
      </c>
      <c r="AP670" s="1">
        <v>2.0540755155884994E-5</v>
      </c>
      <c r="AQ670" s="1">
        <v>1.294778253650042E-5</v>
      </c>
      <c r="AR670" s="1">
        <v>3.0729415319533604E-6</v>
      </c>
      <c r="AS670" s="1">
        <v>7.2795012221866324E-5</v>
      </c>
      <c r="AT670" s="1">
        <v>1.1798494317373641E-4</v>
      </c>
      <c r="AU670" s="1">
        <v>6.2880787934458342E-5</v>
      </c>
      <c r="AV670" s="1">
        <v>1.1996315778471656E-4</v>
      </c>
      <c r="AW670" s="1">
        <v>8.0248524480345352E-5</v>
      </c>
      <c r="AX670" s="1">
        <v>1.3664720717788495E-4</v>
      </c>
      <c r="AY670" s="1">
        <v>1.6932367103250631E-4</v>
      </c>
      <c r="AZ670" s="1">
        <v>2.8318253108766472E-4</v>
      </c>
    </row>
    <row r="671" spans="1:52">
      <c r="B671" s="20" t="s">
        <v>187</v>
      </c>
      <c r="C671" s="1">
        <v>2.5755316002625322E-3</v>
      </c>
      <c r="D671" s="1">
        <v>2.5911002255142668E-3</v>
      </c>
      <c r="E671" s="1">
        <v>9.4482257939720133E-4</v>
      </c>
      <c r="F671" s="1">
        <v>0.17989359958667706</v>
      </c>
      <c r="G671" s="60">
        <v>4.7386434188077219E-3</v>
      </c>
      <c r="H671" s="1">
        <v>2.9202302348517971E-3</v>
      </c>
      <c r="I671" s="1">
        <v>2.1466093055025988E-3</v>
      </c>
      <c r="J671" s="1">
        <v>1.7035368587359678E-3</v>
      </c>
      <c r="K671" s="1">
        <v>3.9601679500123315E-3</v>
      </c>
      <c r="L671" s="1">
        <v>2.75391327527056E-3</v>
      </c>
      <c r="M671" s="1">
        <v>2.0179112278870749E-3</v>
      </c>
      <c r="N671" s="1">
        <v>2.1123440124638363E-3</v>
      </c>
      <c r="O671" s="1">
        <v>2.3128860429779304E-3</v>
      </c>
      <c r="P671" s="1">
        <v>8.5350500831012123E-3</v>
      </c>
      <c r="Q671" s="1">
        <v>2.7257991422051497E-3</v>
      </c>
      <c r="R671" s="1">
        <v>1.1710335912314631E-2</v>
      </c>
      <c r="S671" s="1">
        <v>6.4697365448161464E-3</v>
      </c>
      <c r="T671" s="1">
        <v>3.8797803389054261E-3</v>
      </c>
      <c r="U671" s="1">
        <v>3.670401249903379E-3</v>
      </c>
      <c r="V671" s="1">
        <v>2.970810107486432E-3</v>
      </c>
      <c r="W671" s="1">
        <v>3.9141851174963422E-3</v>
      </c>
      <c r="X671" s="1">
        <v>6.1048785949739349E-3</v>
      </c>
      <c r="Y671" s="1">
        <v>2.3841978551886983E-3</v>
      </c>
      <c r="Z671" s="1">
        <v>1.6776720171588406E-3</v>
      </c>
      <c r="AA671" s="1">
        <v>7.5604939805660777E-3</v>
      </c>
      <c r="AB671" s="1">
        <v>5.0604995398281323E-3</v>
      </c>
      <c r="AC671" s="1">
        <v>3.7051920327453112E-3</v>
      </c>
      <c r="AD671" s="1">
        <v>2.8026353776966833E-3</v>
      </c>
      <c r="AE671" s="1">
        <v>3.5003559205587821E-3</v>
      </c>
      <c r="AF671" s="1">
        <v>2.2387003370684384E-3</v>
      </c>
      <c r="AG671" s="1">
        <v>1.8208688283475776E-3</v>
      </c>
      <c r="AH671" s="1">
        <v>2.9043395623099271E-3</v>
      </c>
      <c r="AI671" s="1">
        <v>3.2143029843745709E-2</v>
      </c>
      <c r="AJ671" s="1">
        <v>6.6954481607615557E-3</v>
      </c>
      <c r="AK671" s="1">
        <v>2.6182790662231921E-3</v>
      </c>
      <c r="AL671" s="1">
        <v>1.4273436659517156E-3</v>
      </c>
      <c r="AM671" s="1">
        <v>1.3493216681375484E-3</v>
      </c>
      <c r="AN671" s="1">
        <v>1.8699513436946512E-3</v>
      </c>
      <c r="AO671" s="1">
        <v>1.3591957377228259E-3</v>
      </c>
      <c r="AP671" s="1">
        <v>3.610039302567515E-4</v>
      </c>
      <c r="AQ671" s="1">
        <v>2.2755737792042849E-4</v>
      </c>
      <c r="AR671" s="1">
        <v>5.4006971120025633E-5</v>
      </c>
      <c r="AS671" s="1">
        <v>1.6207341268375634E-3</v>
      </c>
      <c r="AT671" s="1">
        <v>1.5651734891442819E-3</v>
      </c>
      <c r="AU671" s="1">
        <v>8.803246320877511E-4</v>
      </c>
      <c r="AV671" s="1">
        <v>1.9588172068023819E-3</v>
      </c>
      <c r="AW671" s="1">
        <v>7.5652920203597045E-4</v>
      </c>
      <c r="AX671" s="1">
        <v>1.6605318037975457E-3</v>
      </c>
      <c r="AY671" s="1">
        <v>1.7351880296200134E-3</v>
      </c>
      <c r="AZ671" s="1">
        <v>1.0818269536173495E-3</v>
      </c>
    </row>
    <row r="672" spans="1:52">
      <c r="B672" s="20" t="s">
        <v>54</v>
      </c>
      <c r="C672" s="1">
        <v>3.7650739369413646E-3</v>
      </c>
      <c r="D672" s="1">
        <v>3.7747628162892654E-3</v>
      </c>
      <c r="E672" s="1">
        <v>1.3000387772528887E-3</v>
      </c>
      <c r="F672" s="1">
        <v>3.0938079932341972E-3</v>
      </c>
      <c r="G672" s="60">
        <v>0.26109030217707996</v>
      </c>
      <c r="H672" s="1">
        <v>4.5353642388671197E-3</v>
      </c>
      <c r="I672" s="1">
        <v>2.1730601416771619E-3</v>
      </c>
      <c r="J672" s="1">
        <v>1.8046314014698573E-3</v>
      </c>
      <c r="K672" s="1">
        <v>3.3224027470159017E-3</v>
      </c>
      <c r="L672" s="1">
        <v>2.4591440159100891E-3</v>
      </c>
      <c r="M672" s="1">
        <v>3.0835774175746134E-3</v>
      </c>
      <c r="N672" s="1">
        <v>3.0889019970352172E-3</v>
      </c>
      <c r="O672" s="1">
        <v>3.8138419407814103E-3</v>
      </c>
      <c r="P672" s="1">
        <v>2.459042950676464E-3</v>
      </c>
      <c r="Q672" s="1">
        <v>2.8969214091485391E-3</v>
      </c>
      <c r="R672" s="1">
        <v>3.3665233328453031E-3</v>
      </c>
      <c r="S672" s="1">
        <v>3.124255948798988E-3</v>
      </c>
      <c r="T672" s="1">
        <v>2.6609950964325843E-3</v>
      </c>
      <c r="U672" s="1">
        <v>4.2560014743650227E-3</v>
      </c>
      <c r="V672" s="1">
        <v>2.9538470687579094E-3</v>
      </c>
      <c r="W672" s="1">
        <v>2.3464916787843786E-3</v>
      </c>
      <c r="X672" s="1">
        <v>3.1465825269539295E-3</v>
      </c>
      <c r="Y672" s="1">
        <v>8.6954088094991066E-3</v>
      </c>
      <c r="Z672" s="1">
        <v>5.1066447871921609E-3</v>
      </c>
      <c r="AA672" s="1">
        <v>8.7211969427385322E-2</v>
      </c>
      <c r="AB672" s="1">
        <v>7.7389641772198564E-2</v>
      </c>
      <c r="AC672" s="1">
        <v>4.2228174271759705E-2</v>
      </c>
      <c r="AD672" s="1">
        <v>3.1613537450191694E-2</v>
      </c>
      <c r="AE672" s="1">
        <v>4.2726705632169688E-2</v>
      </c>
      <c r="AF672" s="1">
        <v>3.6895976831815662E-2</v>
      </c>
      <c r="AG672" s="1">
        <v>1.1315317678764624E-2</v>
      </c>
      <c r="AH672" s="1">
        <v>2.8631010205547595E-2</v>
      </c>
      <c r="AI672" s="1">
        <v>3.9168631975619829E-3</v>
      </c>
      <c r="AJ672" s="1">
        <v>3.1888935519897139E-3</v>
      </c>
      <c r="AK672" s="1">
        <v>1.1682075214694056E-2</v>
      </c>
      <c r="AL672" s="1">
        <v>2.6730614293209738E-3</v>
      </c>
      <c r="AM672" s="1">
        <v>1.6987207117110004E-3</v>
      </c>
      <c r="AN672" s="1">
        <v>2.7157061985543453E-3</v>
      </c>
      <c r="AO672" s="1">
        <v>1.0001526331545756E-2</v>
      </c>
      <c r="AP672" s="1">
        <v>7.5719324451475195E-4</v>
      </c>
      <c r="AQ672" s="1">
        <v>4.7729372136931487E-4</v>
      </c>
      <c r="AR672" s="1">
        <v>1.1327775201625208E-4</v>
      </c>
      <c r="AS672" s="1">
        <v>1.9621500888842443E-3</v>
      </c>
      <c r="AT672" s="1">
        <v>3.2553739544332557E-3</v>
      </c>
      <c r="AU672" s="1">
        <v>1.7862848001268918E-3</v>
      </c>
      <c r="AV672" s="1">
        <v>3.4694223449465377E-3</v>
      </c>
      <c r="AW672" s="1">
        <v>2.2400268032837099E-3</v>
      </c>
      <c r="AX672" s="1">
        <v>3.4328862593951213E-3</v>
      </c>
      <c r="AY672" s="1">
        <v>4.5452577925583987E-3</v>
      </c>
      <c r="AZ672" s="1">
        <v>3.0674531571732852E-3</v>
      </c>
    </row>
    <row r="673" spans="2:52">
      <c r="B673" s="20" t="s">
        <v>188</v>
      </c>
      <c r="C673" s="1">
        <v>1.3993424781630256E-2</v>
      </c>
      <c r="D673" s="1">
        <v>1.4154651911555986E-2</v>
      </c>
      <c r="E673" s="1">
        <v>5.1336412100813061E-3</v>
      </c>
      <c r="F673" s="1">
        <v>4.9789029640091549E-3</v>
      </c>
      <c r="G673" s="60">
        <v>6.2814675989398697E-3</v>
      </c>
      <c r="H673" s="1">
        <v>0.1920764445054492</v>
      </c>
      <c r="I673" s="1">
        <v>7.1986968313398104E-3</v>
      </c>
      <c r="J673" s="1">
        <v>6.1988285140767716E-3</v>
      </c>
      <c r="K673" s="1">
        <v>8.9738269427887714E-3</v>
      </c>
      <c r="L673" s="1">
        <v>5.9978031688732699E-3</v>
      </c>
      <c r="M673" s="1">
        <v>9.3818349692631944E-3</v>
      </c>
      <c r="N673" s="1">
        <v>8.0084554465264992E-3</v>
      </c>
      <c r="O673" s="1">
        <v>8.611563238148932E-3</v>
      </c>
      <c r="P673" s="1">
        <v>8.0313528587044446E-3</v>
      </c>
      <c r="Q673" s="1">
        <v>7.1949342443743888E-3</v>
      </c>
      <c r="R673" s="1">
        <v>0.10711874096222472</v>
      </c>
      <c r="S673" s="1">
        <v>2.7526426798039096E-2</v>
      </c>
      <c r="T673" s="1">
        <v>1.6705806314106553E-2</v>
      </c>
      <c r="U673" s="1">
        <v>1.2404125309865181E-2</v>
      </c>
      <c r="V673" s="1">
        <v>1.3667696194827873E-2</v>
      </c>
      <c r="W673" s="1">
        <v>4.43603738278694E-2</v>
      </c>
      <c r="X673" s="1">
        <v>6.8372791448206668E-2</v>
      </c>
      <c r="Y673" s="1">
        <v>7.2356010933785986E-3</v>
      </c>
      <c r="Z673" s="1">
        <v>2.606622041682205E-2</v>
      </c>
      <c r="AA673" s="1">
        <v>1.4968447846679611E-2</v>
      </c>
      <c r="AB673" s="1">
        <v>1.0820886154228227E-2</v>
      </c>
      <c r="AC673" s="1">
        <v>7.9594419903457839E-3</v>
      </c>
      <c r="AD673" s="1">
        <v>7.5706951644458828E-3</v>
      </c>
      <c r="AE673" s="1">
        <v>1.0376227954219984E-2</v>
      </c>
      <c r="AF673" s="1">
        <v>5.8600092207137869E-3</v>
      </c>
      <c r="AG673" s="1">
        <v>5.8614428764974429E-3</v>
      </c>
      <c r="AH673" s="1">
        <v>7.8054701662056969E-3</v>
      </c>
      <c r="AI673" s="1">
        <v>4.2830193069589529E-3</v>
      </c>
      <c r="AJ673" s="1">
        <v>3.0105553026149091E-3</v>
      </c>
      <c r="AK673" s="1">
        <v>2.1274961560932212E-2</v>
      </c>
      <c r="AL673" s="1">
        <v>5.1439183387953797E-3</v>
      </c>
      <c r="AM673" s="1">
        <v>3.8033952902544244E-3</v>
      </c>
      <c r="AN673" s="1">
        <v>1.1551878134188818E-2</v>
      </c>
      <c r="AO673" s="1">
        <v>4.7841018549716246E-3</v>
      </c>
      <c r="AP673" s="1">
        <v>1.2588401313658843E-3</v>
      </c>
      <c r="AQ673" s="1">
        <v>7.9350482226319243E-4</v>
      </c>
      <c r="AR673" s="1">
        <v>1.8832521455057339E-4</v>
      </c>
      <c r="AS673" s="1">
        <v>4.4091957851737085E-3</v>
      </c>
      <c r="AT673" s="1">
        <v>6.7300638807269719E-3</v>
      </c>
      <c r="AU673" s="1">
        <v>4.0822804868073147E-3</v>
      </c>
      <c r="AV673" s="1">
        <v>7.1893795561074943E-3</v>
      </c>
      <c r="AW673" s="1">
        <v>3.2333106263030937E-3</v>
      </c>
      <c r="AX673" s="1">
        <v>5.8003840177153479E-3</v>
      </c>
      <c r="AY673" s="1">
        <v>7.3824532981299085E-3</v>
      </c>
      <c r="AZ673" s="1">
        <v>6.5129725875573852E-3</v>
      </c>
    </row>
    <row r="674" spans="2:52">
      <c r="B674" s="20" t="s">
        <v>55</v>
      </c>
      <c r="C674" s="1">
        <v>9.1610285112704182E-3</v>
      </c>
      <c r="D674" s="1">
        <v>9.2645972522373381E-3</v>
      </c>
      <c r="E674" s="1">
        <v>3.2958730953705066E-3</v>
      </c>
      <c r="F674" s="1">
        <v>6.1549753028218807E-4</v>
      </c>
      <c r="G674" s="60">
        <v>8.2720253495135857E-4</v>
      </c>
      <c r="H674" s="1">
        <v>7.5020225180325039E-4</v>
      </c>
      <c r="I674" s="1">
        <v>0.1818936173970109</v>
      </c>
      <c r="J674" s="1">
        <v>1.2112893941787701E-2</v>
      </c>
      <c r="K674" s="1">
        <v>3.4229980191771989E-3</v>
      </c>
      <c r="L674" s="1">
        <v>1.9468510796296888E-3</v>
      </c>
      <c r="M674" s="1">
        <v>5.244991260167556E-3</v>
      </c>
      <c r="N674" s="1">
        <v>2.8533716838081628E-3</v>
      </c>
      <c r="O674" s="1">
        <v>2.3280505817028039E-3</v>
      </c>
      <c r="P674" s="1">
        <v>3.6444758154678268E-3</v>
      </c>
      <c r="Q674" s="1">
        <v>1.9634302177395269E-3</v>
      </c>
      <c r="R674" s="1">
        <v>7.1881100928043772E-4</v>
      </c>
      <c r="S674" s="1">
        <v>3.1271288295215429E-3</v>
      </c>
      <c r="T674" s="1">
        <v>7.2874014266813749E-3</v>
      </c>
      <c r="U674" s="1">
        <v>2.2299640632027283E-3</v>
      </c>
      <c r="V674" s="1">
        <v>1.6533239856574929E-3</v>
      </c>
      <c r="W674" s="1">
        <v>8.7465244663585088E-4</v>
      </c>
      <c r="X674" s="1">
        <v>9.3274920336933458E-4</v>
      </c>
      <c r="Y674" s="1">
        <v>1.7482305513291322E-3</v>
      </c>
      <c r="Z674" s="1">
        <v>4.4375834040176112E-3</v>
      </c>
      <c r="AA674" s="1">
        <v>1.2716867351536042E-3</v>
      </c>
      <c r="AB674" s="1">
        <v>1.2558133938693698E-3</v>
      </c>
      <c r="AC674" s="1">
        <v>1.1067859664521769E-3</v>
      </c>
      <c r="AD674" s="1">
        <v>1.0533457374289938E-3</v>
      </c>
      <c r="AE674" s="1">
        <v>1.3775673724334184E-3</v>
      </c>
      <c r="AF674" s="1">
        <v>1.0678364263528787E-3</v>
      </c>
      <c r="AG674" s="1">
        <v>1.1249216465213333E-3</v>
      </c>
      <c r="AH674" s="1">
        <v>1.4347980334508607E-3</v>
      </c>
      <c r="AI674" s="1">
        <v>7.1239027172034038E-4</v>
      </c>
      <c r="AJ674" s="1">
        <v>4.830722301399225E-4</v>
      </c>
      <c r="AK674" s="1">
        <v>1.0875583407737729E-3</v>
      </c>
      <c r="AL674" s="1">
        <v>1.3522797569976552E-3</v>
      </c>
      <c r="AM674" s="1">
        <v>1.2753125639099288E-2</v>
      </c>
      <c r="AN674" s="1">
        <v>1.0523922385108277E-3</v>
      </c>
      <c r="AO674" s="1">
        <v>1.4291446921301904E-3</v>
      </c>
      <c r="AP674" s="1">
        <v>3.6847775430460183E-4</v>
      </c>
      <c r="AQ674" s="1">
        <v>2.3226847290043742E-4</v>
      </c>
      <c r="AR674" s="1">
        <v>5.5125071411534182E-5</v>
      </c>
      <c r="AS674" s="1">
        <v>2.0980542006548675E-3</v>
      </c>
      <c r="AT674" s="1">
        <v>3.3701244927040984E-3</v>
      </c>
      <c r="AU674" s="1">
        <v>1.7514771175570331E-3</v>
      </c>
      <c r="AV674" s="1">
        <v>3.4077036167774531E-3</v>
      </c>
      <c r="AW674" s="1">
        <v>1.3306141257964637E-3</v>
      </c>
      <c r="AX674" s="1">
        <v>3.1278096473081963E-3</v>
      </c>
      <c r="AY674" s="1">
        <v>3.9797459949768117E-3</v>
      </c>
      <c r="AZ674" s="1">
        <v>2.9105287970937655E-3</v>
      </c>
    </row>
    <row r="675" spans="2:52">
      <c r="B675" s="20" t="s">
        <v>189</v>
      </c>
      <c r="C675" s="1">
        <v>4.9676936851378306E-4</v>
      </c>
      <c r="D675" s="1">
        <v>4.9914596028514339E-4</v>
      </c>
      <c r="E675" s="1">
        <v>1.8429389344353859E-4</v>
      </c>
      <c r="F675" s="1">
        <v>1.138869218278635E-3</v>
      </c>
      <c r="G675" s="60">
        <v>5.1768023760633756E-4</v>
      </c>
      <c r="H675" s="1">
        <v>7.6191945664111057E-4</v>
      </c>
      <c r="I675" s="1">
        <v>6.6269646854358625E-4</v>
      </c>
      <c r="J675" s="1">
        <v>0.19049155553252292</v>
      </c>
      <c r="K675" s="1">
        <v>6.9443406229502175E-4</v>
      </c>
      <c r="L675" s="1">
        <v>6.5105716932522292E-4</v>
      </c>
      <c r="M675" s="1">
        <v>5.1321131678773327E-4</v>
      </c>
      <c r="N675" s="1">
        <v>6.2497925371362455E-4</v>
      </c>
      <c r="O675" s="1">
        <v>5.8204136527094722E-4</v>
      </c>
      <c r="P675" s="1">
        <v>8.3306101187343177E-4</v>
      </c>
      <c r="Q675" s="1">
        <v>8.2488229096497518E-4</v>
      </c>
      <c r="R675" s="1">
        <v>6.2298738888402988E-4</v>
      </c>
      <c r="S675" s="1">
        <v>6.3643423286622875E-4</v>
      </c>
      <c r="T675" s="1">
        <v>7.1553426073751479E-4</v>
      </c>
      <c r="U675" s="1">
        <v>5.5069667398922374E-4</v>
      </c>
      <c r="V675" s="1">
        <v>6.4604909283779571E-4</v>
      </c>
      <c r="W675" s="1">
        <v>5.7214565105250252E-4</v>
      </c>
      <c r="X675" s="1">
        <v>6.8924990283512943E-4</v>
      </c>
      <c r="Y675" s="1">
        <v>6.8758859453931095E-4</v>
      </c>
      <c r="Z675" s="1">
        <v>4.1637571763550758E-4</v>
      </c>
      <c r="AA675" s="1">
        <v>6.7137142472959842E-4</v>
      </c>
      <c r="AB675" s="1">
        <v>5.4550756589200207E-4</v>
      </c>
      <c r="AC675" s="1">
        <v>5.6180491452749329E-4</v>
      </c>
      <c r="AD675" s="1">
        <v>5.9121485472482917E-4</v>
      </c>
      <c r="AE675" s="1">
        <v>7.3017602083072009E-4</v>
      </c>
      <c r="AF675" s="1">
        <v>6.6719034956521359E-4</v>
      </c>
      <c r="AG675" s="1">
        <v>7.243829985314501E-4</v>
      </c>
      <c r="AH675" s="1">
        <v>7.1190010190526982E-4</v>
      </c>
      <c r="AI675" s="1">
        <v>3.8559988311301287E-4</v>
      </c>
      <c r="AJ675" s="1">
        <v>2.1778920141975116E-4</v>
      </c>
      <c r="AK675" s="1">
        <v>5.5812377983104977E-4</v>
      </c>
      <c r="AL675" s="1">
        <v>4.0891875808336689E-4</v>
      </c>
      <c r="AM675" s="1">
        <v>2.716610630970023E-2</v>
      </c>
      <c r="AN675" s="1">
        <v>1.9849163276801952E-3</v>
      </c>
      <c r="AO675" s="1">
        <v>6.5181878297357657E-4</v>
      </c>
      <c r="AP675" s="1">
        <v>1.1696825728084863E-4</v>
      </c>
      <c r="AQ675" s="1">
        <v>7.3730471321490409E-5</v>
      </c>
      <c r="AR675" s="1">
        <v>1.7498705037272874E-5</v>
      </c>
      <c r="AS675" s="1">
        <v>3.7067108895256693E-4</v>
      </c>
      <c r="AT675" s="1">
        <v>9.1371805778114575E-4</v>
      </c>
      <c r="AU675" s="1">
        <v>4.3882838944179668E-4</v>
      </c>
      <c r="AV675" s="1">
        <v>7.6208793751639074E-4</v>
      </c>
      <c r="AW675" s="1">
        <v>5.7833954692777855E-4</v>
      </c>
      <c r="AX675" s="1">
        <v>8.3106392669586322E-4</v>
      </c>
      <c r="AY675" s="1">
        <v>6.7841588809986972E-4</v>
      </c>
      <c r="AZ675" s="1">
        <v>2.5480553573839835E-3</v>
      </c>
    </row>
    <row r="676" spans="2:52">
      <c r="B676" s="20" t="s">
        <v>190</v>
      </c>
      <c r="C676" s="1">
        <v>2.2888823658907677E-3</v>
      </c>
      <c r="D676" s="1">
        <v>2.3148366220833026E-3</v>
      </c>
      <c r="E676" s="1">
        <v>8.3523256591633158E-4</v>
      </c>
      <c r="F676" s="1">
        <v>5.3052848648492369E-4</v>
      </c>
      <c r="G676" s="60">
        <v>7.280664245621338E-4</v>
      </c>
      <c r="H676" s="1">
        <v>7.0059917785632374E-4</v>
      </c>
      <c r="I676" s="1">
        <v>9.0601392822787109E-4</v>
      </c>
      <c r="J676" s="1">
        <v>1.2158568374767732E-3</v>
      </c>
      <c r="K676" s="1">
        <v>0.1779705051528378</v>
      </c>
      <c r="L676" s="1">
        <v>6.1496810058160115E-2</v>
      </c>
      <c r="M676" s="1">
        <v>1.7695057761389706E-3</v>
      </c>
      <c r="N676" s="1">
        <v>7.5809955710711262E-3</v>
      </c>
      <c r="O676" s="1">
        <v>9.8341476932876687E-4</v>
      </c>
      <c r="P676" s="1">
        <v>2.4298195020462507E-3</v>
      </c>
      <c r="Q676" s="1">
        <v>2.6164652684031479E-3</v>
      </c>
      <c r="R676" s="1">
        <v>5.4225660697458005E-4</v>
      </c>
      <c r="S676" s="1">
        <v>4.4510437177377511E-4</v>
      </c>
      <c r="T676" s="1">
        <v>1.5355950180689557E-3</v>
      </c>
      <c r="U676" s="1">
        <v>7.8242507226690648E-3</v>
      </c>
      <c r="V676" s="1">
        <v>4.1314669713673471E-4</v>
      </c>
      <c r="W676" s="1">
        <v>3.9744363881282695E-4</v>
      </c>
      <c r="X676" s="1">
        <v>4.984543431564405E-4</v>
      </c>
      <c r="Y676" s="1">
        <v>4.9948319066951494E-3</v>
      </c>
      <c r="Z676" s="1">
        <v>2.0515095746098722E-3</v>
      </c>
      <c r="AA676" s="1">
        <v>6.4114859270835768E-4</v>
      </c>
      <c r="AB676" s="1">
        <v>4.9447917436219084E-4</v>
      </c>
      <c r="AC676" s="1">
        <v>5.2698538343660159E-4</v>
      </c>
      <c r="AD676" s="1">
        <v>7.236370011620601E-4</v>
      </c>
      <c r="AE676" s="1">
        <v>7.3697575148528173E-4</v>
      </c>
      <c r="AF676" s="1">
        <v>1.5032405779575211E-3</v>
      </c>
      <c r="AG676" s="1">
        <v>1.3349422812213066E-3</v>
      </c>
      <c r="AH676" s="1">
        <v>2.7453724186803268E-3</v>
      </c>
      <c r="AI676" s="1">
        <v>2.3471518843430435E-4</v>
      </c>
      <c r="AJ676" s="1">
        <v>1.9042253572147726E-4</v>
      </c>
      <c r="AK676" s="1">
        <v>1.3928111941541562E-3</v>
      </c>
      <c r="AL676" s="1">
        <v>5.4367554327162449E-4</v>
      </c>
      <c r="AM676" s="1">
        <v>6.0949198605319698E-4</v>
      </c>
      <c r="AN676" s="1">
        <v>7.8277121392351435E-4</v>
      </c>
      <c r="AO676" s="1">
        <v>5.8335962595461679E-4</v>
      </c>
      <c r="AP676" s="1">
        <v>1.1807645911690514E-4</v>
      </c>
      <c r="AQ676" s="1">
        <v>7.4429021898382184E-5</v>
      </c>
      <c r="AR676" s="1">
        <v>1.7664494434624474E-5</v>
      </c>
      <c r="AS676" s="1">
        <v>3.1750186681704477E-4</v>
      </c>
      <c r="AT676" s="1">
        <v>4.844721616729669E-4</v>
      </c>
      <c r="AU676" s="1">
        <v>3.0304249645903822E-4</v>
      </c>
      <c r="AV676" s="1">
        <v>5.3111765642123703E-4</v>
      </c>
      <c r="AW676" s="1">
        <v>4.1328587950521898E-4</v>
      </c>
      <c r="AX676" s="1">
        <v>7.455403629983016E-4</v>
      </c>
      <c r="AY676" s="1">
        <v>1.0255138543027987E-3</v>
      </c>
      <c r="AZ676" s="1">
        <v>1.0304914677377827E-3</v>
      </c>
    </row>
    <row r="677" spans="2:52">
      <c r="B677" s="20" t="s">
        <v>56</v>
      </c>
      <c r="C677" s="1">
        <v>1.6835795676706542E-4</v>
      </c>
      <c r="D677" s="1">
        <v>1.6949106870819508E-4</v>
      </c>
      <c r="E677" s="1">
        <v>6.3036564142835796E-5</v>
      </c>
      <c r="F677" s="1">
        <v>3.2121123656355765E-4</v>
      </c>
      <c r="G677" s="60">
        <v>3.9664689871313149E-4</v>
      </c>
      <c r="H677" s="1">
        <v>4.1188949648328387E-4</v>
      </c>
      <c r="I677" s="1">
        <v>1.6354064711795186E-4</v>
      </c>
      <c r="J677" s="1">
        <v>1.5315275331839891E-4</v>
      </c>
      <c r="K677" s="1">
        <v>4.4029812905826428E-4</v>
      </c>
      <c r="L677" s="1">
        <v>0.23074531339023338</v>
      </c>
      <c r="M677" s="1">
        <v>1.6567067877923394E-4</v>
      </c>
      <c r="N677" s="1">
        <v>1.9561250118496043E-4</v>
      </c>
      <c r="O677" s="1">
        <v>1.4471164407850768E-4</v>
      </c>
      <c r="P677" s="1">
        <v>2.0163831736410344E-4</v>
      </c>
      <c r="Q677" s="1">
        <v>1.839905244613795E-4</v>
      </c>
      <c r="R677" s="1">
        <v>2.9088773627458187E-4</v>
      </c>
      <c r="S677" s="1">
        <v>2.3342160277051681E-4</v>
      </c>
      <c r="T677" s="1">
        <v>2.1412021046142055E-4</v>
      </c>
      <c r="U677" s="1">
        <v>2.0452967663667717E-4</v>
      </c>
      <c r="V677" s="1">
        <v>1.7765934477899969E-4</v>
      </c>
      <c r="W677" s="1">
        <v>2.1092708797890264E-4</v>
      </c>
      <c r="X677" s="1">
        <v>2.4123200706814178E-4</v>
      </c>
      <c r="Y677" s="1">
        <v>1.9500319604945083E-4</v>
      </c>
      <c r="Z677" s="1">
        <v>3.36286297840134E-4</v>
      </c>
      <c r="AA677" s="1">
        <v>2.9565814050242276E-4</v>
      </c>
      <c r="AB677" s="1">
        <v>2.5410169520076757E-4</v>
      </c>
      <c r="AC677" s="1">
        <v>2.3252402005771795E-4</v>
      </c>
      <c r="AD677" s="1">
        <v>1.9901857457191365E-4</v>
      </c>
      <c r="AE677" s="1">
        <v>2.6052967460673496E-4</v>
      </c>
      <c r="AF677" s="1">
        <v>1.9290355940042322E-4</v>
      </c>
      <c r="AG677" s="1">
        <v>1.5558005517184474E-4</v>
      </c>
      <c r="AH677" s="1">
        <v>2.577333617412188E-4</v>
      </c>
      <c r="AI677" s="1">
        <v>1.7784040697032394E-4</v>
      </c>
      <c r="AJ677" s="1">
        <v>6.6061522684133283E-5</v>
      </c>
      <c r="AK677" s="1">
        <v>2.0785108091278924E-4</v>
      </c>
      <c r="AL677" s="1">
        <v>6.6570223259610688E-4</v>
      </c>
      <c r="AM677" s="1">
        <v>1.7770807809621892E-4</v>
      </c>
      <c r="AN677" s="1">
        <v>2.094794929426473E-4</v>
      </c>
      <c r="AO677" s="1">
        <v>1.4293668163836031E-4</v>
      </c>
      <c r="AP677" s="1">
        <v>4.2671019823984256E-5</v>
      </c>
      <c r="AQ677" s="1">
        <v>2.6897506010810591E-5</v>
      </c>
      <c r="AR677" s="1">
        <v>6.3836771334658879E-6</v>
      </c>
      <c r="AS677" s="1">
        <v>1.4054476117913897E-4</v>
      </c>
      <c r="AT677" s="1">
        <v>2.0132434546785651E-4</v>
      </c>
      <c r="AU677" s="1">
        <v>1.2451031526731539E-4</v>
      </c>
      <c r="AV677" s="1">
        <v>2.2459179313221711E-4</v>
      </c>
      <c r="AW677" s="1">
        <v>2.2608716144583224E-4</v>
      </c>
      <c r="AX677" s="1">
        <v>4.3666229144128337E-4</v>
      </c>
      <c r="AY677" s="1">
        <v>6.3847627083553273E-4</v>
      </c>
      <c r="AZ677" s="1">
        <v>2.3834156089498149E-4</v>
      </c>
    </row>
    <row r="678" spans="2:52">
      <c r="B678" s="20" t="s">
        <v>191</v>
      </c>
      <c r="C678" s="1">
        <v>7.7578718275408737E-5</v>
      </c>
      <c r="D678" s="1">
        <v>7.8172733799657888E-5</v>
      </c>
      <c r="E678" s="1">
        <v>2.8877760520513503E-5</v>
      </c>
      <c r="F678" s="1">
        <v>1.0914680713108597E-4</v>
      </c>
      <c r="G678" s="60">
        <v>1.2416286636596544E-4</v>
      </c>
      <c r="H678" s="1">
        <v>1.0708137952892802E-4</v>
      </c>
      <c r="I678" s="1">
        <v>5.3836458751117895E-5</v>
      </c>
      <c r="J678" s="1">
        <v>4.6799888041638249E-5</v>
      </c>
      <c r="K678" s="1">
        <v>2.3099861724058473E-4</v>
      </c>
      <c r="L678" s="1">
        <v>1.119825403663375E-4</v>
      </c>
      <c r="M678" s="1">
        <v>8.2052872893204759E-2</v>
      </c>
      <c r="N678" s="1">
        <v>1.4859377973067548E-2</v>
      </c>
      <c r="O678" s="1">
        <v>5.2634195200853959E-5</v>
      </c>
      <c r="P678" s="1">
        <v>1.246533111535759E-4</v>
      </c>
      <c r="Q678" s="1">
        <v>7.0351472940532485E-5</v>
      </c>
      <c r="R678" s="1">
        <v>7.5970388583505928E-5</v>
      </c>
      <c r="S678" s="1">
        <v>5.4130716916869957E-5</v>
      </c>
      <c r="T678" s="1">
        <v>5.818626670175429E-5</v>
      </c>
      <c r="U678" s="1">
        <v>5.4638678079666195E-5</v>
      </c>
      <c r="V678" s="1">
        <v>4.4487088250231602E-5</v>
      </c>
      <c r="W678" s="1">
        <v>6.02642933027666E-5</v>
      </c>
      <c r="X678" s="1">
        <v>6.7247869229441993E-5</v>
      </c>
      <c r="Y678" s="1">
        <v>1.8532837564731474E-3</v>
      </c>
      <c r="Z678" s="1">
        <v>9.6155020144067136E-5</v>
      </c>
      <c r="AA678" s="1">
        <v>8.2077219335570953E-5</v>
      </c>
      <c r="AB678" s="1">
        <v>6.7867433808788946E-5</v>
      </c>
      <c r="AC678" s="1">
        <v>7.8342638063434082E-5</v>
      </c>
      <c r="AD678" s="1">
        <v>6.3341683914870824E-5</v>
      </c>
      <c r="AE678" s="1">
        <v>8.4164809798910358E-5</v>
      </c>
      <c r="AF678" s="1">
        <v>5.6838985112683979E-5</v>
      </c>
      <c r="AG678" s="1">
        <v>5.0505754294698999E-5</v>
      </c>
      <c r="AH678" s="1">
        <v>2.1602568349101061E-3</v>
      </c>
      <c r="AI678" s="1">
        <v>3.7714529674055659E-5</v>
      </c>
      <c r="AJ678" s="1">
        <v>3.1475661405300611E-5</v>
      </c>
      <c r="AK678" s="1">
        <v>7.640435405896213E-5</v>
      </c>
      <c r="AL678" s="1">
        <v>8.4739627154322726E-5</v>
      </c>
      <c r="AM678" s="1">
        <v>3.2008463944205626E-5</v>
      </c>
      <c r="AN678" s="1">
        <v>9.2166020590694607E-5</v>
      </c>
      <c r="AO678" s="1">
        <v>4.5700338469973186E-5</v>
      </c>
      <c r="AP678" s="1">
        <v>1.6749717793019577E-5</v>
      </c>
      <c r="AQ678" s="1">
        <v>1.0558117356763375E-5</v>
      </c>
      <c r="AR678" s="1">
        <v>2.5057941182876069E-6</v>
      </c>
      <c r="AS678" s="1">
        <v>4.046275397913422E-5</v>
      </c>
      <c r="AT678" s="1">
        <v>7.5016527593077572E-5</v>
      </c>
      <c r="AU678" s="1">
        <v>4.108077068605838E-5</v>
      </c>
      <c r="AV678" s="1">
        <v>7.2413506611126991E-5</v>
      </c>
      <c r="AW678" s="1">
        <v>8.5133097566971103E-5</v>
      </c>
      <c r="AX678" s="1">
        <v>1.9289381670376237E-4</v>
      </c>
      <c r="AY678" s="1">
        <v>2.9237106735687825E-4</v>
      </c>
      <c r="AZ678" s="1">
        <v>9.1941247821511108E-5</v>
      </c>
    </row>
    <row r="679" spans="2:52">
      <c r="B679" s="20" t="s">
        <v>57</v>
      </c>
      <c r="C679" s="1">
        <v>6.3596309966151466E-5</v>
      </c>
      <c r="D679" s="1">
        <v>6.3908552165781494E-5</v>
      </c>
      <c r="E679" s="1">
        <v>2.4159382689606001E-5</v>
      </c>
      <c r="F679" s="1">
        <v>9.8816164910849418E-5</v>
      </c>
      <c r="G679" s="60">
        <v>3.9341405332777088E-4</v>
      </c>
      <c r="H679" s="1">
        <v>3.3797126283952592E-4</v>
      </c>
      <c r="I679" s="1">
        <v>4.8682747418993876E-5</v>
      </c>
      <c r="J679" s="1">
        <v>5.0284863980842722E-5</v>
      </c>
      <c r="K679" s="1">
        <v>6.3979617121240847E-5</v>
      </c>
      <c r="L679" s="1">
        <v>7.1789357736679553E-5</v>
      </c>
      <c r="M679" s="1">
        <v>1.3340444912468322E-4</v>
      </c>
      <c r="N679" s="1">
        <v>0.16667524789668692</v>
      </c>
      <c r="O679" s="1">
        <v>5.0109220710995728E-5</v>
      </c>
      <c r="P679" s="1">
        <v>6.6538148100254383E-5</v>
      </c>
      <c r="Q679" s="1">
        <v>6.3254986926610207E-5</v>
      </c>
      <c r="R679" s="1">
        <v>2.0390185904026637E-4</v>
      </c>
      <c r="S679" s="1">
        <v>8.5958144484552041E-5</v>
      </c>
      <c r="T679" s="1">
        <v>7.0903350526428408E-5</v>
      </c>
      <c r="U679" s="1">
        <v>5.9935036580941355E-5</v>
      </c>
      <c r="V679" s="1">
        <v>5.96208517570716E-5</v>
      </c>
      <c r="W679" s="1">
        <v>1.039005323839658E-4</v>
      </c>
      <c r="X679" s="1">
        <v>1.4346274599540896E-4</v>
      </c>
      <c r="Y679" s="1">
        <v>6.4417765582930062E-5</v>
      </c>
      <c r="Z679" s="1">
        <v>7.2870984851176399E-5</v>
      </c>
      <c r="AA679" s="1">
        <v>1.8239485628583608E-4</v>
      </c>
      <c r="AB679" s="1">
        <v>1.5692167816011782E-4</v>
      </c>
      <c r="AC679" s="1">
        <v>1.062514648743339E-4</v>
      </c>
      <c r="AD679" s="1">
        <v>9.0000354949172328E-5</v>
      </c>
      <c r="AE679" s="1">
        <v>1.2637210823165536E-4</v>
      </c>
      <c r="AF679" s="1">
        <v>9.5636178239618977E-5</v>
      </c>
      <c r="AG679" s="1">
        <v>6.0116968730736136E-5</v>
      </c>
      <c r="AH679" s="1">
        <v>9.888299789300848E-5</v>
      </c>
      <c r="AI679" s="1">
        <v>3.6043046324294776E-5</v>
      </c>
      <c r="AJ679" s="1">
        <v>1.1370250375570541E-4</v>
      </c>
      <c r="AK679" s="1">
        <v>3.441734063131277E-4</v>
      </c>
      <c r="AL679" s="1">
        <v>9.3673097981244424E-5</v>
      </c>
      <c r="AM679" s="1">
        <v>3.4439891831692859E-5</v>
      </c>
      <c r="AN679" s="1">
        <v>4.783412059293805E-5</v>
      </c>
      <c r="AO679" s="1">
        <v>5.3834496904438698E-5</v>
      </c>
      <c r="AP679" s="1">
        <v>2.1634964172421705E-5</v>
      </c>
      <c r="AQ679" s="1">
        <v>1.3637512796634115E-5</v>
      </c>
      <c r="AR679" s="1">
        <v>3.2366375746052116E-6</v>
      </c>
      <c r="AS679" s="1">
        <v>4.5853018327288264E-5</v>
      </c>
      <c r="AT679" s="1">
        <v>5.5990575166664212E-5</v>
      </c>
      <c r="AU679" s="1">
        <v>4.1066337787400843E-5</v>
      </c>
      <c r="AV679" s="1">
        <v>7.2269138917256844E-5</v>
      </c>
      <c r="AW679" s="1">
        <v>1.1055050707287459E-4</v>
      </c>
      <c r="AX679" s="1">
        <v>3.3696221467699602E-4</v>
      </c>
      <c r="AY679" s="1">
        <v>5.1439662876468634E-4</v>
      </c>
      <c r="AZ679" s="1">
        <v>1.6135856240014404E-4</v>
      </c>
    </row>
    <row r="680" spans="2:52">
      <c r="B680" s="20" t="s">
        <v>58</v>
      </c>
      <c r="C680" s="1">
        <v>2.9752382421584559E-3</v>
      </c>
      <c r="D680" s="1">
        <v>2.6882709724368012E-3</v>
      </c>
      <c r="E680" s="1">
        <v>8.3545074327948945E-4</v>
      </c>
      <c r="F680" s="1">
        <v>1.0882059122661E-3</v>
      </c>
      <c r="G680" s="60">
        <v>1.7435104529155312E-3</v>
      </c>
      <c r="H680" s="1">
        <v>3.4601682664528247E-3</v>
      </c>
      <c r="I680" s="1">
        <v>5.1066994093009908E-3</v>
      </c>
      <c r="J680" s="1">
        <v>7.7775306334781627E-3</v>
      </c>
      <c r="K680" s="1">
        <v>3.5278444963084614E-3</v>
      </c>
      <c r="L680" s="1">
        <v>2.7638048680551333E-3</v>
      </c>
      <c r="M680" s="1">
        <v>2.2073215455157683E-3</v>
      </c>
      <c r="N680" s="1">
        <v>3.0893940603799333E-3</v>
      </c>
      <c r="O680" s="1">
        <v>0.25346479209964412</v>
      </c>
      <c r="P680" s="1">
        <v>7.4301374433346796E-3</v>
      </c>
      <c r="Q680" s="1">
        <v>3.0454944914249387E-3</v>
      </c>
      <c r="R680" s="1">
        <v>3.6663388436065495E-3</v>
      </c>
      <c r="S680" s="1">
        <v>2.8775790012321311E-3</v>
      </c>
      <c r="T680" s="1">
        <v>6.5630390392808092E-3</v>
      </c>
      <c r="U680" s="1">
        <v>2.1296861494317009E-3</v>
      </c>
      <c r="V680" s="1">
        <v>2.1352131522726389E-3</v>
      </c>
      <c r="W680" s="1">
        <v>3.5769892808078475E-3</v>
      </c>
      <c r="X680" s="1">
        <v>5.1574254808377509E-3</v>
      </c>
      <c r="Y680" s="1">
        <v>4.8476600324711357E-2</v>
      </c>
      <c r="Z680" s="1">
        <v>2.288379584252603E-3</v>
      </c>
      <c r="AA680" s="1">
        <v>2.2575117493199882E-3</v>
      </c>
      <c r="AB680" s="1">
        <v>1.8154831325779331E-3</v>
      </c>
      <c r="AC680" s="1">
        <v>2.7622735746441868E-3</v>
      </c>
      <c r="AD680" s="1">
        <v>2.0881917676524855E-3</v>
      </c>
      <c r="AE680" s="1">
        <v>2.2940420656388759E-3</v>
      </c>
      <c r="AF680" s="1">
        <v>4.7751996161847568E-3</v>
      </c>
      <c r="AG680" s="1">
        <v>1.974487056168683E-3</v>
      </c>
      <c r="AH680" s="1">
        <v>3.5358734775602103E-3</v>
      </c>
      <c r="AI680" s="1">
        <v>1.1111474316553118E-3</v>
      </c>
      <c r="AJ680" s="1">
        <v>9.6336670432531509E-4</v>
      </c>
      <c r="AK680" s="1">
        <v>4.8358119004748784E-3</v>
      </c>
      <c r="AL680" s="1">
        <v>2.1538069006471002E-3</v>
      </c>
      <c r="AM680" s="1">
        <v>2.2588221833770876E-3</v>
      </c>
      <c r="AN680" s="1">
        <v>1.9260688175785584E-3</v>
      </c>
      <c r="AO680" s="1">
        <v>1.81630099263897E-3</v>
      </c>
      <c r="AP680" s="1">
        <v>3.1593683400763499E-4</v>
      </c>
      <c r="AQ680" s="1">
        <v>1.9914951475547609E-4</v>
      </c>
      <c r="AR680" s="1">
        <v>4.7264835753801234E-5</v>
      </c>
      <c r="AS680" s="1">
        <v>1.4853676713278982E-3</v>
      </c>
      <c r="AT680" s="1">
        <v>1.3891751081288946E-3</v>
      </c>
      <c r="AU680" s="1">
        <v>8.5017312440956595E-4</v>
      </c>
      <c r="AV680" s="1">
        <v>1.6271698326993595E-3</v>
      </c>
      <c r="AW680" s="1">
        <v>9.473357037124041E-4</v>
      </c>
      <c r="AX680" s="1">
        <v>2.4161352571074506E-3</v>
      </c>
      <c r="AY680" s="1">
        <v>3.021012005263298E-3</v>
      </c>
      <c r="AZ680" s="1">
        <v>2.0975829415804097E-3</v>
      </c>
    </row>
    <row r="681" spans="2:52">
      <c r="B681" s="20" t="s">
        <v>59</v>
      </c>
      <c r="C681" s="1">
        <v>1.9546823275849519E-3</v>
      </c>
      <c r="D681" s="1">
        <v>2.1027430585197631E-3</v>
      </c>
      <c r="E681" s="1">
        <v>8.7104144393169536E-4</v>
      </c>
      <c r="F681" s="1">
        <v>9.3304627914197276E-4</v>
      </c>
      <c r="G681" s="60">
        <v>1.2639610057889829E-3</v>
      </c>
      <c r="H681" s="1">
        <v>1.2188976444094267E-3</v>
      </c>
      <c r="I681" s="1">
        <v>3.6950344049570464E-3</v>
      </c>
      <c r="J681" s="1">
        <v>5.0990854655855828E-3</v>
      </c>
      <c r="K681" s="1">
        <v>3.479307997330241E-3</v>
      </c>
      <c r="L681" s="1">
        <v>3.3004792500957378E-3</v>
      </c>
      <c r="M681" s="1">
        <v>1.9911356414968775E-3</v>
      </c>
      <c r="N681" s="1">
        <v>3.4118900156806437E-3</v>
      </c>
      <c r="O681" s="1">
        <v>2.9629787689358427E-3</v>
      </c>
      <c r="P681" s="1">
        <v>0.16119482719623709</v>
      </c>
      <c r="Q681" s="1">
        <v>3.053338896081802E-2</v>
      </c>
      <c r="R681" s="1">
        <v>1.3526208425953814E-3</v>
      </c>
      <c r="S681" s="1">
        <v>2.4071385578287217E-3</v>
      </c>
      <c r="T681" s="1">
        <v>6.1915966045475003E-3</v>
      </c>
      <c r="U681" s="1">
        <v>2.35146331356438E-3</v>
      </c>
      <c r="V681" s="1">
        <v>2.6925427204045147E-3</v>
      </c>
      <c r="W681" s="1">
        <v>2.1969780620515835E-3</v>
      </c>
      <c r="X681" s="1">
        <v>2.7258069167091594E-3</v>
      </c>
      <c r="Y681" s="1">
        <v>3.1817160554526271E-3</v>
      </c>
      <c r="Z681" s="1">
        <v>3.4908077739776978E-3</v>
      </c>
      <c r="AA681" s="1">
        <v>1.955313440280423E-3</v>
      </c>
      <c r="AB681" s="1">
        <v>1.7416739877869161E-3</v>
      </c>
      <c r="AC681" s="1">
        <v>2.0586141339653829E-3</v>
      </c>
      <c r="AD681" s="1">
        <v>2.0584030114075614E-3</v>
      </c>
      <c r="AE681" s="1">
        <v>2.5878367278759085E-3</v>
      </c>
      <c r="AF681" s="1">
        <v>2.4944419516474393E-3</v>
      </c>
      <c r="AG681" s="1">
        <v>2.4673214664895373E-3</v>
      </c>
      <c r="AH681" s="1">
        <v>3.0952243421112535E-3</v>
      </c>
      <c r="AI681" s="1">
        <v>8.1416919620086166E-4</v>
      </c>
      <c r="AJ681" s="1">
        <v>7.3706213468126595E-4</v>
      </c>
      <c r="AK681" s="1">
        <v>2.3510406380222284E-3</v>
      </c>
      <c r="AL681" s="1">
        <v>6.189958215431419E-3</v>
      </c>
      <c r="AM681" s="1">
        <v>2.1647862229459414E-3</v>
      </c>
      <c r="AN681" s="1">
        <v>1.8419151955931415E-3</v>
      </c>
      <c r="AO681" s="1">
        <v>2.2248670478093261E-3</v>
      </c>
      <c r="AP681" s="1">
        <v>6.7262255691749844E-4</v>
      </c>
      <c r="AQ681" s="1">
        <v>4.2398492801505307E-4</v>
      </c>
      <c r="AR681" s="1">
        <v>1.0062579368850751E-4</v>
      </c>
      <c r="AS681" s="1">
        <v>3.2551524762741944E-3</v>
      </c>
      <c r="AT681" s="1">
        <v>4.7506548379963303E-3</v>
      </c>
      <c r="AU681" s="1">
        <v>2.5639895411473561E-3</v>
      </c>
      <c r="AV681" s="1">
        <v>5.0378884462948855E-3</v>
      </c>
      <c r="AW681" s="1">
        <v>1.1386447759823147E-3</v>
      </c>
      <c r="AX681" s="1">
        <v>3.5061147465448228E-3</v>
      </c>
      <c r="AY681" s="1">
        <v>4.2148279089309123E-3</v>
      </c>
      <c r="AZ681" s="1">
        <v>1.7433205233702541E-3</v>
      </c>
    </row>
    <row r="682" spans="2:52">
      <c r="B682" s="20" t="s">
        <v>192</v>
      </c>
      <c r="C682" s="1">
        <v>1.9920152273716555E-3</v>
      </c>
      <c r="D682" s="1">
        <v>2.0352994118889643E-3</v>
      </c>
      <c r="E682" s="1">
        <v>8.8313684946886913E-4</v>
      </c>
      <c r="F682" s="1">
        <v>1.0331199990456666E-3</v>
      </c>
      <c r="G682" s="60">
        <v>1.3951845473544704E-3</v>
      </c>
      <c r="H682" s="1">
        <v>1.2702489485095848E-3</v>
      </c>
      <c r="I682" s="1">
        <v>2.4061316504307923E-3</v>
      </c>
      <c r="J682" s="1">
        <v>2.1539599118270687E-3</v>
      </c>
      <c r="K682" s="1">
        <v>3.069330326468599E-3</v>
      </c>
      <c r="L682" s="1">
        <v>3.0448763828341175E-3</v>
      </c>
      <c r="M682" s="1">
        <v>2.1262147268022035E-3</v>
      </c>
      <c r="N682" s="1">
        <v>2.6718755121123506E-3</v>
      </c>
      <c r="O682" s="1">
        <v>2.0052019429638917E-3</v>
      </c>
      <c r="P682" s="1">
        <v>3.2730979811768854E-3</v>
      </c>
      <c r="Q682" s="1">
        <v>0.3025958617897983</v>
      </c>
      <c r="R682" s="1">
        <v>1.4357383130450204E-3</v>
      </c>
      <c r="S682" s="1">
        <v>2.6161846809434784E-3</v>
      </c>
      <c r="T682" s="1">
        <v>3.2610036175328371E-3</v>
      </c>
      <c r="U682" s="1">
        <v>2.6899829504512095E-3</v>
      </c>
      <c r="V682" s="1">
        <v>2.4361442441702781E-3</v>
      </c>
      <c r="W682" s="1">
        <v>2.0980576843971669E-3</v>
      </c>
      <c r="X682" s="1">
        <v>1.80678392586082E-3</v>
      </c>
      <c r="Y682" s="1">
        <v>2.6730937332692397E-3</v>
      </c>
      <c r="Z682" s="1">
        <v>1.7499133236436413E-3</v>
      </c>
      <c r="AA682" s="1">
        <v>2.3021059168190062E-3</v>
      </c>
      <c r="AB682" s="1">
        <v>2.0602647691289029E-3</v>
      </c>
      <c r="AC682" s="1">
        <v>2.508407776552896E-3</v>
      </c>
      <c r="AD682" s="1">
        <v>2.3433793613507315E-3</v>
      </c>
      <c r="AE682" s="1">
        <v>3.0288727139244956E-3</v>
      </c>
      <c r="AF682" s="1">
        <v>2.3661811299083204E-3</v>
      </c>
      <c r="AG682" s="1">
        <v>2.3941855870544754E-3</v>
      </c>
      <c r="AH682" s="1">
        <v>3.1813247022520362E-3</v>
      </c>
      <c r="AI682" s="1">
        <v>1.0518542663799822E-3</v>
      </c>
      <c r="AJ682" s="1">
        <v>9.2897576145039358E-4</v>
      </c>
      <c r="AK682" s="1">
        <v>2.8450257038558119E-3</v>
      </c>
      <c r="AL682" s="1">
        <v>9.2320361375431009E-3</v>
      </c>
      <c r="AM682" s="1">
        <v>2.558436748929035E-3</v>
      </c>
      <c r="AN682" s="1">
        <v>1.9947897591090819E-3</v>
      </c>
      <c r="AO682" s="1">
        <v>3.5526335844034513E-3</v>
      </c>
      <c r="AP682" s="1">
        <v>1.4598461018982944E-3</v>
      </c>
      <c r="AQ682" s="1">
        <v>9.2020812870257588E-4</v>
      </c>
      <c r="AR682" s="1">
        <v>2.1839614380186596E-4</v>
      </c>
      <c r="AS682" s="1">
        <v>5.9835283707422235E-3</v>
      </c>
      <c r="AT682" s="1">
        <v>9.3823624188357907E-3</v>
      </c>
      <c r="AU682" s="1">
        <v>5.1086629559162133E-3</v>
      </c>
      <c r="AV682" s="1">
        <v>9.769177451547208E-3</v>
      </c>
      <c r="AW682" s="1">
        <v>1.7992073997149854E-3</v>
      </c>
      <c r="AX682" s="1">
        <v>6.6138000981916566E-3</v>
      </c>
      <c r="AY682" s="1">
        <v>7.8453247567508762E-3</v>
      </c>
      <c r="AZ682" s="1">
        <v>2.6093035603394583E-3</v>
      </c>
    </row>
    <row r="683" spans="2:52">
      <c r="B683" s="20" t="s">
        <v>193</v>
      </c>
      <c r="C683" s="1">
        <v>3.2610933500272954E-3</v>
      </c>
      <c r="D683" s="1">
        <v>3.2944680069389339E-3</v>
      </c>
      <c r="E683" s="1">
        <v>1.2090717366426361E-3</v>
      </c>
      <c r="F683" s="1">
        <v>1.3169817426307662E-3</v>
      </c>
      <c r="G683" s="60">
        <v>1.6145970912437558E-3</v>
      </c>
      <c r="H683" s="1">
        <v>1.4348401174149516E-3</v>
      </c>
      <c r="I683" s="1">
        <v>1.5756857944712081E-3</v>
      </c>
      <c r="J683" s="1">
        <v>1.1048283622070317E-3</v>
      </c>
      <c r="K683" s="1">
        <v>1.7360788346011506E-3</v>
      </c>
      <c r="L683" s="1">
        <v>1.220784381601815E-3</v>
      </c>
      <c r="M683" s="1">
        <v>2.1058388962762148E-3</v>
      </c>
      <c r="N683" s="1">
        <v>1.634666192303131E-3</v>
      </c>
      <c r="O683" s="1">
        <v>1.3364358406766713E-3</v>
      </c>
      <c r="P683" s="1">
        <v>1.6738504130407363E-3</v>
      </c>
      <c r="Q683" s="1">
        <v>1.1893946383772325E-3</v>
      </c>
      <c r="R683" s="1">
        <v>3.8736673479664002E-2</v>
      </c>
      <c r="S683" s="1">
        <v>3.2753681750951535E-3</v>
      </c>
      <c r="T683" s="1">
        <v>2.0470918455080963E-3</v>
      </c>
      <c r="U683" s="1">
        <v>2.191339660649242E-3</v>
      </c>
      <c r="V683" s="1">
        <v>1.5907647634554926E-3</v>
      </c>
      <c r="W683" s="1">
        <v>9.6359270441490107E-4</v>
      </c>
      <c r="X683" s="1">
        <v>1.166104772521088E-3</v>
      </c>
      <c r="Y683" s="1">
        <v>1.382966092724544E-3</v>
      </c>
      <c r="Z683" s="1">
        <v>9.5557653977428254E-4</v>
      </c>
      <c r="AA683" s="1">
        <v>3.9792414957645324E-3</v>
      </c>
      <c r="AB683" s="1">
        <v>2.0761156381198962E-3</v>
      </c>
      <c r="AC683" s="1">
        <v>1.8648007430879473E-3</v>
      </c>
      <c r="AD683" s="1">
        <v>1.5706969996702644E-3</v>
      </c>
      <c r="AE683" s="1">
        <v>2.6142024725441266E-3</v>
      </c>
      <c r="AF683" s="1">
        <v>1.3225139972884378E-3</v>
      </c>
      <c r="AG683" s="1">
        <v>1.0574507364602265E-3</v>
      </c>
      <c r="AH683" s="1">
        <v>1.654039992391677E-3</v>
      </c>
      <c r="AI683" s="1">
        <v>1.2421164985406249E-3</v>
      </c>
      <c r="AJ683" s="1">
        <v>6.5885573987721805E-4</v>
      </c>
      <c r="AK683" s="1">
        <v>2.4418238252941643E-3</v>
      </c>
      <c r="AL683" s="1">
        <v>1.4981089365011637E-3</v>
      </c>
      <c r="AM683" s="1">
        <v>8.7915608432188094E-4</v>
      </c>
      <c r="AN683" s="1">
        <v>3.6014706941875497E-3</v>
      </c>
      <c r="AO683" s="1">
        <v>1.3038827473400151E-3</v>
      </c>
      <c r="AP683" s="1">
        <v>2.9321630934737585E-4</v>
      </c>
      <c r="AQ683" s="1">
        <v>1.8482772326360004E-4</v>
      </c>
      <c r="AR683" s="1">
        <v>4.3865795975145755E-5</v>
      </c>
      <c r="AS683" s="1">
        <v>1.2435958040662811E-3</v>
      </c>
      <c r="AT683" s="1">
        <v>1.9582949955406319E-3</v>
      </c>
      <c r="AU683" s="1">
        <v>1.1710273294547129E-3</v>
      </c>
      <c r="AV683" s="1">
        <v>2.0473202052961703E-3</v>
      </c>
      <c r="AW683" s="1">
        <v>6.8581431567015796E-4</v>
      </c>
      <c r="AX683" s="1">
        <v>1.1115178530491257E-3</v>
      </c>
      <c r="AY683" s="1">
        <v>1.2840112566805571E-3</v>
      </c>
      <c r="AZ683" s="1">
        <v>1.0828922815259588E-3</v>
      </c>
    </row>
    <row r="684" spans="2:52">
      <c r="B684" s="20" t="s">
        <v>194</v>
      </c>
      <c r="C684" s="1">
        <v>6.8571671743043652E-3</v>
      </c>
      <c r="D684" s="1">
        <v>6.9323258977954053E-3</v>
      </c>
      <c r="E684" s="1">
        <v>2.5225582607412487E-3</v>
      </c>
      <c r="F684" s="1">
        <v>3.0728713932893278E-3</v>
      </c>
      <c r="G684" s="60">
        <v>5.2935446708800857E-3</v>
      </c>
      <c r="H684" s="1">
        <v>5.0885116242909189E-3</v>
      </c>
      <c r="I684" s="1">
        <v>6.4967990218195281E-3</v>
      </c>
      <c r="J684" s="1">
        <v>8.9044024134166903E-3</v>
      </c>
      <c r="K684" s="1">
        <v>2.390871401330338E-2</v>
      </c>
      <c r="L684" s="1">
        <v>1.4288445488770741E-2</v>
      </c>
      <c r="M684" s="1">
        <v>1.0489400123695159E-2</v>
      </c>
      <c r="N684" s="1">
        <v>2.0677244424547103E-2</v>
      </c>
      <c r="O684" s="1">
        <v>6.6226327427455255E-3</v>
      </c>
      <c r="P684" s="1">
        <v>1.7782024742884116E-2</v>
      </c>
      <c r="Q684" s="1">
        <v>8.4164493357684472E-3</v>
      </c>
      <c r="R684" s="1">
        <v>8.2535097918280814E-3</v>
      </c>
      <c r="S684" s="1">
        <v>0.19822571484168278</v>
      </c>
      <c r="T684" s="1">
        <v>4.0694180109617777E-2</v>
      </c>
      <c r="U684" s="1">
        <v>5.6819000890236782E-2</v>
      </c>
      <c r="V684" s="1">
        <v>6.358995139398893E-2</v>
      </c>
      <c r="W684" s="1">
        <v>5.7850048743765814E-3</v>
      </c>
      <c r="X684" s="1">
        <v>5.495915469559823E-3</v>
      </c>
      <c r="Y684" s="1">
        <v>1.2297945536014744E-2</v>
      </c>
      <c r="Z684" s="1">
        <v>1.06016672279085E-2</v>
      </c>
      <c r="AA684" s="1">
        <v>9.474003285069232E-3</v>
      </c>
      <c r="AB684" s="1">
        <v>3.2866252033559945E-2</v>
      </c>
      <c r="AC684" s="1">
        <v>8.5085051803898311E-3</v>
      </c>
      <c r="AD684" s="1">
        <v>8.391727036659408E-3</v>
      </c>
      <c r="AE684" s="1">
        <v>1.5740678273382019E-2</v>
      </c>
      <c r="AF684" s="1">
        <v>9.8885952148233362E-3</v>
      </c>
      <c r="AG684" s="1">
        <v>1.0360251443551211E-2</v>
      </c>
      <c r="AH684" s="1">
        <v>1.0871517605546169E-2</v>
      </c>
      <c r="AI684" s="1">
        <v>2.2245630985172453E-3</v>
      </c>
      <c r="AJ684" s="1">
        <v>3.9137109264878291E-3</v>
      </c>
      <c r="AK684" s="1">
        <v>5.9198773823650828E-3</v>
      </c>
      <c r="AL684" s="1">
        <v>3.2683690100954962E-3</v>
      </c>
      <c r="AM684" s="1">
        <v>2.9892129911413619E-3</v>
      </c>
      <c r="AN684" s="1">
        <v>3.4237744526123093E-3</v>
      </c>
      <c r="AO684" s="1">
        <v>3.7079449029486893E-3</v>
      </c>
      <c r="AP684" s="1">
        <v>6.8071968466081241E-4</v>
      </c>
      <c r="AQ684" s="1">
        <v>4.2908891997400398E-4</v>
      </c>
      <c r="AR684" s="1">
        <v>1.0183714156089656E-4</v>
      </c>
      <c r="AS684" s="1">
        <v>2.1458221130360214E-3</v>
      </c>
      <c r="AT684" s="1">
        <v>3.1001991866928228E-3</v>
      </c>
      <c r="AU684" s="1">
        <v>1.8098710375258203E-3</v>
      </c>
      <c r="AV684" s="1">
        <v>3.3492682475270764E-3</v>
      </c>
      <c r="AW684" s="1">
        <v>2.096452284842443E-3</v>
      </c>
      <c r="AX684" s="1">
        <v>4.2954963767265373E-3</v>
      </c>
      <c r="AY684" s="1">
        <v>5.8804340501883504E-3</v>
      </c>
      <c r="AZ684" s="1">
        <v>3.2740686532774493E-3</v>
      </c>
    </row>
    <row r="685" spans="2:52">
      <c r="B685" s="20" t="s">
        <v>60</v>
      </c>
      <c r="C685" s="1">
        <v>2.5315587131633916E-2</v>
      </c>
      <c r="D685" s="1">
        <v>2.5634430966337031E-2</v>
      </c>
      <c r="E685" s="1">
        <v>9.1449577746326987E-3</v>
      </c>
      <c r="F685" s="1">
        <v>5.1918350315098396E-3</v>
      </c>
      <c r="G685" s="60">
        <v>9.5870715767075124E-3</v>
      </c>
      <c r="H685" s="1">
        <v>8.5552485207596018E-3</v>
      </c>
      <c r="I685" s="1">
        <v>9.4991981962813683E-3</v>
      </c>
      <c r="J685" s="1">
        <v>6.2630263172449895E-3</v>
      </c>
      <c r="K685" s="1">
        <v>1.3397518077315127E-2</v>
      </c>
      <c r="L685" s="1">
        <v>8.958948831723202E-3</v>
      </c>
      <c r="M685" s="1">
        <v>1.5378795726112343E-2</v>
      </c>
      <c r="N685" s="1">
        <v>9.5085567137272054E-3</v>
      </c>
      <c r="O685" s="1">
        <v>9.9385524445355731E-3</v>
      </c>
      <c r="P685" s="1">
        <v>1.4350296450506107E-2</v>
      </c>
      <c r="Q685" s="1">
        <v>1.5235015146225077E-2</v>
      </c>
      <c r="R685" s="1">
        <v>5.8676975594231561E-3</v>
      </c>
      <c r="S685" s="1">
        <v>9.9685581586583232E-3</v>
      </c>
      <c r="T685" s="1">
        <v>0.23098284409941519</v>
      </c>
      <c r="U685" s="1">
        <v>1.7726881406970287E-2</v>
      </c>
      <c r="V685" s="1">
        <v>8.6078251289226013E-3</v>
      </c>
      <c r="W685" s="1">
        <v>4.5336440123165686E-3</v>
      </c>
      <c r="X685" s="1">
        <v>8.0987747682262773E-3</v>
      </c>
      <c r="Y685" s="1">
        <v>8.865808377761809E-3</v>
      </c>
      <c r="Z685" s="1">
        <v>4.8298322950013619E-3</v>
      </c>
      <c r="AA685" s="1">
        <v>6.7454742148786743E-3</v>
      </c>
      <c r="AB685" s="1">
        <v>5.9222461355454758E-3</v>
      </c>
      <c r="AC685" s="1">
        <v>6.0199311060397907E-3</v>
      </c>
      <c r="AD685" s="1">
        <v>4.4917392448372579E-3</v>
      </c>
      <c r="AE685" s="1">
        <v>6.3656031543157547E-3</v>
      </c>
      <c r="AF685" s="1">
        <v>4.1172813411620617E-3</v>
      </c>
      <c r="AG685" s="1">
        <v>3.6354773270012093E-3</v>
      </c>
      <c r="AH685" s="1">
        <v>7.251312740464276E-3</v>
      </c>
      <c r="AI685" s="1">
        <v>2.5129379038612079E-3</v>
      </c>
      <c r="AJ685" s="1">
        <v>5.8599027422120671E-3</v>
      </c>
      <c r="AK685" s="1">
        <v>7.1648594252417559E-3</v>
      </c>
      <c r="AL685" s="1">
        <v>3.5390043823778287E-3</v>
      </c>
      <c r="AM685" s="1">
        <v>4.4354004519486529E-3</v>
      </c>
      <c r="AN685" s="1">
        <v>3.5345719394444309E-3</v>
      </c>
      <c r="AO685" s="1">
        <v>2.8643635792126093E-3</v>
      </c>
      <c r="AP685" s="1">
        <v>9.1165953059710162E-4</v>
      </c>
      <c r="AQ685" s="1">
        <v>5.7466092458330787E-4</v>
      </c>
      <c r="AR685" s="1">
        <v>1.3638624351126666E-4</v>
      </c>
      <c r="AS685" s="1">
        <v>3.4173014341374766E-3</v>
      </c>
      <c r="AT685" s="1">
        <v>5.1286993742022417E-3</v>
      </c>
      <c r="AU685" s="1">
        <v>2.8810127211908324E-3</v>
      </c>
      <c r="AV685" s="1">
        <v>5.4260471224931344E-3</v>
      </c>
      <c r="AW685" s="1">
        <v>5.0589693190732444E-3</v>
      </c>
      <c r="AX685" s="1">
        <v>6.4080643803700165E-3</v>
      </c>
      <c r="AY685" s="1">
        <v>8.9193948351442773E-3</v>
      </c>
      <c r="AZ685" s="1">
        <v>4.4598745734539987E-3</v>
      </c>
    </row>
    <row r="686" spans="2:52">
      <c r="B686" s="20" t="s">
        <v>61</v>
      </c>
      <c r="C686" s="1">
        <v>1.2137773970422531E-3</v>
      </c>
      <c r="D686" s="1">
        <v>1.2087532221866407E-3</v>
      </c>
      <c r="E686" s="1">
        <v>4.8828585921446149E-4</v>
      </c>
      <c r="F686" s="1">
        <v>2.1291833866185867E-3</v>
      </c>
      <c r="G686" s="60">
        <v>2.594929318984157E-3</v>
      </c>
      <c r="H686" s="1">
        <v>2.2002794283115493E-3</v>
      </c>
      <c r="I686" s="1">
        <v>7.5474568825181461E-4</v>
      </c>
      <c r="J686" s="1">
        <v>5.7489489711374121E-4</v>
      </c>
      <c r="K686" s="1">
        <v>8.7879611607215009E-4</v>
      </c>
      <c r="L686" s="1">
        <v>9.417385789674828E-4</v>
      </c>
      <c r="M686" s="1">
        <v>8.6874987694846202E-4</v>
      </c>
      <c r="N686" s="1">
        <v>7.4962953448898988E-3</v>
      </c>
      <c r="O686" s="1">
        <v>1.2062791181497972E-3</v>
      </c>
      <c r="P686" s="1">
        <v>7.6886197761678746E-4</v>
      </c>
      <c r="Q686" s="1">
        <v>7.9964447102867013E-4</v>
      </c>
      <c r="R686" s="1">
        <v>1.4825927626616277E-3</v>
      </c>
      <c r="S686" s="1">
        <v>8.9755189872936731E-4</v>
      </c>
      <c r="T686" s="1">
        <v>8.0937366182709731E-4</v>
      </c>
      <c r="U686" s="1">
        <v>0.16472523019556534</v>
      </c>
      <c r="V686" s="1">
        <v>1.1863470110631219E-3</v>
      </c>
      <c r="W686" s="1">
        <v>8.6047284748125275E-4</v>
      </c>
      <c r="X686" s="1">
        <v>1.2020011708578264E-3</v>
      </c>
      <c r="Y686" s="1">
        <v>1.3364859278233996E-3</v>
      </c>
      <c r="Z686" s="1">
        <v>3.9199475818572022E-3</v>
      </c>
      <c r="AA686" s="1">
        <v>1.5963959254627722E-3</v>
      </c>
      <c r="AB686" s="1">
        <v>1.2340534741072866E-3</v>
      </c>
      <c r="AC686" s="1">
        <v>1.0459853658259476E-3</v>
      </c>
      <c r="AD686" s="1">
        <v>1.6488842487298648E-3</v>
      </c>
      <c r="AE686" s="1">
        <v>1.1311968622215102E-3</v>
      </c>
      <c r="AF686" s="1">
        <v>2.0297854290702291E-3</v>
      </c>
      <c r="AG686" s="1">
        <v>9.7046749336146955E-4</v>
      </c>
      <c r="AH686" s="1">
        <v>3.498537491206519E-3</v>
      </c>
      <c r="AI686" s="1">
        <v>6.2560384384002419E-4</v>
      </c>
      <c r="AJ686" s="1">
        <v>7.1397415344123469E-4</v>
      </c>
      <c r="AK686" s="1">
        <v>8.1555997326717279E-4</v>
      </c>
      <c r="AL686" s="1">
        <v>5.5497160049892242E-4</v>
      </c>
      <c r="AM686" s="1">
        <v>4.4567960322324868E-4</v>
      </c>
      <c r="AN686" s="1">
        <v>3.2414474721332463E-3</v>
      </c>
      <c r="AO686" s="1">
        <v>9.1258167157866256E-4</v>
      </c>
      <c r="AP686" s="1">
        <v>2.0570107156156397E-4</v>
      </c>
      <c r="AQ686" s="1">
        <v>1.296628445195503E-4</v>
      </c>
      <c r="AR686" s="1">
        <v>3.0773326547991953E-5</v>
      </c>
      <c r="AS686" s="1">
        <v>4.4451617935435585E-4</v>
      </c>
      <c r="AT686" s="1">
        <v>7.3398243362490659E-4</v>
      </c>
      <c r="AU686" s="1">
        <v>5.294228212244194E-4</v>
      </c>
      <c r="AV686" s="1">
        <v>7.8533309711708741E-4</v>
      </c>
      <c r="AW686" s="1">
        <v>5.1294815398030555E-4</v>
      </c>
      <c r="AX686" s="1">
        <v>6.6440859268943704E-4</v>
      </c>
      <c r="AY686" s="1">
        <v>8.6229781945990622E-4</v>
      </c>
      <c r="AZ686" s="1">
        <v>6.6014670102938224E-4</v>
      </c>
    </row>
    <row r="687" spans="2:52">
      <c r="B687" s="20" t="s">
        <v>62</v>
      </c>
      <c r="C687" s="1">
        <v>3.7692715601480879E-3</v>
      </c>
      <c r="D687" s="1">
        <v>3.8062926554740606E-3</v>
      </c>
      <c r="E687" s="1">
        <v>1.4260300828030203E-3</v>
      </c>
      <c r="F687" s="1">
        <v>1.811965317685687E-3</v>
      </c>
      <c r="G687" s="60">
        <v>2.6677310202790393E-3</v>
      </c>
      <c r="H687" s="1">
        <v>2.5471280886494407E-3</v>
      </c>
      <c r="I687" s="1">
        <v>9.6653505845757815E-3</v>
      </c>
      <c r="J687" s="1">
        <v>1.1106481938501911E-2</v>
      </c>
      <c r="K687" s="1">
        <v>7.4717670528889526E-3</v>
      </c>
      <c r="L687" s="1">
        <v>7.2620504001941087E-3</v>
      </c>
      <c r="M687" s="1">
        <v>3.9254176440655696E-3</v>
      </c>
      <c r="N687" s="1">
        <v>5.3607744317282508E-3</v>
      </c>
      <c r="O687" s="1">
        <v>6.2668279491015404E-3</v>
      </c>
      <c r="P687" s="1">
        <v>4.0808356305400487E-3</v>
      </c>
      <c r="Q687" s="1">
        <v>5.1489778613919655E-3</v>
      </c>
      <c r="R687" s="1">
        <v>2.5073447953870257E-3</v>
      </c>
      <c r="S687" s="1">
        <v>4.1408035629765189E-3</v>
      </c>
      <c r="T687" s="1">
        <v>1.3581807421027122E-2</v>
      </c>
      <c r="U687" s="1">
        <v>6.1227821189096532E-3</v>
      </c>
      <c r="V687" s="1">
        <v>0.34888544083226813</v>
      </c>
      <c r="W687" s="1">
        <v>5.4179009557559672E-3</v>
      </c>
      <c r="X687" s="1">
        <v>3.4665197349080801E-3</v>
      </c>
      <c r="Y687" s="1">
        <v>9.2257416682457218E-3</v>
      </c>
      <c r="Z687" s="1">
        <v>7.1719840683098328E-3</v>
      </c>
      <c r="AA687" s="1">
        <v>3.1612344790256834E-3</v>
      </c>
      <c r="AB687" s="1">
        <v>2.8094910755624507E-3</v>
      </c>
      <c r="AC687" s="1">
        <v>3.0100802860327418E-3</v>
      </c>
      <c r="AD687" s="1">
        <v>4.6131623146729809E-3</v>
      </c>
      <c r="AE687" s="1">
        <v>1.0325080189410684E-2</v>
      </c>
      <c r="AF687" s="1">
        <v>7.7053921158768517E-3</v>
      </c>
      <c r="AG687" s="1">
        <v>1.1606693184262646E-2</v>
      </c>
      <c r="AH687" s="1">
        <v>8.6827656790388428E-3</v>
      </c>
      <c r="AI687" s="1">
        <v>1.2685824541766586E-3</v>
      </c>
      <c r="AJ687" s="1">
        <v>1.1541949544945386E-3</v>
      </c>
      <c r="AK687" s="1">
        <v>9.8525943638162767E-3</v>
      </c>
      <c r="AL687" s="1">
        <v>5.9943446266968996E-3</v>
      </c>
      <c r="AM687" s="1">
        <v>3.2436667799566007E-3</v>
      </c>
      <c r="AN687" s="1">
        <v>1.998338276887611E-3</v>
      </c>
      <c r="AO687" s="1">
        <v>2.8807615924883651E-3</v>
      </c>
      <c r="AP687" s="1">
        <v>4.2923109350018949E-4</v>
      </c>
      <c r="AQ687" s="1">
        <v>2.7056409632293747E-4</v>
      </c>
      <c r="AR687" s="1">
        <v>6.4213902751497528E-5</v>
      </c>
      <c r="AS687" s="1">
        <v>1.9398532239114172E-3</v>
      </c>
      <c r="AT687" s="1">
        <v>2.0187879470215386E-3</v>
      </c>
      <c r="AU687" s="1">
        <v>1.1807161961847931E-3</v>
      </c>
      <c r="AV687" s="1">
        <v>2.3018396512215515E-3</v>
      </c>
      <c r="AW687" s="1">
        <v>1.1987166921022415E-3</v>
      </c>
      <c r="AX687" s="1">
        <v>2.2520902828057723E-3</v>
      </c>
      <c r="AY687" s="1">
        <v>2.6495597265104114E-3</v>
      </c>
      <c r="AZ687" s="1">
        <v>3.4998016668340752E-3</v>
      </c>
    </row>
    <row r="688" spans="2:52">
      <c r="B688" s="20" t="s">
        <v>195</v>
      </c>
      <c r="C688" s="1">
        <v>5.6323016379277921E-4</v>
      </c>
      <c r="D688" s="1">
        <v>5.706484524734993E-4</v>
      </c>
      <c r="E688" s="1">
        <v>1.8927336781277858E-4</v>
      </c>
      <c r="F688" s="1">
        <v>2.9658932192463077E-4</v>
      </c>
      <c r="G688" s="60">
        <v>3.9372469397171573E-4</v>
      </c>
      <c r="H688" s="1">
        <v>3.5695539718117543E-4</v>
      </c>
      <c r="I688" s="1">
        <v>6.3049927180644949E-4</v>
      </c>
      <c r="J688" s="1">
        <v>8.3976387638350046E-3</v>
      </c>
      <c r="K688" s="1">
        <v>3.9873858226369433E-4</v>
      </c>
      <c r="L688" s="1">
        <v>3.0609157227778899E-4</v>
      </c>
      <c r="M688" s="1">
        <v>3.8732167888947327E-4</v>
      </c>
      <c r="N688" s="1">
        <v>3.1373884850499466E-4</v>
      </c>
      <c r="O688" s="1">
        <v>1.1252723819268051E-3</v>
      </c>
      <c r="P688" s="1">
        <v>4.2696360973616009E-4</v>
      </c>
      <c r="Q688" s="1">
        <v>5.5689617163500295E-4</v>
      </c>
      <c r="R688" s="1">
        <v>2.838346584550528E-4</v>
      </c>
      <c r="S688" s="1">
        <v>3.6662721763477783E-4</v>
      </c>
      <c r="T688" s="1">
        <v>3.1011385530316455E-3</v>
      </c>
      <c r="U688" s="1">
        <v>3.9893025597092212E-4</v>
      </c>
      <c r="V688" s="1">
        <v>3.2295608640582374E-4</v>
      </c>
      <c r="W688" s="1">
        <v>0.34742604968154839</v>
      </c>
      <c r="X688" s="1">
        <v>4.4208625243445014E-4</v>
      </c>
      <c r="Y688" s="1">
        <v>2.7146142967679498E-3</v>
      </c>
      <c r="Z688" s="1">
        <v>2.7036232894711907E-4</v>
      </c>
      <c r="AA688" s="1">
        <v>3.2991133503975457E-4</v>
      </c>
      <c r="AB688" s="1">
        <v>2.9339173900963793E-4</v>
      </c>
      <c r="AC688" s="1">
        <v>2.9044839216108963E-4</v>
      </c>
      <c r="AD688" s="1">
        <v>6.9408030157555004E-4</v>
      </c>
      <c r="AE688" s="1">
        <v>7.7427137145198266E-4</v>
      </c>
      <c r="AF688" s="1">
        <v>3.3729974907723031E-4</v>
      </c>
      <c r="AG688" s="1">
        <v>8.3760891318919832E-3</v>
      </c>
      <c r="AH688" s="1">
        <v>2.0251934108799718E-3</v>
      </c>
      <c r="AI688" s="1">
        <v>3.9553881143968944E-4</v>
      </c>
      <c r="AJ688" s="1">
        <v>4.2465694378661985E-4</v>
      </c>
      <c r="AK688" s="1">
        <v>1.3248593970092779E-3</v>
      </c>
      <c r="AL688" s="1">
        <v>2.2943727956020992E-4</v>
      </c>
      <c r="AM688" s="1">
        <v>1.536333026140759E-3</v>
      </c>
      <c r="AN688" s="1">
        <v>3.393276257673166E-4</v>
      </c>
      <c r="AO688" s="1">
        <v>2.4286196461162669E-4</v>
      </c>
      <c r="AP688" s="1">
        <v>6.8506070985656898E-5</v>
      </c>
      <c r="AQ688" s="1">
        <v>4.3182526777715823E-5</v>
      </c>
      <c r="AR688" s="1">
        <v>1.0248656834937863E-5</v>
      </c>
      <c r="AS688" s="1">
        <v>2.501309129002151E-4</v>
      </c>
      <c r="AT688" s="1">
        <v>3.8451070012546706E-4</v>
      </c>
      <c r="AU688" s="1">
        <v>2.1746170492618054E-4</v>
      </c>
      <c r="AV688" s="1">
        <v>4.0573880737696904E-4</v>
      </c>
      <c r="AW688" s="1">
        <v>3.4045779909073646E-4</v>
      </c>
      <c r="AX688" s="1">
        <v>6.5540834938666447E-4</v>
      </c>
      <c r="AY688" s="1">
        <v>9.1445754476156618E-4</v>
      </c>
      <c r="AZ688" s="1">
        <v>6.2373847700291133E-4</v>
      </c>
    </row>
    <row r="689" spans="2:52">
      <c r="B689" s="20" t="s">
        <v>63</v>
      </c>
      <c r="C689" s="1">
        <v>5.0468274373488065E-4</v>
      </c>
      <c r="D689" s="1">
        <v>5.2306750190846737E-4</v>
      </c>
      <c r="E689" s="1">
        <v>2.140504315591575E-4</v>
      </c>
      <c r="F689" s="1">
        <v>3.0980800707156009E-4</v>
      </c>
      <c r="G689" s="60">
        <v>3.8263341816437537E-4</v>
      </c>
      <c r="H689" s="1">
        <v>4.9445270260582296E-4</v>
      </c>
      <c r="I689" s="1">
        <v>3.4113153459860242E-4</v>
      </c>
      <c r="J689" s="1">
        <v>3.2903184830400845E-4</v>
      </c>
      <c r="K689" s="1">
        <v>3.9223946614169952E-4</v>
      </c>
      <c r="L689" s="1">
        <v>3.5043004320800661E-4</v>
      </c>
      <c r="M689" s="1">
        <v>3.8238603307263661E-4</v>
      </c>
      <c r="N689" s="1">
        <v>3.7815557728419438E-4</v>
      </c>
      <c r="O689" s="1">
        <v>4.5530584941970502E-4</v>
      </c>
      <c r="P689" s="1">
        <v>4.692768984186642E-4</v>
      </c>
      <c r="Q689" s="1">
        <v>5.1844185022018778E-4</v>
      </c>
      <c r="R689" s="1">
        <v>4.9359039079512176E-4</v>
      </c>
      <c r="S689" s="1">
        <v>3.4580107833120948E-4</v>
      </c>
      <c r="T689" s="1">
        <v>4.6562967868938606E-4</v>
      </c>
      <c r="U689" s="1">
        <v>2.9495949770673143E-4</v>
      </c>
      <c r="V689" s="1">
        <v>3.289347286632818E-4</v>
      </c>
      <c r="W689" s="1">
        <v>2.9629106705348864E-4</v>
      </c>
      <c r="X689" s="1">
        <v>0.12242524406443205</v>
      </c>
      <c r="Y689" s="1">
        <v>4.7682911759988427E-4</v>
      </c>
      <c r="Z689" s="1">
        <v>8.7148148853483055E-4</v>
      </c>
      <c r="AA689" s="1">
        <v>5.4996384571558707E-4</v>
      </c>
      <c r="AB689" s="1">
        <v>3.8535197381323456E-4</v>
      </c>
      <c r="AC689" s="1">
        <v>4.5839089312654687E-4</v>
      </c>
      <c r="AD689" s="1">
        <v>4.1816524522422717E-4</v>
      </c>
      <c r="AE689" s="1">
        <v>4.8900342791498449E-4</v>
      </c>
      <c r="AF689" s="1">
        <v>3.639548027393465E-4</v>
      </c>
      <c r="AG689" s="1">
        <v>3.1411744718274584E-4</v>
      </c>
      <c r="AH689" s="1">
        <v>1.0464727983934821E-3</v>
      </c>
      <c r="AI689" s="1">
        <v>2.3835786561094975E-4</v>
      </c>
      <c r="AJ689" s="1">
        <v>3.0616993964560245E-4</v>
      </c>
      <c r="AK689" s="1">
        <v>1.2742591051012851E-2</v>
      </c>
      <c r="AL689" s="1">
        <v>3.1235958874071293E-4</v>
      </c>
      <c r="AM689" s="1">
        <v>4.1357731692077591E-4</v>
      </c>
      <c r="AN689" s="1">
        <v>5.8529599757134692E-4</v>
      </c>
      <c r="AO689" s="1">
        <v>2.9732372367714691E-4</v>
      </c>
      <c r="AP689" s="1">
        <v>6.5729658148610704E-5</v>
      </c>
      <c r="AQ689" s="1">
        <v>4.1432426093604924E-5</v>
      </c>
      <c r="AR689" s="1">
        <v>9.8332994511537307E-6</v>
      </c>
      <c r="AS689" s="1">
        <v>2.8642745996353066E-4</v>
      </c>
      <c r="AT689" s="1">
        <v>3.7170685303172725E-4</v>
      </c>
      <c r="AU689" s="1">
        <v>2.4668401908217095E-4</v>
      </c>
      <c r="AV689" s="1">
        <v>4.620323893286968E-4</v>
      </c>
      <c r="AW689" s="1">
        <v>2.3440526949893784E-4</v>
      </c>
      <c r="AX689" s="1">
        <v>3.8785285004353621E-4</v>
      </c>
      <c r="AY689" s="1">
        <v>4.6362430458029175E-4</v>
      </c>
      <c r="AZ689" s="1">
        <v>1.199667006364139E-3</v>
      </c>
    </row>
    <row r="690" spans="2:52">
      <c r="B690" s="20" t="s">
        <v>64</v>
      </c>
      <c r="C690" s="1">
        <v>1.4009381412656471E-4</v>
      </c>
      <c r="D690" s="1">
        <v>1.3904500001755927E-4</v>
      </c>
      <c r="E690" s="1">
        <v>5.8556941367783888E-5</v>
      </c>
      <c r="F690" s="1">
        <v>8.2528290077687571E-5</v>
      </c>
      <c r="G690" s="60">
        <v>1.1391939518956951E-4</v>
      </c>
      <c r="H690" s="1">
        <v>1.0267281056070732E-4</v>
      </c>
      <c r="I690" s="1">
        <v>1.5874889971200694E-4</v>
      </c>
      <c r="J690" s="1">
        <v>1.4920298130076157E-4</v>
      </c>
      <c r="K690" s="1">
        <v>1.9197675231186591E-4</v>
      </c>
      <c r="L690" s="1">
        <v>1.9288017672354401E-4</v>
      </c>
      <c r="M690" s="1">
        <v>1.4421894720847693E-4</v>
      </c>
      <c r="N690" s="1">
        <v>1.7219192649130135E-4</v>
      </c>
      <c r="O690" s="1">
        <v>1.3542472650421297E-4</v>
      </c>
      <c r="P690" s="1">
        <v>1.894167580445956E-4</v>
      </c>
      <c r="Q690" s="1">
        <v>1.9549471133363663E-4</v>
      </c>
      <c r="R690" s="1">
        <v>1.0450520171475856E-4</v>
      </c>
      <c r="S690" s="1">
        <v>1.7116957264468296E-4</v>
      </c>
      <c r="T690" s="1">
        <v>2.0459403758698677E-4</v>
      </c>
      <c r="U690" s="1">
        <v>1.7199861578199503E-4</v>
      </c>
      <c r="V690" s="1">
        <v>1.50546614168532E-4</v>
      </c>
      <c r="W690" s="1">
        <v>1.4038084393612764E-4</v>
      </c>
      <c r="X690" s="1">
        <v>1.2680882524396212E-4</v>
      </c>
      <c r="Y690" s="1">
        <v>0.20024240028405246</v>
      </c>
      <c r="Z690" s="1">
        <v>1.1352609674062645E-4</v>
      </c>
      <c r="AA690" s="1">
        <v>1.6740737220024982E-4</v>
      </c>
      <c r="AB690" s="1">
        <v>1.4182651435735641E-4</v>
      </c>
      <c r="AC690" s="1">
        <v>1.6607223566577115E-4</v>
      </c>
      <c r="AD690" s="1">
        <v>1.5474826241080483E-4</v>
      </c>
      <c r="AE690" s="1">
        <v>2.072311614214244E-4</v>
      </c>
      <c r="AF690" s="1">
        <v>1.5855617436395404E-4</v>
      </c>
      <c r="AG690" s="1">
        <v>1.5969996625283056E-4</v>
      </c>
      <c r="AH690" s="1">
        <v>2.0833936664684977E-4</v>
      </c>
      <c r="AI690" s="1">
        <v>6.4756018375823908E-5</v>
      </c>
      <c r="AJ690" s="1">
        <v>1.234808328035574E-4</v>
      </c>
      <c r="AK690" s="1">
        <v>3.0769456728220592E-4</v>
      </c>
      <c r="AL690" s="1">
        <v>5.1974248576694675E-4</v>
      </c>
      <c r="AM690" s="1">
        <v>1.9301175981537965E-4</v>
      </c>
      <c r="AN690" s="1">
        <v>1.7276608145711143E-4</v>
      </c>
      <c r="AO690" s="1">
        <v>2.4619816924905801E-4</v>
      </c>
      <c r="AP690" s="1">
        <v>1.2686054725087701E-4</v>
      </c>
      <c r="AQ690" s="1">
        <v>7.9966036584418098E-5</v>
      </c>
      <c r="AR690" s="1">
        <v>1.8978613077128151E-5</v>
      </c>
      <c r="AS690" s="1">
        <v>4.4463782925055256E-4</v>
      </c>
      <c r="AT690" s="1">
        <v>6.8813654099301861E-4</v>
      </c>
      <c r="AU690" s="1">
        <v>3.6183876854982709E-4</v>
      </c>
      <c r="AV690" s="1">
        <v>7.0344537968032204E-4</v>
      </c>
      <c r="AW690" s="1">
        <v>1.2842089627111014E-4</v>
      </c>
      <c r="AX690" s="1">
        <v>6.5869257569526999E-4</v>
      </c>
      <c r="AY690" s="1">
        <v>8.8531402413293252E-4</v>
      </c>
      <c r="AZ690" s="1">
        <v>2.8190117038300229E-4</v>
      </c>
    </row>
    <row r="691" spans="2:52">
      <c r="B691" s="20" t="s">
        <v>196</v>
      </c>
      <c r="C691" s="1">
        <v>5.3143484480297173E-4</v>
      </c>
      <c r="D691" s="1">
        <v>5.1300885189766278E-4</v>
      </c>
      <c r="E691" s="1">
        <v>2.5367651266341605E-4</v>
      </c>
      <c r="F691" s="1">
        <v>3.9436335140203074E-4</v>
      </c>
      <c r="G691" s="60">
        <v>7.7151159852131509E-4</v>
      </c>
      <c r="H691" s="1">
        <v>8.0707448889886526E-4</v>
      </c>
      <c r="I691" s="1">
        <v>4.3174062822885111E-4</v>
      </c>
      <c r="J691" s="1">
        <v>3.8672997969715586E-4</v>
      </c>
      <c r="K691" s="1">
        <v>5.7436666224165982E-4</v>
      </c>
      <c r="L691" s="1">
        <v>5.2216438401939808E-4</v>
      </c>
      <c r="M691" s="1">
        <v>4.9509361516174874E-4</v>
      </c>
      <c r="N691" s="1">
        <v>5.4938308269912009E-4</v>
      </c>
      <c r="O691" s="1">
        <v>7.9309754138948618E-4</v>
      </c>
      <c r="P691" s="1">
        <v>5.1394852443460248E-4</v>
      </c>
      <c r="Q691" s="1">
        <v>1.3167593282511015E-3</v>
      </c>
      <c r="R691" s="1">
        <v>5.7643249058752773E-4</v>
      </c>
      <c r="S691" s="1">
        <v>6.0570654213688434E-4</v>
      </c>
      <c r="T691" s="1">
        <v>5.8463423538976248E-4</v>
      </c>
      <c r="U691" s="1">
        <v>6.474390241665354E-4</v>
      </c>
      <c r="V691" s="1">
        <v>5.4058449902565228E-4</v>
      </c>
      <c r="W691" s="1">
        <v>4.7263751467893725E-4</v>
      </c>
      <c r="X691" s="1">
        <v>5.9298720979042527E-4</v>
      </c>
      <c r="Y691" s="1">
        <v>1.2237227692640607E-3</v>
      </c>
      <c r="Z691" s="1">
        <v>0.12168671111182004</v>
      </c>
      <c r="AA691" s="1">
        <v>7.8283023716809938E-3</v>
      </c>
      <c r="AB691" s="1">
        <v>3.1337571908703734E-3</v>
      </c>
      <c r="AC691" s="1">
        <v>4.4730767630610548E-3</v>
      </c>
      <c r="AD691" s="1">
        <v>2.3936304220312054E-3</v>
      </c>
      <c r="AE691" s="1">
        <v>2.257111022903839E-3</v>
      </c>
      <c r="AF691" s="1">
        <v>1.013545621151602E-3</v>
      </c>
      <c r="AG691" s="1">
        <v>8.927765923050909E-4</v>
      </c>
      <c r="AH691" s="1">
        <v>1.8225979221948526E-3</v>
      </c>
      <c r="AI691" s="1">
        <v>3.749932355358487E-4</v>
      </c>
      <c r="AJ691" s="1">
        <v>3.5877385609096998E-4</v>
      </c>
      <c r="AK691" s="1">
        <v>1.2778987852079776E-3</v>
      </c>
      <c r="AL691" s="1">
        <v>6.7091198270641044E-4</v>
      </c>
      <c r="AM691" s="1">
        <v>3.9071435836222267E-4</v>
      </c>
      <c r="AN691" s="1">
        <v>5.2846951853556003E-4</v>
      </c>
      <c r="AO691" s="1">
        <v>6.7336687960901454E-4</v>
      </c>
      <c r="AP691" s="1">
        <v>1.0746919391070372E-3</v>
      </c>
      <c r="AQ691" s="1">
        <v>6.7742774867146757E-4</v>
      </c>
      <c r="AR691" s="1">
        <v>1.6077624549941784E-4</v>
      </c>
      <c r="AS691" s="1">
        <v>7.9565437076708546E-4</v>
      </c>
      <c r="AT691" s="1">
        <v>1.2852707376008183E-3</v>
      </c>
      <c r="AU691" s="1">
        <v>6.657125721972432E-4</v>
      </c>
      <c r="AV691" s="1">
        <v>1.2379884314797183E-3</v>
      </c>
      <c r="AW691" s="1">
        <v>8.7096605346116272E-4</v>
      </c>
      <c r="AX691" s="1">
        <v>8.8496660035109766E-4</v>
      </c>
      <c r="AY691" s="1">
        <v>1.0111207051198717E-3</v>
      </c>
      <c r="AZ691" s="1">
        <v>8.585820798371885E-4</v>
      </c>
    </row>
    <row r="692" spans="2:52">
      <c r="B692" s="20" t="s">
        <v>197</v>
      </c>
      <c r="C692" s="1">
        <v>2.4627044957282185E-3</v>
      </c>
      <c r="D692" s="1">
        <v>2.4715193259882851E-3</v>
      </c>
      <c r="E692" s="1">
        <v>8.2209621210342176E-4</v>
      </c>
      <c r="F692" s="1">
        <v>1.9699364262165042E-3</v>
      </c>
      <c r="G692" s="60">
        <v>3.2383008525807729E-3</v>
      </c>
      <c r="H692" s="1">
        <v>3.0564329098590479E-3</v>
      </c>
      <c r="I692" s="1">
        <v>1.3380419924828935E-3</v>
      </c>
      <c r="J692" s="1">
        <v>1.1026190615164829E-3</v>
      </c>
      <c r="K692" s="1">
        <v>2.1774294397505249E-3</v>
      </c>
      <c r="L692" s="1">
        <v>1.4790635953020762E-3</v>
      </c>
      <c r="M692" s="1">
        <v>2.0183516634093733E-3</v>
      </c>
      <c r="N692" s="1">
        <v>2.1147159215875945E-3</v>
      </c>
      <c r="O692" s="1">
        <v>2.7261367728010845E-3</v>
      </c>
      <c r="P692" s="1">
        <v>1.4281277793888438E-3</v>
      </c>
      <c r="Q692" s="1">
        <v>1.5045777693538218E-3</v>
      </c>
      <c r="R692" s="1">
        <v>2.1854432737811358E-3</v>
      </c>
      <c r="S692" s="1">
        <v>2.0571417219032639E-3</v>
      </c>
      <c r="T692" s="1">
        <v>1.6233169227961126E-3</v>
      </c>
      <c r="U692" s="1">
        <v>3.7437447735074224E-3</v>
      </c>
      <c r="V692" s="1">
        <v>2.0282801733245296E-3</v>
      </c>
      <c r="W692" s="1">
        <v>1.424656459980988E-3</v>
      </c>
      <c r="X692" s="1">
        <v>2.085017563644528E-3</v>
      </c>
      <c r="Y692" s="1">
        <v>6.3451364852864416E-3</v>
      </c>
      <c r="Z692" s="1">
        <v>1.5331515293864162E-3</v>
      </c>
      <c r="AA692" s="1">
        <v>0.10537906502074589</v>
      </c>
      <c r="AB692" s="1">
        <v>5.615018454132259E-3</v>
      </c>
      <c r="AC692" s="1">
        <v>3.1112509390373431E-2</v>
      </c>
      <c r="AD692" s="1">
        <v>2.1799720956893424E-2</v>
      </c>
      <c r="AE692" s="1">
        <v>1.4450259278692043E-2</v>
      </c>
      <c r="AF692" s="1">
        <v>7.1154841629498524E-3</v>
      </c>
      <c r="AG692" s="1">
        <v>4.7648320790651105E-3</v>
      </c>
      <c r="AH692" s="1">
        <v>1.5769473753475132E-2</v>
      </c>
      <c r="AI692" s="1">
        <v>2.3182690511167415E-3</v>
      </c>
      <c r="AJ692" s="1">
        <v>2.1374115227237615E-3</v>
      </c>
      <c r="AK692" s="1">
        <v>9.6541595400399683E-3</v>
      </c>
      <c r="AL692" s="1">
        <v>1.4591568606558689E-3</v>
      </c>
      <c r="AM692" s="1">
        <v>8.6940030591914753E-4</v>
      </c>
      <c r="AN692" s="1">
        <v>1.6806636238118841E-3</v>
      </c>
      <c r="AO692" s="1">
        <v>2.4579507432126524E-3</v>
      </c>
      <c r="AP692" s="1">
        <v>2.9779594503346875E-4</v>
      </c>
      <c r="AQ692" s="1">
        <v>1.8771447823024933E-4</v>
      </c>
      <c r="AR692" s="1">
        <v>4.4550919408245079E-5</v>
      </c>
      <c r="AS692" s="1">
        <v>1.1075865397998359E-3</v>
      </c>
      <c r="AT692" s="1">
        <v>1.747488108629828E-3</v>
      </c>
      <c r="AU692" s="1">
        <v>9.6912792201067687E-4</v>
      </c>
      <c r="AV692" s="1">
        <v>1.8423566850030036E-3</v>
      </c>
      <c r="AW692" s="1">
        <v>1.0460511177071258E-3</v>
      </c>
      <c r="AX692" s="1">
        <v>1.7003805006172228E-3</v>
      </c>
      <c r="AY692" s="1">
        <v>2.2312203203412907E-3</v>
      </c>
      <c r="AZ692" s="1">
        <v>1.8425488465995876E-3</v>
      </c>
    </row>
    <row r="693" spans="2:52">
      <c r="B693" s="20" t="s">
        <v>198</v>
      </c>
      <c r="C693" s="1">
        <v>1.5352486703420047E-3</v>
      </c>
      <c r="D693" s="1">
        <v>1.5392006958751389E-3</v>
      </c>
      <c r="E693" s="1">
        <v>5.2665518766621862E-4</v>
      </c>
      <c r="F693" s="1">
        <v>1.2212482526831941E-3</v>
      </c>
      <c r="G693" s="60">
        <v>1.8719578598270926E-3</v>
      </c>
      <c r="H693" s="1">
        <v>1.8246019268582188E-3</v>
      </c>
      <c r="I693" s="1">
        <v>8.8431684153932608E-4</v>
      </c>
      <c r="J693" s="1">
        <v>7.4224539308660503E-4</v>
      </c>
      <c r="K693" s="1">
        <v>1.5977165515531425E-3</v>
      </c>
      <c r="L693" s="1">
        <v>1.0520567165437341E-3</v>
      </c>
      <c r="M693" s="1">
        <v>1.2710034972414814E-3</v>
      </c>
      <c r="N693" s="1">
        <v>1.1948925685887203E-3</v>
      </c>
      <c r="O693" s="1">
        <v>1.6868192730689388E-3</v>
      </c>
      <c r="P693" s="1">
        <v>1.1856119379415693E-3</v>
      </c>
      <c r="Q693" s="1">
        <v>1.4825435114556812E-3</v>
      </c>
      <c r="R693" s="1">
        <v>1.5170504010476584E-3</v>
      </c>
      <c r="S693" s="1">
        <v>1.288205961463805E-3</v>
      </c>
      <c r="T693" s="1">
        <v>1.2286704024545862E-3</v>
      </c>
      <c r="U693" s="1">
        <v>1.3305084409994763E-3</v>
      </c>
      <c r="V693" s="1">
        <v>1.2660525527925189E-3</v>
      </c>
      <c r="W693" s="1">
        <v>9.628304566781826E-4</v>
      </c>
      <c r="X693" s="1">
        <v>1.4239831135458936E-3</v>
      </c>
      <c r="Y693" s="1">
        <v>4.9231298048554905E-3</v>
      </c>
      <c r="Z693" s="1">
        <v>2.3590755859115532E-3</v>
      </c>
      <c r="AA693" s="1">
        <v>1.4769819221326556E-2</v>
      </c>
      <c r="AB693" s="1">
        <v>0.13788642585881294</v>
      </c>
      <c r="AC693" s="1">
        <v>1.9668828720670474E-2</v>
      </c>
      <c r="AD693" s="1">
        <v>7.7537304016015943E-3</v>
      </c>
      <c r="AE693" s="1">
        <v>2.5573859616235903E-2</v>
      </c>
      <c r="AF693" s="1">
        <v>5.3998869631415132E-3</v>
      </c>
      <c r="AG693" s="1">
        <v>5.3876454795859932E-3</v>
      </c>
      <c r="AH693" s="1">
        <v>1.4345690255596354E-2</v>
      </c>
      <c r="AI693" s="1">
        <v>1.7643385623323997E-3</v>
      </c>
      <c r="AJ693" s="1">
        <v>1.4156812421445132E-3</v>
      </c>
      <c r="AK693" s="1">
        <v>4.2508825627761175E-3</v>
      </c>
      <c r="AL693" s="1">
        <v>1.0529856669168004E-3</v>
      </c>
      <c r="AM693" s="1">
        <v>6.1636437992005017E-4</v>
      </c>
      <c r="AN693" s="1">
        <v>1.093163960299256E-3</v>
      </c>
      <c r="AO693" s="1">
        <v>1.9833335686389409E-3</v>
      </c>
      <c r="AP693" s="1">
        <v>2.3708325453685133E-4</v>
      </c>
      <c r="AQ693" s="1">
        <v>1.4944447755166329E-4</v>
      </c>
      <c r="AR693" s="1">
        <v>3.5468169201312358E-5</v>
      </c>
      <c r="AS693" s="1">
        <v>7.5823858435728018E-4</v>
      </c>
      <c r="AT693" s="1">
        <v>1.2345760773260338E-3</v>
      </c>
      <c r="AU693" s="1">
        <v>6.7063393630152927E-4</v>
      </c>
      <c r="AV693" s="1">
        <v>1.278973158389866E-3</v>
      </c>
      <c r="AW693" s="1">
        <v>8.7451988365171726E-4</v>
      </c>
      <c r="AX693" s="1">
        <v>1.3128707833251988E-3</v>
      </c>
      <c r="AY693" s="1">
        <v>1.7656341768436299E-3</v>
      </c>
      <c r="AZ693" s="1">
        <v>1.2912729236686253E-3</v>
      </c>
    </row>
    <row r="694" spans="2:52">
      <c r="B694" s="20" t="s">
        <v>199</v>
      </c>
      <c r="C694" s="1">
        <v>9.0105950030717561E-3</v>
      </c>
      <c r="D694" s="1">
        <v>9.0163665367166568E-3</v>
      </c>
      <c r="E694" s="1">
        <v>3.0048312388800819E-3</v>
      </c>
      <c r="F694" s="1">
        <v>5.3349525761129685E-3</v>
      </c>
      <c r="G694" s="60">
        <v>8.7877346619434134E-3</v>
      </c>
      <c r="H694" s="1">
        <v>9.246995214399957E-3</v>
      </c>
      <c r="I694" s="1">
        <v>4.2547080569044424E-3</v>
      </c>
      <c r="J694" s="1">
        <v>3.4667840107908106E-3</v>
      </c>
      <c r="K694" s="1">
        <v>5.0651131354600637E-3</v>
      </c>
      <c r="L694" s="1">
        <v>4.1047667795556658E-3</v>
      </c>
      <c r="M694" s="1">
        <v>8.7757687789237638E-3</v>
      </c>
      <c r="N694" s="1">
        <v>7.6085362720070783E-3</v>
      </c>
      <c r="O694" s="1">
        <v>6.9449023659114246E-3</v>
      </c>
      <c r="P694" s="1">
        <v>4.4918586875851022E-3</v>
      </c>
      <c r="Q694" s="1">
        <v>5.6166610221278042E-3</v>
      </c>
      <c r="R694" s="1">
        <v>6.2057067393070887E-3</v>
      </c>
      <c r="S694" s="1">
        <v>7.3115037395083578E-3</v>
      </c>
      <c r="T694" s="1">
        <v>4.3121166406658454E-3</v>
      </c>
      <c r="U694" s="1">
        <v>6.4015424473265938E-3</v>
      </c>
      <c r="V694" s="1">
        <v>8.203497969915801E-3</v>
      </c>
      <c r="W694" s="1">
        <v>3.8119361283079538E-3</v>
      </c>
      <c r="X694" s="1">
        <v>5.5945451390948435E-3</v>
      </c>
      <c r="Y694" s="1">
        <v>2.4837083961768602E-2</v>
      </c>
      <c r="Z694" s="1">
        <v>3.4561343381236723E-3</v>
      </c>
      <c r="AA694" s="1">
        <v>5.6319167961494561E-3</v>
      </c>
      <c r="AB694" s="1">
        <v>5.1066654669868015E-3</v>
      </c>
      <c r="AC694" s="1">
        <v>0.27477692020662714</v>
      </c>
      <c r="AD694" s="1">
        <v>1.3946638607640583E-2</v>
      </c>
      <c r="AE694" s="1">
        <v>1.5921062434118866E-2</v>
      </c>
      <c r="AF694" s="1">
        <v>8.1803659850679042E-3</v>
      </c>
      <c r="AG694" s="1">
        <v>9.6406498789864195E-3</v>
      </c>
      <c r="AH694" s="1">
        <v>1.2786450407832828E-2</v>
      </c>
      <c r="AI694" s="1">
        <v>4.1783696738744887E-3</v>
      </c>
      <c r="AJ694" s="1">
        <v>6.4670946650682796E-3</v>
      </c>
      <c r="AK694" s="1">
        <v>2.9941387651867053E-2</v>
      </c>
      <c r="AL694" s="1">
        <v>4.1008906957093845E-3</v>
      </c>
      <c r="AM694" s="1">
        <v>2.7789913167174884E-3</v>
      </c>
      <c r="AN694" s="1">
        <v>3.0121441447267848E-3</v>
      </c>
      <c r="AO694" s="1">
        <v>3.8953647326989741E-3</v>
      </c>
      <c r="AP694" s="1">
        <v>7.2730962111597407E-4</v>
      </c>
      <c r="AQ694" s="1">
        <v>4.5845669934880038E-4</v>
      </c>
      <c r="AR694" s="1">
        <v>1.0880709712769276E-4</v>
      </c>
      <c r="AS694" s="1">
        <v>3.1755221208890345E-3</v>
      </c>
      <c r="AT694" s="1">
        <v>4.6995376861575528E-3</v>
      </c>
      <c r="AU694" s="1">
        <v>2.6214227264222865E-3</v>
      </c>
      <c r="AV694" s="1">
        <v>5.0607209309159878E-3</v>
      </c>
      <c r="AW694" s="1">
        <v>2.1432009984467641E-3</v>
      </c>
      <c r="AX694" s="1">
        <v>3.8646402188142045E-3</v>
      </c>
      <c r="AY694" s="1">
        <v>4.7716363178260572E-3</v>
      </c>
      <c r="AZ694" s="1">
        <v>6.1038974335938462E-3</v>
      </c>
    </row>
    <row r="695" spans="2:52">
      <c r="B695" s="20" t="s">
        <v>200</v>
      </c>
      <c r="C695" s="1">
        <v>8.6737541723741676E-3</v>
      </c>
      <c r="D695" s="1">
        <v>8.7678917511342346E-3</v>
      </c>
      <c r="E695" s="1">
        <v>2.9190163700359936E-3</v>
      </c>
      <c r="F695" s="1">
        <v>8.6128609078453197E-3</v>
      </c>
      <c r="G695" s="60">
        <v>1.5095114868800316E-2</v>
      </c>
      <c r="H695" s="1">
        <v>1.3002400077940219E-2</v>
      </c>
      <c r="I695" s="1">
        <v>3.7911861525556766E-3</v>
      </c>
      <c r="J695" s="1">
        <v>2.6206131306116265E-3</v>
      </c>
      <c r="K695" s="1">
        <v>3.8514961755523112E-3</v>
      </c>
      <c r="L695" s="1">
        <v>2.667886036921998E-3</v>
      </c>
      <c r="M695" s="1">
        <v>5.3126144341297237E-3</v>
      </c>
      <c r="N695" s="1">
        <v>3.4794139003324169E-3</v>
      </c>
      <c r="O695" s="1">
        <v>3.4056504016109178E-3</v>
      </c>
      <c r="P695" s="1">
        <v>3.3137844052254463E-3</v>
      </c>
      <c r="Q695" s="1">
        <v>2.5188836794318758E-3</v>
      </c>
      <c r="R695" s="1">
        <v>8.1439990197831446E-3</v>
      </c>
      <c r="S695" s="1">
        <v>3.822811452295783E-3</v>
      </c>
      <c r="T695" s="1">
        <v>3.27606582654271E-3</v>
      </c>
      <c r="U695" s="1">
        <v>3.0210734643557886E-3</v>
      </c>
      <c r="V695" s="1">
        <v>2.5214883680407287E-3</v>
      </c>
      <c r="W695" s="1">
        <v>4.3315169039418394E-3</v>
      </c>
      <c r="X695" s="1">
        <v>5.7516648506916908E-3</v>
      </c>
      <c r="Y695" s="1">
        <v>3.2089350499243494E-3</v>
      </c>
      <c r="Z695" s="1">
        <v>3.2293034781411788E-3</v>
      </c>
      <c r="AA695" s="1">
        <v>7.9280137272982037E-3</v>
      </c>
      <c r="AB695" s="1">
        <v>6.2482596123091729E-3</v>
      </c>
      <c r="AC695" s="1">
        <v>6.9937966657844146E-3</v>
      </c>
      <c r="AD695" s="1">
        <v>0.25099007747601954</v>
      </c>
      <c r="AE695" s="1">
        <v>1.0002235780141444E-2</v>
      </c>
      <c r="AF695" s="1">
        <v>4.4403508149266236E-3</v>
      </c>
      <c r="AG695" s="1">
        <v>5.8997482065716146E-3</v>
      </c>
      <c r="AH695" s="1">
        <v>9.4343759710320673E-3</v>
      </c>
      <c r="AI695" s="1">
        <v>4.2215015496489244E-3</v>
      </c>
      <c r="AJ695" s="1">
        <v>6.5771117234061458E-3</v>
      </c>
      <c r="AK695" s="1">
        <v>6.2409879969372757E-3</v>
      </c>
      <c r="AL695" s="1">
        <v>4.3705527854716267E-3</v>
      </c>
      <c r="AM695" s="1">
        <v>1.9038877152399015E-3</v>
      </c>
      <c r="AN695" s="1">
        <v>2.81445854050938E-3</v>
      </c>
      <c r="AO695" s="1">
        <v>3.2001132094094621E-3</v>
      </c>
      <c r="AP695" s="1">
        <v>6.157830514392441E-4</v>
      </c>
      <c r="AQ695" s="1">
        <v>3.8815637395797723E-4</v>
      </c>
      <c r="AR695" s="1">
        <v>9.2122480357159495E-5</v>
      </c>
      <c r="AS695" s="1">
        <v>4.2576643314909306E-3</v>
      </c>
      <c r="AT695" s="1">
        <v>6.6208254076594499E-3</v>
      </c>
      <c r="AU695" s="1">
        <v>3.4911000660918508E-3</v>
      </c>
      <c r="AV695" s="1">
        <v>6.7977125674226488E-3</v>
      </c>
      <c r="AW695" s="1">
        <v>1.7780579296123448E-3</v>
      </c>
      <c r="AX695" s="1">
        <v>3.7395827321611472E-3</v>
      </c>
      <c r="AY695" s="1">
        <v>4.3896872815490399E-3</v>
      </c>
      <c r="AZ695" s="1">
        <v>2.4025598961166087E-3</v>
      </c>
    </row>
    <row r="696" spans="2:52">
      <c r="B696" s="20" t="s">
        <v>65</v>
      </c>
      <c r="C696" s="1">
        <v>1.3858431359936271E-3</v>
      </c>
      <c r="D696" s="1">
        <v>1.3882983819801351E-3</v>
      </c>
      <c r="E696" s="1">
        <v>5.2343953785220635E-4</v>
      </c>
      <c r="F696" s="1">
        <v>1.8829746398412422E-3</v>
      </c>
      <c r="G696" s="60">
        <v>2.4869916188455447E-3</v>
      </c>
      <c r="H696" s="1">
        <v>2.0518135796691885E-3</v>
      </c>
      <c r="I696" s="1">
        <v>1.0418995202074368E-3</v>
      </c>
      <c r="J696" s="1">
        <v>9.4373344578841572E-4</v>
      </c>
      <c r="K696" s="1">
        <v>1.4256827221839322E-3</v>
      </c>
      <c r="L696" s="1">
        <v>1.2358520030497835E-3</v>
      </c>
      <c r="M696" s="1">
        <v>1.1214630343785029E-3</v>
      </c>
      <c r="N696" s="1">
        <v>1.1849118432927467E-3</v>
      </c>
      <c r="O696" s="1">
        <v>1.0346685595005974E-3</v>
      </c>
      <c r="P696" s="1">
        <v>1.3588824525707223E-3</v>
      </c>
      <c r="Q696" s="1">
        <v>1.3760361745056723E-3</v>
      </c>
      <c r="R696" s="1">
        <v>1.5188068653142327E-3</v>
      </c>
      <c r="S696" s="1">
        <v>1.8769569031219396E-3</v>
      </c>
      <c r="T696" s="1">
        <v>1.4971528476608459E-3</v>
      </c>
      <c r="U696" s="1">
        <v>1.2426953995399094E-3</v>
      </c>
      <c r="V696" s="1">
        <v>1.186892209581404E-3</v>
      </c>
      <c r="W696" s="1">
        <v>1.5049355451003193E-3</v>
      </c>
      <c r="X696" s="1">
        <v>1.3751760921949098E-3</v>
      </c>
      <c r="Y696" s="1">
        <v>1.2487535785202532E-3</v>
      </c>
      <c r="Z696" s="1">
        <v>1.0562009326422271E-3</v>
      </c>
      <c r="AA696" s="1">
        <v>1.9824277933945867E-3</v>
      </c>
      <c r="AB696" s="1">
        <v>1.8369808092695012E-3</v>
      </c>
      <c r="AC696" s="1">
        <v>2.0653571404446172E-3</v>
      </c>
      <c r="AD696" s="1">
        <v>1.1091667776372665E-2</v>
      </c>
      <c r="AE696" s="1">
        <v>0.14629568293026216</v>
      </c>
      <c r="AF696" s="1">
        <v>1.9412797742580055E-2</v>
      </c>
      <c r="AG696" s="1">
        <v>6.7422622610573595E-3</v>
      </c>
      <c r="AH696" s="1">
        <v>3.5876679521841528E-3</v>
      </c>
      <c r="AI696" s="1">
        <v>6.8519748063767295E-3</v>
      </c>
      <c r="AJ696" s="1">
        <v>2.2131067939570705E-3</v>
      </c>
      <c r="AK696" s="1">
        <v>6.6845322653647007E-3</v>
      </c>
      <c r="AL696" s="1">
        <v>1.2482090432019252E-3</v>
      </c>
      <c r="AM696" s="1">
        <v>1.1040093799098709E-3</v>
      </c>
      <c r="AN696" s="1">
        <v>1.2970938526832461E-3</v>
      </c>
      <c r="AO696" s="1">
        <v>6.7632291199729551E-3</v>
      </c>
      <c r="AP696" s="1">
        <v>4.6531457515627058E-4</v>
      </c>
      <c r="AQ696" s="1">
        <v>2.933091741010643E-4</v>
      </c>
      <c r="AR696" s="1">
        <v>6.9612069884783097E-5</v>
      </c>
      <c r="AS696" s="1">
        <v>1.3558555836200379E-3</v>
      </c>
      <c r="AT696" s="1">
        <v>1.9965116079595003E-3</v>
      </c>
      <c r="AU696" s="1">
        <v>1.1178797240436469E-3</v>
      </c>
      <c r="AV696" s="1">
        <v>2.252403492761128E-3</v>
      </c>
      <c r="AW696" s="1">
        <v>1.587273053362225E-3</v>
      </c>
      <c r="AX696" s="1">
        <v>1.8449753005659931E-3</v>
      </c>
      <c r="AY696" s="1">
        <v>2.2585197287079708E-3</v>
      </c>
      <c r="AZ696" s="1">
        <v>2.4139531934366048E-3</v>
      </c>
    </row>
    <row r="697" spans="2:52">
      <c r="B697" s="20" t="s">
        <v>201</v>
      </c>
      <c r="C697" s="1">
        <v>2.0253691648770334E-3</v>
      </c>
      <c r="D697" s="1">
        <v>1.9902444196301379E-3</v>
      </c>
      <c r="E697" s="1">
        <v>8.6457951130899599E-4</v>
      </c>
      <c r="F697" s="1">
        <v>1.7381036771285227E-3</v>
      </c>
      <c r="G697" s="60">
        <v>2.1526035435295706E-3</v>
      </c>
      <c r="H697" s="1">
        <v>2.0333440519489559E-3</v>
      </c>
      <c r="I697" s="1">
        <v>1.9343399513961673E-3</v>
      </c>
      <c r="J697" s="1">
        <v>1.7621873782023702E-3</v>
      </c>
      <c r="K697" s="1">
        <v>2.6762397082831825E-3</v>
      </c>
      <c r="L697" s="1">
        <v>3.1273220061654051E-3</v>
      </c>
      <c r="M697" s="1">
        <v>1.9581912674219164E-3</v>
      </c>
      <c r="N697" s="1">
        <v>2.6844812710880165E-3</v>
      </c>
      <c r="O697" s="1">
        <v>2.0726924732943196E-3</v>
      </c>
      <c r="P697" s="1">
        <v>2.2919698169840451E-3</v>
      </c>
      <c r="Q697" s="1">
        <v>4.2877966609367593E-3</v>
      </c>
      <c r="R697" s="1">
        <v>1.6609749285285181E-3</v>
      </c>
      <c r="S697" s="1">
        <v>2.3471058134924782E-3</v>
      </c>
      <c r="T697" s="1">
        <v>2.5456227622261646E-3</v>
      </c>
      <c r="U697" s="1">
        <v>2.1879515886587915E-3</v>
      </c>
      <c r="V697" s="1">
        <v>2.096299175797226E-3</v>
      </c>
      <c r="W697" s="1">
        <v>2.1095154778065978E-3</v>
      </c>
      <c r="X697" s="1">
        <v>1.9403752383110855E-3</v>
      </c>
      <c r="Y697" s="1">
        <v>2.5746202634933241E-3</v>
      </c>
      <c r="Z697" s="1">
        <v>1.6467192081859488E-3</v>
      </c>
      <c r="AA697" s="1">
        <v>2.2059737015230649E-3</v>
      </c>
      <c r="AB697" s="1">
        <v>1.9608181685739374E-3</v>
      </c>
      <c r="AC697" s="1">
        <v>2.621175580492045E-3</v>
      </c>
      <c r="AD697" s="1">
        <v>1.2377512138644395E-2</v>
      </c>
      <c r="AE697" s="1">
        <v>1.5275326528154394E-2</v>
      </c>
      <c r="AF697" s="1">
        <v>0.24598353396071579</v>
      </c>
      <c r="AG697" s="1">
        <v>3.3981408363080064E-2</v>
      </c>
      <c r="AH697" s="1">
        <v>7.3220843696446998E-3</v>
      </c>
      <c r="AI697" s="1">
        <v>1.699087853213088E-3</v>
      </c>
      <c r="AJ697" s="1">
        <v>1.4729810765804349E-3</v>
      </c>
      <c r="AK697" s="1">
        <v>3.3489706156230241E-3</v>
      </c>
      <c r="AL697" s="1">
        <v>3.7566480204281783E-3</v>
      </c>
      <c r="AM697" s="1">
        <v>3.606148923411667E-3</v>
      </c>
      <c r="AN697" s="1">
        <v>2.6582111993454132E-3</v>
      </c>
      <c r="AO697" s="1">
        <v>5.7041001253223006E-2</v>
      </c>
      <c r="AP697" s="1">
        <v>2.5234591030110962E-3</v>
      </c>
      <c r="AQ697" s="1">
        <v>1.59065231329898E-3</v>
      </c>
      <c r="AR697" s="1">
        <v>3.7751495614538879E-4</v>
      </c>
      <c r="AS697" s="1">
        <v>2.4936312673867179E-3</v>
      </c>
      <c r="AT697" s="1">
        <v>4.9822379900419361E-3</v>
      </c>
      <c r="AU697" s="1">
        <v>2.7984236087658133E-3</v>
      </c>
      <c r="AV697" s="1">
        <v>5.9392452876735171E-3</v>
      </c>
      <c r="AW697" s="1">
        <v>4.5745637562919399E-3</v>
      </c>
      <c r="AX697" s="1">
        <v>6.6283382657298584E-3</v>
      </c>
      <c r="AY697" s="1">
        <v>8.6665327596136925E-3</v>
      </c>
      <c r="AZ697" s="1">
        <v>3.1019132149282024E-3</v>
      </c>
    </row>
    <row r="698" spans="2:52">
      <c r="B698" s="20" t="s">
        <v>202</v>
      </c>
      <c r="C698" s="1">
        <v>9.4553291898990087E-5</v>
      </c>
      <c r="D698" s="1">
        <v>9.2758557770739855E-5</v>
      </c>
      <c r="E698" s="1">
        <v>4.2640293572896622E-5</v>
      </c>
      <c r="F698" s="1">
        <v>8.360255671324483E-5</v>
      </c>
      <c r="G698" s="60">
        <v>1.2097926713202392E-4</v>
      </c>
      <c r="H698" s="1">
        <v>1.0555181629591933E-4</v>
      </c>
      <c r="I698" s="1">
        <v>1.2536201539884031E-4</v>
      </c>
      <c r="J698" s="1">
        <v>1.1282740303014638E-4</v>
      </c>
      <c r="K698" s="1">
        <v>1.3493834852859165E-4</v>
      </c>
      <c r="L698" s="1">
        <v>1.3443457400458614E-4</v>
      </c>
      <c r="M698" s="1">
        <v>9.4611321067544858E-5</v>
      </c>
      <c r="N698" s="1">
        <v>1.2120143519544626E-4</v>
      </c>
      <c r="O698" s="1">
        <v>1.0986580119048653E-4</v>
      </c>
      <c r="P698" s="1">
        <v>1.3604469749306232E-4</v>
      </c>
      <c r="Q698" s="1">
        <v>1.7181811122034523E-4</v>
      </c>
      <c r="R698" s="1">
        <v>9.2043935422137494E-5</v>
      </c>
      <c r="S698" s="1">
        <v>1.2446977291793128E-4</v>
      </c>
      <c r="T698" s="1">
        <v>1.9088154509444083E-4</v>
      </c>
      <c r="U698" s="1">
        <v>1.3377542668309731E-4</v>
      </c>
      <c r="V698" s="1">
        <v>1.0875337793879256E-4</v>
      </c>
      <c r="W698" s="1">
        <v>1.2041105654171059E-4</v>
      </c>
      <c r="X698" s="1">
        <v>1.0620782659110895E-4</v>
      </c>
      <c r="Y698" s="1">
        <v>1.3932774732633709E-4</v>
      </c>
      <c r="Z698" s="1">
        <v>9.9611259895103938E-5</v>
      </c>
      <c r="AA698" s="1">
        <v>1.2987044670163529E-4</v>
      </c>
      <c r="AB698" s="1">
        <v>1.081981083124392E-4</v>
      </c>
      <c r="AC698" s="1">
        <v>1.1896311951164194E-4</v>
      </c>
      <c r="AD698" s="1">
        <v>1.168193265041041E-4</v>
      </c>
      <c r="AE698" s="1">
        <v>1.5835437215258778E-4</v>
      </c>
      <c r="AF698" s="1">
        <v>1.3596712464448475E-4</v>
      </c>
      <c r="AG698" s="1">
        <v>0.1434458581020718</v>
      </c>
      <c r="AH698" s="1">
        <v>1.4555798253373936E-4</v>
      </c>
      <c r="AI698" s="1">
        <v>7.4183616001126726E-5</v>
      </c>
      <c r="AJ698" s="1">
        <v>2.8372393816102174E-4</v>
      </c>
      <c r="AK698" s="1">
        <v>1.7416493164727426E-4</v>
      </c>
      <c r="AL698" s="1">
        <v>1.7380533251045439E-4</v>
      </c>
      <c r="AM698" s="1">
        <v>1.5986061021763684E-4</v>
      </c>
      <c r="AN698" s="1">
        <v>1.2743374697619345E-4</v>
      </c>
      <c r="AO698" s="1">
        <v>3.5894095131158249E-4</v>
      </c>
      <c r="AP698" s="1">
        <v>1.3353968783177362E-4</v>
      </c>
      <c r="AQ698" s="1">
        <v>8.4176206030818818E-5</v>
      </c>
      <c r="AR698" s="1">
        <v>1.9977826997109606E-5</v>
      </c>
      <c r="AS698" s="1">
        <v>7.9210598193734966E-4</v>
      </c>
      <c r="AT698" s="1">
        <v>1.2589539567535819E-3</v>
      </c>
      <c r="AU698" s="1">
        <v>6.3314092164796381E-4</v>
      </c>
      <c r="AV698" s="1">
        <v>1.2594634444902347E-3</v>
      </c>
      <c r="AW698" s="1">
        <v>2.6971115748698901E-4</v>
      </c>
      <c r="AX698" s="1">
        <v>5.0320020210178418E-4</v>
      </c>
      <c r="AY698" s="1">
        <v>5.3910386096572122E-4</v>
      </c>
      <c r="AZ698" s="1">
        <v>1.8742432539501486E-4</v>
      </c>
    </row>
    <row r="699" spans="2:52">
      <c r="B699" s="20" t="s">
        <v>203</v>
      </c>
      <c r="C699" s="1">
        <v>5.1774522224578116E-3</v>
      </c>
      <c r="D699" s="1">
        <v>5.2193781196778711E-3</v>
      </c>
      <c r="E699" s="1">
        <v>1.9019378180435023E-3</v>
      </c>
      <c r="F699" s="1">
        <v>3.865824521044958E-3</v>
      </c>
      <c r="G699" s="60">
        <v>4.2538242775108726E-3</v>
      </c>
      <c r="H699" s="1">
        <v>3.9795446950353745E-3</v>
      </c>
      <c r="I699" s="1">
        <v>3.4301308200563995E-3</v>
      </c>
      <c r="J699" s="1">
        <v>2.7025985313022874E-3</v>
      </c>
      <c r="K699" s="1">
        <v>3.5214865847737571E-3</v>
      </c>
      <c r="L699" s="1">
        <v>3.0837999894682104E-3</v>
      </c>
      <c r="M699" s="1">
        <v>3.7435317940383984E-3</v>
      </c>
      <c r="N699" s="1">
        <v>3.2893008291184126E-3</v>
      </c>
      <c r="O699" s="1">
        <v>3.3167861540463073E-3</v>
      </c>
      <c r="P699" s="1">
        <v>3.2912529012541023E-3</v>
      </c>
      <c r="Q699" s="1">
        <v>3.0639606779583749E-3</v>
      </c>
      <c r="R699" s="1">
        <v>3.0987763391604173E-3</v>
      </c>
      <c r="S699" s="1">
        <v>2.9201159078516281E-3</v>
      </c>
      <c r="T699" s="1">
        <v>3.2405003362248174E-3</v>
      </c>
      <c r="U699" s="1">
        <v>2.7881459892902831E-3</v>
      </c>
      <c r="V699" s="1">
        <v>2.5361612157471956E-3</v>
      </c>
      <c r="W699" s="1">
        <v>3.2834640592235248E-3</v>
      </c>
      <c r="X699" s="1">
        <v>3.2301418123652382E-3</v>
      </c>
      <c r="Y699" s="1">
        <v>3.3222160392313359E-3</v>
      </c>
      <c r="Z699" s="1">
        <v>2.3784425856455361E-3</v>
      </c>
      <c r="AA699" s="1">
        <v>3.5014661530806874E-3</v>
      </c>
      <c r="AB699" s="1">
        <v>2.9506478620506356E-3</v>
      </c>
      <c r="AC699" s="1">
        <v>4.5982043851220105E-3</v>
      </c>
      <c r="AD699" s="1">
        <v>3.6066211968116468E-3</v>
      </c>
      <c r="AE699" s="1">
        <v>4.6840876168851575E-3</v>
      </c>
      <c r="AF699" s="1">
        <v>2.9091107432008259E-3</v>
      </c>
      <c r="AG699" s="1">
        <v>2.9128623934312576E-3</v>
      </c>
      <c r="AH699" s="1">
        <v>0.18479329844278475</v>
      </c>
      <c r="AI699" s="1">
        <v>1.8856745736439866E-3</v>
      </c>
      <c r="AJ699" s="1">
        <v>1.3280322087811029E-3</v>
      </c>
      <c r="AK699" s="1">
        <v>2.7979807135652501E-3</v>
      </c>
      <c r="AL699" s="1">
        <v>5.5977326531435317E-3</v>
      </c>
      <c r="AM699" s="1">
        <v>1.8630330688504243E-3</v>
      </c>
      <c r="AN699" s="1">
        <v>6.8668315321629807E-3</v>
      </c>
      <c r="AO699" s="1">
        <v>2.6072202425231894E-3</v>
      </c>
      <c r="AP699" s="1">
        <v>8.0047149982440645E-4</v>
      </c>
      <c r="AQ699" s="1">
        <v>5.0457399583197496E-4</v>
      </c>
      <c r="AR699" s="1">
        <v>1.1975227289782517E-4</v>
      </c>
      <c r="AS699" s="1">
        <v>2.0437900188182202E-3</v>
      </c>
      <c r="AT699" s="1">
        <v>4.5954721484501452E-3</v>
      </c>
      <c r="AU699" s="1">
        <v>2.2903905545835612E-3</v>
      </c>
      <c r="AV699" s="1">
        <v>3.9840302668206103E-3</v>
      </c>
      <c r="AW699" s="1">
        <v>5.1534224139050538E-3</v>
      </c>
      <c r="AX699" s="1">
        <v>7.9995480894604967E-3</v>
      </c>
      <c r="AY699" s="1">
        <v>1.216212660927648E-2</v>
      </c>
      <c r="AZ699" s="1">
        <v>3.7890840511239556E-3</v>
      </c>
    </row>
    <row r="700" spans="2:52">
      <c r="B700" s="20" t="s">
        <v>204</v>
      </c>
      <c r="C700" s="1">
        <v>7.8013176225568666E-3</v>
      </c>
      <c r="D700" s="1">
        <v>7.8778472687832789E-3</v>
      </c>
      <c r="E700" s="1">
        <v>2.8466319806964725E-3</v>
      </c>
      <c r="F700" s="1">
        <v>5.0167561871079557E-3</v>
      </c>
      <c r="G700" s="60">
        <v>1.3946751754343225E-2</v>
      </c>
      <c r="H700" s="1">
        <v>6.6131287768745059E-3</v>
      </c>
      <c r="I700" s="1">
        <v>6.3325578768595641E-3</v>
      </c>
      <c r="J700" s="1">
        <v>4.5890704843669526E-3</v>
      </c>
      <c r="K700" s="1">
        <v>1.0861220057448271E-2</v>
      </c>
      <c r="L700" s="1">
        <v>7.6066780592331205E-3</v>
      </c>
      <c r="M700" s="1">
        <v>6.321916507644066E-3</v>
      </c>
      <c r="N700" s="1">
        <v>7.0392758566037257E-3</v>
      </c>
      <c r="O700" s="1">
        <v>6.3214892344556619E-3</v>
      </c>
      <c r="P700" s="1">
        <v>9.6460343529805974E-3</v>
      </c>
      <c r="Q700" s="1">
        <v>5.568590698502675E-3</v>
      </c>
      <c r="R700" s="1">
        <v>6.3864407831509757E-3</v>
      </c>
      <c r="S700" s="1">
        <v>2.6902787502567128E-2</v>
      </c>
      <c r="T700" s="1">
        <v>1.5238802651249795E-2</v>
      </c>
      <c r="U700" s="1">
        <v>1.2421770014915292E-2</v>
      </c>
      <c r="V700" s="1">
        <v>1.1703588888347272E-2</v>
      </c>
      <c r="W700" s="1">
        <v>1.6630743668366366E-2</v>
      </c>
      <c r="X700" s="1">
        <v>8.0912712073936428E-3</v>
      </c>
      <c r="Y700" s="1">
        <v>7.2585885856842215E-3</v>
      </c>
      <c r="Z700" s="1">
        <v>5.2714862435926969E-3</v>
      </c>
      <c r="AA700" s="1">
        <v>1.7422069110265274E-2</v>
      </c>
      <c r="AB700" s="1">
        <v>2.0363257589701891E-2</v>
      </c>
      <c r="AC700" s="1">
        <v>1.0772911644723528E-2</v>
      </c>
      <c r="AD700" s="1">
        <v>7.9811571124903946E-3</v>
      </c>
      <c r="AE700" s="1">
        <v>1.0661190701131992E-2</v>
      </c>
      <c r="AF700" s="1">
        <v>6.8282496085767625E-3</v>
      </c>
      <c r="AG700" s="1">
        <v>6.3907263418932899E-3</v>
      </c>
      <c r="AH700" s="1">
        <v>9.0443579868655054E-3</v>
      </c>
      <c r="AI700" s="1">
        <v>0.18205565387774383</v>
      </c>
      <c r="AJ700" s="1">
        <v>3.5922741055243804E-3</v>
      </c>
      <c r="AK700" s="1">
        <v>5.6720174184870719E-3</v>
      </c>
      <c r="AL700" s="1">
        <v>3.6674448429885472E-3</v>
      </c>
      <c r="AM700" s="1">
        <v>4.5170006547920853E-3</v>
      </c>
      <c r="AN700" s="1">
        <v>3.7116396924978274E-3</v>
      </c>
      <c r="AO700" s="1">
        <v>4.0797733328494876E-3</v>
      </c>
      <c r="AP700" s="1">
        <v>1.2834670491410204E-3</v>
      </c>
      <c r="AQ700" s="1">
        <v>8.0902830099898674E-4</v>
      </c>
      <c r="AR700" s="1">
        <v>1.9200945487531454E-4</v>
      </c>
      <c r="AS700" s="1">
        <v>5.9966271750665498E-3</v>
      </c>
      <c r="AT700" s="1">
        <v>4.0754997708376374E-3</v>
      </c>
      <c r="AU700" s="1">
        <v>2.1886063672514541E-3</v>
      </c>
      <c r="AV700" s="1">
        <v>6.0012292564613308E-3</v>
      </c>
      <c r="AW700" s="1">
        <v>1.9021288820711209E-3</v>
      </c>
      <c r="AX700" s="1">
        <v>5.8909316183497719E-3</v>
      </c>
      <c r="AY700" s="1">
        <v>5.5463061385540311E-3</v>
      </c>
      <c r="AZ700" s="1">
        <v>2.9758836858510352E-3</v>
      </c>
    </row>
    <row r="701" spans="2:52">
      <c r="B701" s="20" t="s">
        <v>66</v>
      </c>
      <c r="C701" s="1">
        <v>1.3668571178989675E-3</v>
      </c>
      <c r="D701" s="1">
        <v>1.3912903943500391E-3</v>
      </c>
      <c r="E701" s="1">
        <v>5.418803695469434E-4</v>
      </c>
      <c r="F701" s="1">
        <v>1.4244575546730276E-3</v>
      </c>
      <c r="G701" s="60">
        <v>3.9644225412794557E-3</v>
      </c>
      <c r="H701" s="1">
        <v>1.9587531885089113E-3</v>
      </c>
      <c r="I701" s="1">
        <v>1.0907442333168425E-3</v>
      </c>
      <c r="J701" s="1">
        <v>3.589084805636925E-3</v>
      </c>
      <c r="K701" s="1">
        <v>1.1906270510883266E-3</v>
      </c>
      <c r="L701" s="1">
        <v>9.8830392085333374E-4</v>
      </c>
      <c r="M701" s="1">
        <v>1.0164787571492809E-3</v>
      </c>
      <c r="N701" s="1">
        <v>9.3605341509233502E-4</v>
      </c>
      <c r="O701" s="1">
        <v>8.6257146617229946E-4</v>
      </c>
      <c r="P701" s="1">
        <v>1.0428589024011287E-3</v>
      </c>
      <c r="Q701" s="1">
        <v>7.9581174513534459E-4</v>
      </c>
      <c r="R701" s="1">
        <v>1.452096518307701E-3</v>
      </c>
      <c r="S701" s="1">
        <v>1.1552174291446116E-3</v>
      </c>
      <c r="T701" s="1">
        <v>9.7050103394306334E-4</v>
      </c>
      <c r="U701" s="1">
        <v>1.0422426014564438E-3</v>
      </c>
      <c r="V701" s="1">
        <v>8.7429993365720638E-4</v>
      </c>
      <c r="W701" s="1">
        <v>1.3318560316491028E-3</v>
      </c>
      <c r="X701" s="1">
        <v>1.2193005770807501E-3</v>
      </c>
      <c r="Y701" s="1">
        <v>9.7749952951918973E-4</v>
      </c>
      <c r="Z701" s="1">
        <v>8.5065551557270537E-4</v>
      </c>
      <c r="AA701" s="1">
        <v>2.5030750647396772E-3</v>
      </c>
      <c r="AB701" s="1">
        <v>2.6517810713218657E-3</v>
      </c>
      <c r="AC701" s="1">
        <v>1.5427066153717278E-3</v>
      </c>
      <c r="AD701" s="1">
        <v>1.1990001997497198E-3</v>
      </c>
      <c r="AE701" s="1">
        <v>1.6502117055380494E-3</v>
      </c>
      <c r="AF701" s="1">
        <v>1.1942274775607622E-3</v>
      </c>
      <c r="AG701" s="1">
        <v>9.0112415184388295E-4</v>
      </c>
      <c r="AH701" s="1">
        <v>1.3635119635243E-3</v>
      </c>
      <c r="AI701" s="1">
        <v>5.4077787018963388E-4</v>
      </c>
      <c r="AJ701" s="1">
        <v>0.21116319748766618</v>
      </c>
      <c r="AK701" s="1">
        <v>1.0391440078437765E-3</v>
      </c>
      <c r="AL701" s="1">
        <v>1.6782713659342305E-3</v>
      </c>
      <c r="AM701" s="1">
        <v>1.2930139922159064E-3</v>
      </c>
      <c r="AN701" s="1">
        <v>8.2191884207562357E-4</v>
      </c>
      <c r="AO701" s="1">
        <v>8.0824005031626244E-4</v>
      </c>
      <c r="AP701" s="1">
        <v>2.499372414603027E-4</v>
      </c>
      <c r="AQ701" s="1">
        <v>1.5754693659792495E-4</v>
      </c>
      <c r="AR701" s="1">
        <v>3.7391153529540313E-5</v>
      </c>
      <c r="AS701" s="1">
        <v>1.3436258322270364E-3</v>
      </c>
      <c r="AT701" s="1">
        <v>8.5557789957143649E-4</v>
      </c>
      <c r="AU701" s="1">
        <v>4.63036982006464E-4</v>
      </c>
      <c r="AV701" s="1">
        <v>1.309284758728287E-3</v>
      </c>
      <c r="AW701" s="1">
        <v>4.5350947771695714E-4</v>
      </c>
      <c r="AX701" s="1">
        <v>1.2370441217608907E-3</v>
      </c>
      <c r="AY701" s="1">
        <v>1.0959379822152472E-3</v>
      </c>
      <c r="AZ701" s="1">
        <v>6.0002458877120681E-4</v>
      </c>
    </row>
    <row r="702" spans="2:52">
      <c r="B702" s="20" t="s">
        <v>67</v>
      </c>
      <c r="C702" s="1">
        <v>4.9163840574041866E-4</v>
      </c>
      <c r="D702" s="1">
        <v>4.9421553103145481E-4</v>
      </c>
      <c r="E702" s="1">
        <v>1.86797979865591E-4</v>
      </c>
      <c r="F702" s="1">
        <v>5.1698298393749304E-4</v>
      </c>
      <c r="G702" s="60">
        <v>6.5282364797855012E-4</v>
      </c>
      <c r="H702" s="1">
        <v>4.4311390602304844E-4</v>
      </c>
      <c r="I702" s="1">
        <v>5.130018097865538E-4</v>
      </c>
      <c r="J702" s="1">
        <v>4.8616266399308805E-4</v>
      </c>
      <c r="K702" s="1">
        <v>4.7685118430156222E-4</v>
      </c>
      <c r="L702" s="1">
        <v>6.3289657957988396E-4</v>
      </c>
      <c r="M702" s="1">
        <v>4.1466923555080688E-4</v>
      </c>
      <c r="N702" s="1">
        <v>8.1179156241684657E-4</v>
      </c>
      <c r="O702" s="1">
        <v>6.4718916399791621E-4</v>
      </c>
      <c r="P702" s="1">
        <v>4.6736216704388483E-4</v>
      </c>
      <c r="Q702" s="1">
        <v>1.9393714106642854E-3</v>
      </c>
      <c r="R702" s="1">
        <v>1.2881854898702651E-3</v>
      </c>
      <c r="S702" s="1">
        <v>6.581683225042645E-4</v>
      </c>
      <c r="T702" s="1">
        <v>5.6442579390281764E-4</v>
      </c>
      <c r="U702" s="1">
        <v>4.7264493560591933E-4</v>
      </c>
      <c r="V702" s="1">
        <v>5.0418733902702132E-4</v>
      </c>
      <c r="W702" s="1">
        <v>3.7858422050644037E-4</v>
      </c>
      <c r="X702" s="1">
        <v>4.2989746094645884E-4</v>
      </c>
      <c r="Y702" s="1">
        <v>5.1530543742889137E-4</v>
      </c>
      <c r="Z702" s="1">
        <v>3.3434300657765299E-4</v>
      </c>
      <c r="AA702" s="1">
        <v>7.2033972891907415E-4</v>
      </c>
      <c r="AB702" s="1">
        <v>6.8524427236995016E-4</v>
      </c>
      <c r="AC702" s="1">
        <v>6.458450926763561E-4</v>
      </c>
      <c r="AD702" s="1">
        <v>5.5030444360596148E-4</v>
      </c>
      <c r="AE702" s="1">
        <v>6.4374558178316866E-4</v>
      </c>
      <c r="AF702" s="1">
        <v>9.4965254828386953E-4</v>
      </c>
      <c r="AG702" s="1">
        <v>5.9263328769419211E-4</v>
      </c>
      <c r="AH702" s="1">
        <v>6.0342163527739529E-4</v>
      </c>
      <c r="AI702" s="1">
        <v>2.5658117948660736E-4</v>
      </c>
      <c r="AJ702" s="1">
        <v>5.701091765010106E-4</v>
      </c>
      <c r="AK702" s="1">
        <v>0.14110592605244762</v>
      </c>
      <c r="AL702" s="1">
        <v>4.3227101750903694E-4</v>
      </c>
      <c r="AM702" s="1">
        <v>6.6259999676429474E-4</v>
      </c>
      <c r="AN702" s="1">
        <v>1.3454404291014506E-3</v>
      </c>
      <c r="AO702" s="1">
        <v>7.8966270781412578E-4</v>
      </c>
      <c r="AP702" s="1">
        <v>1.4619555822185574E-4</v>
      </c>
      <c r="AQ702" s="1">
        <v>9.2153783115075889E-5</v>
      </c>
      <c r="AR702" s="1">
        <v>2.1871172663202174E-5</v>
      </c>
      <c r="AS702" s="1">
        <v>9.4550266620572229E-4</v>
      </c>
      <c r="AT702" s="1">
        <v>8.926068176764579E-4</v>
      </c>
      <c r="AU702" s="1">
        <v>6.455410067070568E-4</v>
      </c>
      <c r="AV702" s="1">
        <v>1.4973975595369159E-3</v>
      </c>
      <c r="AW702" s="1">
        <v>3.1523577549625659E-4</v>
      </c>
      <c r="AX702" s="1">
        <v>6.4761667333095431E-4</v>
      </c>
      <c r="AY702" s="1">
        <v>6.2277907935155068E-4</v>
      </c>
      <c r="AZ702" s="1">
        <v>4.2875763001699586E-4</v>
      </c>
    </row>
    <row r="703" spans="2:52">
      <c r="B703" s="20" t="s">
        <v>68</v>
      </c>
      <c r="C703" s="1">
        <v>4.2153837951783027E-2</v>
      </c>
      <c r="D703" s="1">
        <v>4.255717529046394E-2</v>
      </c>
      <c r="E703" s="1">
        <v>1.5447077245571816E-2</v>
      </c>
      <c r="F703" s="1">
        <v>1.8876301515616492E-2</v>
      </c>
      <c r="G703" s="60">
        <v>2.646091887841031E-2</v>
      </c>
      <c r="H703" s="1">
        <v>2.5158722495399882E-2</v>
      </c>
      <c r="I703" s="1">
        <v>4.8893719452454021E-2</v>
      </c>
      <c r="J703" s="1">
        <v>4.5222512541273206E-2</v>
      </c>
      <c r="K703" s="1">
        <v>6.4525811991907364E-2</v>
      </c>
      <c r="L703" s="1">
        <v>6.7300324285681445E-2</v>
      </c>
      <c r="M703" s="1">
        <v>4.8037664230023612E-2</v>
      </c>
      <c r="N703" s="1">
        <v>5.7800150465117349E-2</v>
      </c>
      <c r="O703" s="1">
        <v>3.8103069512429887E-2</v>
      </c>
      <c r="P703" s="1">
        <v>5.3914743631368112E-2</v>
      </c>
      <c r="Q703" s="1">
        <v>4.9886281105359233E-2</v>
      </c>
      <c r="R703" s="1">
        <v>3.100179827477079E-2</v>
      </c>
      <c r="S703" s="1">
        <v>6.1028702894686412E-2</v>
      </c>
      <c r="T703" s="1">
        <v>5.8351280644851303E-2</v>
      </c>
      <c r="U703" s="1">
        <v>5.8985355879247241E-2</v>
      </c>
      <c r="V703" s="1">
        <v>5.134830372608664E-2</v>
      </c>
      <c r="W703" s="1">
        <v>4.3087331895544326E-2</v>
      </c>
      <c r="X703" s="1">
        <v>3.6844615716907551E-2</v>
      </c>
      <c r="Y703" s="1">
        <v>5.4487749085032289E-2</v>
      </c>
      <c r="Z703" s="1">
        <v>4.0592059573068898E-2</v>
      </c>
      <c r="AA703" s="1">
        <v>5.0606164478419473E-2</v>
      </c>
      <c r="AB703" s="1">
        <v>4.728260894562282E-2</v>
      </c>
      <c r="AC703" s="1">
        <v>5.8572871438225614E-2</v>
      </c>
      <c r="AD703" s="1">
        <v>4.998234952786839E-2</v>
      </c>
      <c r="AE703" s="1">
        <v>6.2192447031017915E-2</v>
      </c>
      <c r="AF703" s="1">
        <v>4.4157206001208205E-2</v>
      </c>
      <c r="AG703" s="1">
        <v>3.9797523120538809E-2</v>
      </c>
      <c r="AH703" s="1">
        <v>7.4345994639348309E-2</v>
      </c>
      <c r="AI703" s="1">
        <v>1.6897380489393782E-2</v>
      </c>
      <c r="AJ703" s="1">
        <v>1.4642608332449203E-2</v>
      </c>
      <c r="AK703" s="1">
        <v>5.5556297511873173E-2</v>
      </c>
      <c r="AL703" s="1">
        <v>0.30217433704142616</v>
      </c>
      <c r="AM703" s="1">
        <v>3.8137864581879712E-2</v>
      </c>
      <c r="AN703" s="1">
        <v>2.9444461872784555E-2</v>
      </c>
      <c r="AO703" s="1">
        <v>2.9626598844484986E-2</v>
      </c>
      <c r="AP703" s="1">
        <v>5.4349621458935939E-3</v>
      </c>
      <c r="AQ703" s="1">
        <v>3.4259065659982221E-3</v>
      </c>
      <c r="AR703" s="1">
        <v>8.1308212750521528E-4</v>
      </c>
      <c r="AS703" s="1">
        <v>2.0946599530352352E-2</v>
      </c>
      <c r="AT703" s="1">
        <v>3.0683242012799438E-2</v>
      </c>
      <c r="AU703" s="1">
        <v>1.8319963424717645E-2</v>
      </c>
      <c r="AV703" s="1">
        <v>3.3640414046365169E-2</v>
      </c>
      <c r="AW703" s="1">
        <v>1.4676535058872344E-2</v>
      </c>
      <c r="AX703" s="1">
        <v>2.6746018008795319E-2</v>
      </c>
      <c r="AY703" s="1">
        <v>3.3648719885385876E-2</v>
      </c>
      <c r="AZ703" s="1">
        <v>2.3003312345957753E-2</v>
      </c>
    </row>
    <row r="704" spans="2:52">
      <c r="B704" s="20" t="s">
        <v>69</v>
      </c>
      <c r="C704" s="1">
        <v>8.0441635556855633E-4</v>
      </c>
      <c r="D704" s="1">
        <v>7.9817739368660606E-4</v>
      </c>
      <c r="E704" s="1">
        <v>3.0686802715395049E-4</v>
      </c>
      <c r="F704" s="1">
        <v>9.1946918416658792E-4</v>
      </c>
      <c r="G704" s="60">
        <v>7.6576794520617731E-4</v>
      </c>
      <c r="H704" s="1">
        <v>7.8500336189169548E-4</v>
      </c>
      <c r="I704" s="1">
        <v>9.0182922572450684E-4</v>
      </c>
      <c r="J704" s="1">
        <v>8.3293968837730014E-4</v>
      </c>
      <c r="K704" s="1">
        <v>1.0577370553868785E-3</v>
      </c>
      <c r="L704" s="1">
        <v>1.0378323492204954E-3</v>
      </c>
      <c r="M704" s="1">
        <v>8.2800950898711872E-4</v>
      </c>
      <c r="N704" s="1">
        <v>1.0214847644777136E-3</v>
      </c>
      <c r="O704" s="1">
        <v>9.8144122042962681E-4</v>
      </c>
      <c r="P704" s="1">
        <v>1.0669197013893825E-3</v>
      </c>
      <c r="Q704" s="1">
        <v>1.4352295487724887E-3</v>
      </c>
      <c r="R704" s="1">
        <v>7.6644483163825546E-4</v>
      </c>
      <c r="S704" s="1">
        <v>1.0803378038728418E-3</v>
      </c>
      <c r="T704" s="1">
        <v>1.2538729096938171E-3</v>
      </c>
      <c r="U704" s="1">
        <v>1.0350669078526891E-3</v>
      </c>
      <c r="V704" s="1">
        <v>1.4745530547696092E-3</v>
      </c>
      <c r="W704" s="1">
        <v>9.7516910179001285E-4</v>
      </c>
      <c r="X704" s="1">
        <v>1.0363973002023835E-3</v>
      </c>
      <c r="Y704" s="1">
        <v>1.0887006464410705E-3</v>
      </c>
      <c r="Z704" s="1">
        <v>7.8263870445521595E-4</v>
      </c>
      <c r="AA704" s="1">
        <v>9.2641450256094129E-4</v>
      </c>
      <c r="AB704" s="1">
        <v>8.0762450777015508E-4</v>
      </c>
      <c r="AC704" s="1">
        <v>9.5087147713369166E-4</v>
      </c>
      <c r="AD704" s="1">
        <v>1.1482579248031013E-3</v>
      </c>
      <c r="AE704" s="1">
        <v>1.4692783514004863E-3</v>
      </c>
      <c r="AF704" s="1">
        <v>1.4207159377825226E-3</v>
      </c>
      <c r="AG704" s="1">
        <v>1.8292075566913419E-3</v>
      </c>
      <c r="AH704" s="1">
        <v>1.2035227128853316E-3</v>
      </c>
      <c r="AI704" s="1">
        <v>7.0877286606705334E-4</v>
      </c>
      <c r="AJ704" s="1">
        <v>4.8055989283794396E-4</v>
      </c>
      <c r="AK704" s="1">
        <v>1.3812008667028715E-3</v>
      </c>
      <c r="AL704" s="1">
        <v>1.2685434512988512E-3</v>
      </c>
      <c r="AM704" s="1">
        <v>0.17968007561281346</v>
      </c>
      <c r="AN704" s="1">
        <v>3.1437584756141756E-3</v>
      </c>
      <c r="AO704" s="1">
        <v>1.5446516117801237E-3</v>
      </c>
      <c r="AP704" s="1">
        <v>3.40722982156418E-4</v>
      </c>
      <c r="AQ704" s="1">
        <v>2.1477336371807635E-4</v>
      </c>
      <c r="AR704" s="1">
        <v>5.0972897285883662E-5</v>
      </c>
      <c r="AS704" s="1">
        <v>9.1774091248880035E-4</v>
      </c>
      <c r="AT704" s="1">
        <v>4.0125203847551404E-3</v>
      </c>
      <c r="AU704" s="1">
        <v>1.0861251978678498E-3</v>
      </c>
      <c r="AV704" s="1">
        <v>2.4174312049256392E-3</v>
      </c>
      <c r="AW704" s="1">
        <v>6.9291928080728244E-4</v>
      </c>
      <c r="AX704" s="1">
        <v>2.8200648064391778E-3</v>
      </c>
      <c r="AY704" s="1">
        <v>1.3124510083528092E-3</v>
      </c>
      <c r="AZ704" s="1">
        <v>9.6847156636997982E-4</v>
      </c>
    </row>
    <row r="705" spans="1:52">
      <c r="B705" s="20" t="s">
        <v>70</v>
      </c>
      <c r="C705" s="1">
        <v>2.7175104603303364E-2</v>
      </c>
      <c r="D705" s="1">
        <v>2.7440955435189793E-2</v>
      </c>
      <c r="E705" s="1">
        <v>9.9149520485854008E-3</v>
      </c>
      <c r="F705" s="1">
        <v>3.8440735268669743E-2</v>
      </c>
      <c r="G705" s="60">
        <v>2.1519265233102585E-2</v>
      </c>
      <c r="H705" s="1">
        <v>2.6595747777221533E-2</v>
      </c>
      <c r="I705" s="1">
        <v>2.3200907212920847E-2</v>
      </c>
      <c r="J705" s="1">
        <v>1.6655267811007637E-2</v>
      </c>
      <c r="K705" s="1">
        <v>2.2267591856027027E-2</v>
      </c>
      <c r="L705" s="1">
        <v>1.9011095706038369E-2</v>
      </c>
      <c r="M705" s="1">
        <v>2.1629927511365166E-2</v>
      </c>
      <c r="N705" s="1">
        <v>2.3588535591104444E-2</v>
      </c>
      <c r="O705" s="1">
        <v>2.3423511910863972E-2</v>
      </c>
      <c r="P705" s="1">
        <v>2.2627985205416007E-2</v>
      </c>
      <c r="Q705" s="1">
        <v>2.0643915270853685E-2</v>
      </c>
      <c r="R705" s="1">
        <v>2.301406978270884E-2</v>
      </c>
      <c r="S705" s="1">
        <v>2.1640955435152757E-2</v>
      </c>
      <c r="T705" s="1">
        <v>2.474705353827155E-2</v>
      </c>
      <c r="U705" s="1">
        <v>2.0019302309114993E-2</v>
      </c>
      <c r="V705" s="1">
        <v>1.7453133042181324E-2</v>
      </c>
      <c r="W705" s="1">
        <v>1.8720580024068772E-2</v>
      </c>
      <c r="X705" s="1">
        <v>2.6426092202329429E-2</v>
      </c>
      <c r="Y705" s="1">
        <v>2.4269438368360235E-2</v>
      </c>
      <c r="Z705" s="1">
        <v>1.4427164396870973E-2</v>
      </c>
      <c r="AA705" s="1">
        <v>2.3940138934836843E-2</v>
      </c>
      <c r="AB705" s="1">
        <v>1.7774306684940368E-2</v>
      </c>
      <c r="AC705" s="1">
        <v>1.8353293994845189E-2</v>
      </c>
      <c r="AD705" s="1">
        <v>1.752244143033569E-2</v>
      </c>
      <c r="AE705" s="1">
        <v>2.0548496887597485E-2</v>
      </c>
      <c r="AF705" s="1">
        <v>2.0612492860240136E-2</v>
      </c>
      <c r="AG705" s="1">
        <v>1.6972289927557119E-2</v>
      </c>
      <c r="AH705" s="1">
        <v>2.168175392503837E-2</v>
      </c>
      <c r="AI705" s="1">
        <v>1.4307312353001332E-2</v>
      </c>
      <c r="AJ705" s="1">
        <v>8.3476879732210449E-3</v>
      </c>
      <c r="AK705" s="1">
        <v>1.9849358318227872E-2</v>
      </c>
      <c r="AL705" s="1">
        <v>1.418333641863498E-2</v>
      </c>
      <c r="AM705" s="1">
        <v>1.5261718761951919E-2</v>
      </c>
      <c r="AN705" s="1">
        <v>0.18936618861920099</v>
      </c>
      <c r="AO705" s="1">
        <v>1.4918185189300976E-2</v>
      </c>
      <c r="AP705" s="1">
        <v>2.7760557973096098E-3</v>
      </c>
      <c r="AQ705" s="1">
        <v>1.7498756253024183E-3</v>
      </c>
      <c r="AR705" s="1">
        <v>4.1530396958755462E-4</v>
      </c>
      <c r="AS705" s="1">
        <v>7.3203774149010383E-3</v>
      </c>
      <c r="AT705" s="1">
        <v>1.3450979245040887E-2</v>
      </c>
      <c r="AU705" s="1">
        <v>1.6160943277050515E-2</v>
      </c>
      <c r="AV705" s="1">
        <v>1.6036149974681869E-2</v>
      </c>
      <c r="AW705" s="1">
        <v>7.5443862278294759E-3</v>
      </c>
      <c r="AX705" s="1">
        <v>9.7951113101821322E-3</v>
      </c>
      <c r="AY705" s="1">
        <v>1.1602976036690797E-2</v>
      </c>
      <c r="AZ705" s="1">
        <v>8.6422650373081961E-3</v>
      </c>
    </row>
    <row r="706" spans="1:52">
      <c r="B706" s="20" t="s">
        <v>205</v>
      </c>
      <c r="C706" s="1">
        <v>3.0155312851481322E-3</v>
      </c>
      <c r="D706" s="1">
        <v>2.9230368659900062E-3</v>
      </c>
      <c r="E706" s="1">
        <v>1.3856941855519161E-3</v>
      </c>
      <c r="F706" s="1">
        <v>2.1469174548157002E-3</v>
      </c>
      <c r="G706" s="60">
        <v>2.545823973555203E-3</v>
      </c>
      <c r="H706" s="1">
        <v>2.6288992835034812E-3</v>
      </c>
      <c r="I706" s="1">
        <v>3.5294651060043384E-3</v>
      </c>
      <c r="J706" s="1">
        <v>3.2530335543167837E-3</v>
      </c>
      <c r="K706" s="1">
        <v>5.1949624071948213E-3</v>
      </c>
      <c r="L706" s="1">
        <v>6.610018852495252E-3</v>
      </c>
      <c r="M706" s="1">
        <v>3.387328914956239E-3</v>
      </c>
      <c r="N706" s="1">
        <v>5.4218127405571024E-3</v>
      </c>
      <c r="O706" s="1">
        <v>3.9861622352379477E-3</v>
      </c>
      <c r="P706" s="1">
        <v>4.1968881443232939E-3</v>
      </c>
      <c r="Q706" s="1">
        <v>7.1288753136699509E-3</v>
      </c>
      <c r="R706" s="1">
        <v>2.4156461087516744E-3</v>
      </c>
      <c r="S706" s="1">
        <v>4.3558748954195033E-3</v>
      </c>
      <c r="T706" s="1">
        <v>4.9323206280601963E-3</v>
      </c>
      <c r="U706" s="1">
        <v>4.2673963412482013E-3</v>
      </c>
      <c r="V706" s="1">
        <v>4.1241428303228555E-3</v>
      </c>
      <c r="W706" s="1">
        <v>3.9151423158966941E-3</v>
      </c>
      <c r="X706" s="1">
        <v>3.332217153243036E-3</v>
      </c>
      <c r="Y706" s="1">
        <v>5.0991671236332642E-3</v>
      </c>
      <c r="Z706" s="1">
        <v>2.8874254794670974E-3</v>
      </c>
      <c r="AA706" s="1">
        <v>3.4673210276220299E-3</v>
      </c>
      <c r="AB706" s="1">
        <v>3.2072140342792985E-3</v>
      </c>
      <c r="AC706" s="1">
        <v>4.430892585885287E-3</v>
      </c>
      <c r="AD706" s="1">
        <v>4.7956259709140006E-3</v>
      </c>
      <c r="AE706" s="1">
        <v>5.2147370080290571E-3</v>
      </c>
      <c r="AF706" s="1">
        <v>5.5855367865561062E-3</v>
      </c>
      <c r="AG706" s="1">
        <v>8.0108338447787454E-3</v>
      </c>
      <c r="AH706" s="1">
        <v>4.6752079413107401E-3</v>
      </c>
      <c r="AI706" s="1">
        <v>2.0235074092743131E-3</v>
      </c>
      <c r="AJ706" s="1">
        <v>2.2008467042647362E-3</v>
      </c>
      <c r="AK706" s="1">
        <v>5.7916948964225048E-3</v>
      </c>
      <c r="AL706" s="1">
        <v>7.6407266244329849E-3</v>
      </c>
      <c r="AM706" s="1">
        <v>8.2921333908367329E-3</v>
      </c>
      <c r="AN706" s="1">
        <v>4.8616436804135681E-3</v>
      </c>
      <c r="AO706" s="1">
        <v>0.14567159244004058</v>
      </c>
      <c r="AP706" s="1">
        <v>5.3788287607758282E-3</v>
      </c>
      <c r="AQ706" s="1">
        <v>3.3905231120917854E-3</v>
      </c>
      <c r="AR706" s="1">
        <v>8.0468445131592892E-4</v>
      </c>
      <c r="AS706" s="1">
        <v>4.4537533544217588E-3</v>
      </c>
      <c r="AT706" s="1">
        <v>9.9789161402819206E-3</v>
      </c>
      <c r="AU706" s="1">
        <v>5.5308223204372379E-3</v>
      </c>
      <c r="AV706" s="1">
        <v>1.2222081518663802E-2</v>
      </c>
      <c r="AW706" s="1">
        <v>6.1467696882606384E-3</v>
      </c>
      <c r="AX706" s="1">
        <v>8.8063841705583006E-3</v>
      </c>
      <c r="AY706" s="1">
        <v>9.7825428843069159E-3</v>
      </c>
      <c r="AZ706" s="1">
        <v>4.4126286979934513E-3</v>
      </c>
    </row>
    <row r="707" spans="1:52">
      <c r="B707" s="20" t="s">
        <v>71</v>
      </c>
      <c r="C707" s="1">
        <v>2.1398391093001661E-2</v>
      </c>
      <c r="D707" s="1">
        <v>1.4483954119937264E-2</v>
      </c>
      <c r="E707" s="1">
        <v>3.0126498333780539E-2</v>
      </c>
      <c r="F707" s="1">
        <v>8.9098043546225209E-3</v>
      </c>
      <c r="G707" s="60">
        <v>8.3110563379787256E-3</v>
      </c>
      <c r="H707" s="1">
        <v>2.0399527403626529E-2</v>
      </c>
      <c r="I707" s="1">
        <v>1.4039838496152873E-2</v>
      </c>
      <c r="J707" s="1">
        <v>1.0466926085094277E-2</v>
      </c>
      <c r="K707" s="1">
        <v>1.7318950469614753E-2</v>
      </c>
      <c r="L707" s="1">
        <v>1.8906328707825E-2</v>
      </c>
      <c r="M707" s="1">
        <v>1.9030897851076055E-2</v>
      </c>
      <c r="N707" s="1">
        <v>1.7132063039236624E-2</v>
      </c>
      <c r="O707" s="1">
        <v>1.2608606463102127E-2</v>
      </c>
      <c r="P707" s="1">
        <v>1.1412394363969619E-2</v>
      </c>
      <c r="Q707" s="1">
        <v>1.3631941384683917E-2</v>
      </c>
      <c r="R707" s="1">
        <v>1.4266880234892783E-2</v>
      </c>
      <c r="S707" s="1">
        <v>1.2078848710186999E-2</v>
      </c>
      <c r="T707" s="1">
        <v>1.5526061667871837E-2</v>
      </c>
      <c r="U707" s="1">
        <v>1.3079163389984483E-2</v>
      </c>
      <c r="V707" s="1">
        <v>1.2453822745340836E-2</v>
      </c>
      <c r="W707" s="1">
        <v>1.4191431105192869E-2</v>
      </c>
      <c r="X707" s="1">
        <v>1.4845277193461133E-2</v>
      </c>
      <c r="Y707" s="1">
        <v>1.6619306801534235E-2</v>
      </c>
      <c r="Z707" s="1">
        <v>1.2430416280385617E-2</v>
      </c>
      <c r="AA707" s="1">
        <v>1.090088331241071E-2</v>
      </c>
      <c r="AB707" s="1">
        <v>1.0238572052024946E-2</v>
      </c>
      <c r="AC707" s="1">
        <v>1.2941601786389225E-2</v>
      </c>
      <c r="AD707" s="1">
        <v>1.3085837129084002E-2</v>
      </c>
      <c r="AE707" s="1">
        <v>1.3719174381949752E-2</v>
      </c>
      <c r="AF707" s="1">
        <v>1.1679225853264859E-2</v>
      </c>
      <c r="AG707" s="1">
        <v>2.7388547632936001E-2</v>
      </c>
      <c r="AH707" s="1">
        <v>1.2751975062086737E-2</v>
      </c>
      <c r="AI707" s="1">
        <v>8.4560106628613647E-3</v>
      </c>
      <c r="AJ707" s="1">
        <v>1.1488983631278827E-2</v>
      </c>
      <c r="AK707" s="1">
        <v>1.5763143238700435E-2</v>
      </c>
      <c r="AL707" s="1">
        <v>2.2277454857185436E-2</v>
      </c>
      <c r="AM707" s="1">
        <v>1.5026940769800651E-2</v>
      </c>
      <c r="AN707" s="1">
        <v>1.2543659161307841E-2</v>
      </c>
      <c r="AO707" s="1">
        <v>1.5571484161433391E-2</v>
      </c>
      <c r="AP707" s="1">
        <v>0.33602549614541444</v>
      </c>
      <c r="AQ707" s="1">
        <v>0.14768511672894052</v>
      </c>
      <c r="AR707" s="1">
        <v>5.5440027863354379E-4</v>
      </c>
      <c r="AS707" s="1">
        <v>4.3838433195226234E-2</v>
      </c>
      <c r="AT707" s="1">
        <v>7.3602202114971649E-2</v>
      </c>
      <c r="AU707" s="1">
        <v>7.7837777402924727E-3</v>
      </c>
      <c r="AV707" s="1">
        <v>2.4576742106244914E-2</v>
      </c>
      <c r="AW707" s="1">
        <v>7.757707029634864E-3</v>
      </c>
      <c r="AX707" s="1">
        <v>1.2898151726327954E-2</v>
      </c>
      <c r="AY707" s="1">
        <v>1.5136723504445389E-2</v>
      </c>
      <c r="AZ707" s="1">
        <v>7.4085225643110483E-3</v>
      </c>
    </row>
    <row r="708" spans="1:52">
      <c r="B708" s="20" t="s">
        <v>206</v>
      </c>
      <c r="C708" s="1">
        <v>5.5362772353333301E-3</v>
      </c>
      <c r="D708" s="1">
        <v>5.572228895003313E-3</v>
      </c>
      <c r="E708" s="1">
        <v>2.072595509619185E-3</v>
      </c>
      <c r="F708" s="1">
        <v>2.0169074782672349E-3</v>
      </c>
      <c r="G708" s="60">
        <v>2.0480124779572967E-3</v>
      </c>
      <c r="H708" s="1">
        <v>2.1199592349016526E-3</v>
      </c>
      <c r="I708" s="1">
        <v>3.2336583700759789E-3</v>
      </c>
      <c r="J708" s="1">
        <v>2.310879540102318E-3</v>
      </c>
      <c r="K708" s="1">
        <v>3.8477706481255479E-3</v>
      </c>
      <c r="L708" s="1">
        <v>3.5299347688529654E-3</v>
      </c>
      <c r="M708" s="1">
        <v>3.9220893537071254E-3</v>
      </c>
      <c r="N708" s="1">
        <v>3.4534902532224097E-3</v>
      </c>
      <c r="O708" s="1">
        <v>3.4106330444671597E-3</v>
      </c>
      <c r="P708" s="1">
        <v>3.0820107809544466E-3</v>
      </c>
      <c r="Q708" s="1">
        <v>2.935094760109282E-3</v>
      </c>
      <c r="R708" s="1">
        <v>1.986901417734833E-3</v>
      </c>
      <c r="S708" s="1">
        <v>2.6776905594064668E-3</v>
      </c>
      <c r="T708" s="1">
        <v>2.8340394207843219E-3</v>
      </c>
      <c r="U708" s="1">
        <v>2.7710144684258381E-3</v>
      </c>
      <c r="V708" s="1">
        <v>2.514902161192416E-3</v>
      </c>
      <c r="W708" s="1">
        <v>2.4005402406481325E-3</v>
      </c>
      <c r="X708" s="1">
        <v>2.2724689635130126E-3</v>
      </c>
      <c r="Y708" s="1">
        <v>3.3914873242843341E-3</v>
      </c>
      <c r="Z708" s="1">
        <v>1.9468922432606215E-3</v>
      </c>
      <c r="AA708" s="1">
        <v>2.7756772570513284E-3</v>
      </c>
      <c r="AB708" s="1">
        <v>2.2843036918895011E-3</v>
      </c>
      <c r="AC708" s="1">
        <v>2.610010739496378E-3</v>
      </c>
      <c r="AD708" s="1">
        <v>2.6439115847447813E-3</v>
      </c>
      <c r="AE708" s="1">
        <v>3.0674370338555686E-3</v>
      </c>
      <c r="AF708" s="1">
        <v>2.8082776139389783E-3</v>
      </c>
      <c r="AG708" s="1">
        <v>3.3026562411924295E-3</v>
      </c>
      <c r="AH708" s="1">
        <v>2.7814555807612654E-3</v>
      </c>
      <c r="AI708" s="1">
        <v>1.9498721443333986E-3</v>
      </c>
      <c r="AJ708" s="1">
        <v>1.6650244524866996E-3</v>
      </c>
      <c r="AK708" s="1">
        <v>3.030906206808166E-3</v>
      </c>
      <c r="AL708" s="1">
        <v>3.6048868296972361E-3</v>
      </c>
      <c r="AM708" s="1">
        <v>2.2337743804148116E-3</v>
      </c>
      <c r="AN708" s="1">
        <v>4.0326009824678049E-3</v>
      </c>
      <c r="AO708" s="1">
        <v>2.9386401418640307E-3</v>
      </c>
      <c r="AP708" s="1">
        <v>1.5430443418053945E-3</v>
      </c>
      <c r="AQ708" s="1">
        <v>0.21826686458015171</v>
      </c>
      <c r="AR708" s="1">
        <v>2.3084278096808326E-4</v>
      </c>
      <c r="AS708" s="1">
        <v>2.6343082707623831E-3</v>
      </c>
      <c r="AT708" s="1">
        <v>4.2067934227565298E-3</v>
      </c>
      <c r="AU708" s="1">
        <v>1.5682755180134343E-3</v>
      </c>
      <c r="AV708" s="1">
        <v>3.7125492428483073E-3</v>
      </c>
      <c r="AW708" s="1">
        <v>1.7221227012519727E-3</v>
      </c>
      <c r="AX708" s="1">
        <v>2.2497211984068713E-3</v>
      </c>
      <c r="AY708" s="1">
        <v>3.4617940899026559E-3</v>
      </c>
      <c r="AZ708" s="1">
        <v>1.7882127508524494E-3</v>
      </c>
    </row>
    <row r="709" spans="1:52">
      <c r="B709" s="20" t="s">
        <v>207</v>
      </c>
      <c r="C709" s="1">
        <v>1.2725341949352148E-2</v>
      </c>
      <c r="D709" s="1">
        <v>1.0145270089885906E-2</v>
      </c>
      <c r="E709" s="1">
        <v>1.3124778458699556E-2</v>
      </c>
      <c r="F709" s="1">
        <v>1.3959404710436878E-2</v>
      </c>
      <c r="G709" s="60">
        <v>1.4912203574325421E-2</v>
      </c>
      <c r="H709" s="1">
        <v>4.0140802593877832E-2</v>
      </c>
      <c r="I709" s="1">
        <v>9.5032460372308693E-3</v>
      </c>
      <c r="J709" s="1">
        <v>9.0249885324676128E-3</v>
      </c>
      <c r="K709" s="1">
        <v>1.2532398337622749E-2</v>
      </c>
      <c r="L709" s="1">
        <v>1.2462718858071972E-2</v>
      </c>
      <c r="M709" s="1">
        <v>1.1615742478601978E-2</v>
      </c>
      <c r="N709" s="1">
        <v>1.1444822871328305E-2</v>
      </c>
      <c r="O709" s="1">
        <v>9.449106409041886E-3</v>
      </c>
      <c r="P709" s="1">
        <v>1.1600949914279951E-2</v>
      </c>
      <c r="Q709" s="1">
        <v>1.172113944389119E-2</v>
      </c>
      <c r="R709" s="1">
        <v>2.468274999909327E-2</v>
      </c>
      <c r="S709" s="1">
        <v>1.2415295494990769E-2</v>
      </c>
      <c r="T709" s="1">
        <v>1.249378160981124E-2</v>
      </c>
      <c r="U709" s="1">
        <v>9.9428666133820464E-3</v>
      </c>
      <c r="V709" s="1">
        <v>1.0357084577686252E-2</v>
      </c>
      <c r="W709" s="1">
        <v>1.5211054039232097E-2</v>
      </c>
      <c r="X709" s="1">
        <v>1.9457535691461084E-2</v>
      </c>
      <c r="Y709" s="1">
        <v>1.1856574583918929E-2</v>
      </c>
      <c r="Z709" s="1">
        <v>1.0881260860023688E-2</v>
      </c>
      <c r="AA709" s="1">
        <v>1.3237879357880429E-2</v>
      </c>
      <c r="AB709" s="1">
        <v>1.1319849863753935E-2</v>
      </c>
      <c r="AC709" s="1">
        <v>1.0800985991904525E-2</v>
      </c>
      <c r="AD709" s="1">
        <v>1.0536759916774106E-2</v>
      </c>
      <c r="AE709" s="1">
        <v>1.2278591796887254E-2</v>
      </c>
      <c r="AF709" s="1">
        <v>1.0075011878825516E-2</v>
      </c>
      <c r="AG709" s="1">
        <v>1.5548717765520463E-2</v>
      </c>
      <c r="AH709" s="1">
        <v>1.1295196804581633E-2</v>
      </c>
      <c r="AI709" s="1">
        <v>6.3636533240728618E-3</v>
      </c>
      <c r="AJ709" s="1">
        <v>6.0455282805299401E-3</v>
      </c>
      <c r="AK709" s="1">
        <v>1.196467926119313E-2</v>
      </c>
      <c r="AL709" s="1">
        <v>1.0911537584861151E-2</v>
      </c>
      <c r="AM709" s="1">
        <v>8.5582995742380583E-3</v>
      </c>
      <c r="AN709" s="1">
        <v>8.8077506539602484E-3</v>
      </c>
      <c r="AO709" s="1">
        <v>9.7847759291723353E-3</v>
      </c>
      <c r="AP709" s="1">
        <v>0.12828223672636754</v>
      </c>
      <c r="AQ709" s="1">
        <v>8.0862192836432728E-2</v>
      </c>
      <c r="AR709" s="1">
        <v>0.6628114848851413</v>
      </c>
      <c r="AS709" s="1">
        <v>1.9502334978615473E-2</v>
      </c>
      <c r="AT709" s="1">
        <v>3.1701503384134223E-2</v>
      </c>
      <c r="AU709" s="1">
        <v>5.4293597572551986E-3</v>
      </c>
      <c r="AV709" s="1">
        <v>1.3817053357541235E-2</v>
      </c>
      <c r="AW709" s="1">
        <v>4.4114392036126524E-3</v>
      </c>
      <c r="AX709" s="1">
        <v>8.214806024523201E-3</v>
      </c>
      <c r="AY709" s="1">
        <v>9.0119825322637747E-3</v>
      </c>
      <c r="AZ709" s="1">
        <v>3.0148241449500238E-2</v>
      </c>
    </row>
    <row r="710" spans="1:52">
      <c r="B710" s="20" t="s">
        <v>72</v>
      </c>
      <c r="C710" s="1">
        <v>8.01856570396034E-4</v>
      </c>
      <c r="D710" s="1">
        <v>7.9088786477114889E-4</v>
      </c>
      <c r="E710" s="1">
        <v>3.4305110317902086E-4</v>
      </c>
      <c r="F710" s="1">
        <v>4.7213496764658241E-4</v>
      </c>
      <c r="G710" s="60">
        <v>6.7661722101182876E-4</v>
      </c>
      <c r="H710" s="1">
        <v>6.521878084815722E-4</v>
      </c>
      <c r="I710" s="1">
        <v>1.120749300533406E-3</v>
      </c>
      <c r="J710" s="1">
        <v>1.0000452992339145E-3</v>
      </c>
      <c r="K710" s="1">
        <v>1.5181584824333805E-3</v>
      </c>
      <c r="L710" s="1">
        <v>1.6743389762709569E-3</v>
      </c>
      <c r="M710" s="1">
        <v>9.4621860786342721E-4</v>
      </c>
      <c r="N710" s="1">
        <v>1.4161238133387581E-3</v>
      </c>
      <c r="O710" s="1">
        <v>1.1335078677330781E-3</v>
      </c>
      <c r="P710" s="1">
        <v>1.2657589075291313E-3</v>
      </c>
      <c r="Q710" s="1">
        <v>1.6822308240461929E-3</v>
      </c>
      <c r="R710" s="1">
        <v>6.6165100284389241E-4</v>
      </c>
      <c r="S710" s="1">
        <v>1.1498479474672039E-3</v>
      </c>
      <c r="T710" s="1">
        <v>1.3449614778828362E-3</v>
      </c>
      <c r="U710" s="1">
        <v>1.2681072728732339E-3</v>
      </c>
      <c r="V710" s="1">
        <v>1.286804909602701E-3</v>
      </c>
      <c r="W710" s="1">
        <v>1.052415948204342E-3</v>
      </c>
      <c r="X710" s="1">
        <v>8.530198546765974E-4</v>
      </c>
      <c r="Y710" s="1">
        <v>1.7024571755554908E-3</v>
      </c>
      <c r="Z710" s="1">
        <v>9.3150300873490297E-4</v>
      </c>
      <c r="AA710" s="1">
        <v>9.6853761026797884E-4</v>
      </c>
      <c r="AB710" s="1">
        <v>8.8944406625043762E-4</v>
      </c>
      <c r="AC710" s="1">
        <v>1.2839470632835112E-3</v>
      </c>
      <c r="AD710" s="1">
        <v>1.2606137691890068E-3</v>
      </c>
      <c r="AE710" s="1">
        <v>1.4254419350749777E-3</v>
      </c>
      <c r="AF710" s="1">
        <v>1.641233288231041E-3</v>
      </c>
      <c r="AG710" s="1">
        <v>2.0909761461425647E-3</v>
      </c>
      <c r="AH710" s="1">
        <v>1.3883971456293165E-3</v>
      </c>
      <c r="AI710" s="1">
        <v>3.9597057146928345E-4</v>
      </c>
      <c r="AJ710" s="1">
        <v>3.9443643800268248E-4</v>
      </c>
      <c r="AK710" s="1">
        <v>1.2974135133953801E-3</v>
      </c>
      <c r="AL710" s="1">
        <v>2.8446305320802838E-3</v>
      </c>
      <c r="AM710" s="1">
        <v>1.9985236684309572E-3</v>
      </c>
      <c r="AN710" s="1">
        <v>1.0705417988349664E-3</v>
      </c>
      <c r="AO710" s="1">
        <v>2.3196536997591808E-3</v>
      </c>
      <c r="AP710" s="1">
        <v>9.1630892615453892E-4</v>
      </c>
      <c r="AQ710" s="1">
        <v>5.7759165240168977E-4</v>
      </c>
      <c r="AR710" s="1">
        <v>1.3708180317908102E-4</v>
      </c>
      <c r="AS710" s="1">
        <v>3.9152865033332457E-2</v>
      </c>
      <c r="AT710" s="1">
        <v>1.6784057695970599E-3</v>
      </c>
      <c r="AU710" s="1">
        <v>8.243266951799401E-4</v>
      </c>
      <c r="AV710" s="1">
        <v>2.4522117010249817E-3</v>
      </c>
      <c r="AW710" s="1">
        <v>7.0045553074354503E-4</v>
      </c>
      <c r="AX710" s="1">
        <v>1.9019785545597084E-3</v>
      </c>
      <c r="AY710" s="1">
        <v>2.5081200373026072E-3</v>
      </c>
      <c r="AZ710" s="1">
        <v>1.0594602672795131E-3</v>
      </c>
    </row>
    <row r="711" spans="1:52">
      <c r="B711" s="20" t="s">
        <v>73</v>
      </c>
      <c r="C711" s="1">
        <v>5.4934702505911488E-4</v>
      </c>
      <c r="D711" s="1">
        <v>5.4231578809050933E-4</v>
      </c>
      <c r="E711" s="1">
        <v>2.4041482807475367E-4</v>
      </c>
      <c r="F711" s="1">
        <v>4.7090161658633274E-4</v>
      </c>
      <c r="G711" s="60">
        <v>4.0523495160191232E-4</v>
      </c>
      <c r="H711" s="1">
        <v>4.3964225155930514E-4</v>
      </c>
      <c r="I711" s="1">
        <v>8.1770078777419471E-4</v>
      </c>
      <c r="J711" s="1">
        <v>6.020726522435164E-4</v>
      </c>
      <c r="K711" s="1">
        <v>7.8066830634896734E-4</v>
      </c>
      <c r="L711" s="1">
        <v>7.81159559338156E-4</v>
      </c>
      <c r="M711" s="1">
        <v>5.534656178781299E-4</v>
      </c>
      <c r="N711" s="1">
        <v>7.0384715116035307E-4</v>
      </c>
      <c r="O711" s="1">
        <v>6.2610698654359332E-4</v>
      </c>
      <c r="P711" s="1">
        <v>1.3844446072481763E-3</v>
      </c>
      <c r="Q711" s="1">
        <v>1.0199126641462159E-3</v>
      </c>
      <c r="R711" s="1">
        <v>4.5006268686187016E-4</v>
      </c>
      <c r="S711" s="1">
        <v>7.1557657203126296E-4</v>
      </c>
      <c r="T711" s="1">
        <v>8.1964911481853542E-4</v>
      </c>
      <c r="U711" s="1">
        <v>7.6640809010584986E-4</v>
      </c>
      <c r="V711" s="1">
        <v>6.0040116481295612E-4</v>
      </c>
      <c r="W711" s="1">
        <v>7.7411127157817213E-4</v>
      </c>
      <c r="X711" s="1">
        <v>6.346161969914923E-4</v>
      </c>
      <c r="Y711" s="1">
        <v>7.6604559053738443E-4</v>
      </c>
      <c r="Z711" s="1">
        <v>5.0333040786748693E-4</v>
      </c>
      <c r="AA711" s="1">
        <v>6.322426056144325E-4</v>
      </c>
      <c r="AB711" s="1">
        <v>5.3091808696589988E-4</v>
      </c>
      <c r="AC711" s="1">
        <v>6.8402311095828571E-4</v>
      </c>
      <c r="AD711" s="1">
        <v>6.7918111543548165E-4</v>
      </c>
      <c r="AE711" s="1">
        <v>7.4819706880242223E-4</v>
      </c>
      <c r="AF711" s="1">
        <v>8.1197035808831396E-4</v>
      </c>
      <c r="AG711" s="1">
        <v>8.8593237041276716E-4</v>
      </c>
      <c r="AH711" s="1">
        <v>7.5541545873546937E-4</v>
      </c>
      <c r="AI711" s="1">
        <v>2.8137127379442728E-4</v>
      </c>
      <c r="AJ711" s="1">
        <v>6.3475040077013204E-4</v>
      </c>
      <c r="AK711" s="1">
        <v>1.4842227107427963E-3</v>
      </c>
      <c r="AL711" s="1">
        <v>1.1894952638192026E-3</v>
      </c>
      <c r="AM711" s="1">
        <v>6.1976336043061001E-4</v>
      </c>
      <c r="AN711" s="1">
        <v>1.7449978030978325E-3</v>
      </c>
      <c r="AO711" s="1">
        <v>1.8708086000793953E-3</v>
      </c>
      <c r="AP711" s="1">
        <v>6.5892429088566481E-4</v>
      </c>
      <c r="AQ711" s="1">
        <v>4.1535028102242385E-4</v>
      </c>
      <c r="AR711" s="1">
        <v>9.857650336931666E-5</v>
      </c>
      <c r="AS711" s="1">
        <v>4.9572178402413551E-4</v>
      </c>
      <c r="AT711" s="1">
        <v>0.13583218527591059</v>
      </c>
      <c r="AU711" s="1">
        <v>9.2814592631357197E-4</v>
      </c>
      <c r="AV711" s="1">
        <v>1.1321435386350003E-3</v>
      </c>
      <c r="AW711" s="1">
        <v>2.7365905577262186E-4</v>
      </c>
      <c r="AX711" s="1">
        <v>1.2033913556022816E-3</v>
      </c>
      <c r="AY711" s="1">
        <v>1.2100540622670534E-3</v>
      </c>
      <c r="AZ711" s="1">
        <v>7.4304366149175642E-4</v>
      </c>
    </row>
    <row r="712" spans="1:52">
      <c r="B712" s="20" t="s">
        <v>208</v>
      </c>
      <c r="C712" s="1">
        <v>2.4112185152780408E-5</v>
      </c>
      <c r="D712" s="1">
        <v>2.2537889719740554E-5</v>
      </c>
      <c r="E712" s="1">
        <v>1.4452588408776349E-5</v>
      </c>
      <c r="F712" s="1">
        <v>1.0988656861204501E-5</v>
      </c>
      <c r="G712" s="60">
        <v>1.3454493120389402E-5</v>
      </c>
      <c r="H712" s="1">
        <v>1.5301651400663374E-5</v>
      </c>
      <c r="I712" s="1">
        <v>2.0413758292713478E-5</v>
      </c>
      <c r="J712" s="1">
        <v>2.0378195691172631E-5</v>
      </c>
      <c r="K712" s="1">
        <v>3.0411141761524307E-5</v>
      </c>
      <c r="L712" s="1">
        <v>2.7865751829594686E-5</v>
      </c>
      <c r="M712" s="1">
        <v>2.672545402234104E-5</v>
      </c>
      <c r="N712" s="1">
        <v>2.8398578886683795E-5</v>
      </c>
      <c r="O712" s="1">
        <v>1.9457548423579231E-5</v>
      </c>
      <c r="P712" s="1">
        <v>3.6018217877603816E-5</v>
      </c>
      <c r="Q712" s="1">
        <v>5.1969257661794702E-5</v>
      </c>
      <c r="R712" s="1">
        <v>2.0689868099698267E-5</v>
      </c>
      <c r="S712" s="1">
        <v>2.2803992708924502E-5</v>
      </c>
      <c r="T712" s="1">
        <v>3.1593416703873177E-5</v>
      </c>
      <c r="U712" s="1">
        <v>2.08557662264864E-5</v>
      </c>
      <c r="V712" s="1">
        <v>2.0714207515968424E-5</v>
      </c>
      <c r="W712" s="1">
        <v>2.4125825470186475E-5</v>
      </c>
      <c r="X712" s="1">
        <v>1.7135101159422823E-5</v>
      </c>
      <c r="Y712" s="1">
        <v>2.4153300210878588E-5</v>
      </c>
      <c r="Z712" s="1">
        <v>1.5024479046697732E-5</v>
      </c>
      <c r="AA712" s="1">
        <v>2.3352818797266394E-5</v>
      </c>
      <c r="AB712" s="1">
        <v>1.8249755810590344E-5</v>
      </c>
      <c r="AC712" s="1">
        <v>2.1579365391103518E-5</v>
      </c>
      <c r="AD712" s="1">
        <v>4.2640752928737605E-5</v>
      </c>
      <c r="AE712" s="1">
        <v>4.1071704081920981E-5</v>
      </c>
      <c r="AF712" s="1">
        <v>1.8146279826346435E-4</v>
      </c>
      <c r="AG712" s="1">
        <v>5.4018307160590003E-5</v>
      </c>
      <c r="AH712" s="1">
        <v>3.9235169067720679E-5</v>
      </c>
      <c r="AI712" s="1">
        <v>8.8692460876142866E-6</v>
      </c>
      <c r="AJ712" s="1">
        <v>1.1264628478195248E-5</v>
      </c>
      <c r="AK712" s="1">
        <v>1.9192645641474093E-5</v>
      </c>
      <c r="AL712" s="1">
        <v>1.9755095261649043E-5</v>
      </c>
      <c r="AM712" s="1">
        <v>1.7907712091111347E-5</v>
      </c>
      <c r="AN712" s="1">
        <v>1.9418627766492817E-5</v>
      </c>
      <c r="AO712" s="1">
        <v>8.9205792572359113E-5</v>
      </c>
      <c r="AP712" s="1">
        <v>8.747914199382499E-5</v>
      </c>
      <c r="AQ712" s="1">
        <v>5.5142125906452847E-5</v>
      </c>
      <c r="AR712" s="1">
        <v>1.3087069417943374E-5</v>
      </c>
      <c r="AS712" s="1">
        <v>3.5526207513368358E-5</v>
      </c>
      <c r="AT712" s="1">
        <v>6.4445829274372557E-5</v>
      </c>
      <c r="AU712" s="1">
        <v>0.31768213442947923</v>
      </c>
      <c r="AV712" s="1">
        <v>4.6525835320491412E-5</v>
      </c>
      <c r="AW712" s="1">
        <v>1.6086233620411331E-5</v>
      </c>
      <c r="AX712" s="1">
        <v>2.8630186888237299E-4</v>
      </c>
      <c r="AY712" s="1">
        <v>2.9097751857418429E-4</v>
      </c>
      <c r="AZ712" s="1">
        <v>7.0923697754454257E-5</v>
      </c>
    </row>
    <row r="713" spans="1:52">
      <c r="B713" s="20" t="s">
        <v>209</v>
      </c>
      <c r="C713" s="1">
        <v>1.3690117820673881E-2</v>
      </c>
      <c r="D713" s="1">
        <v>1.3582136191782069E-2</v>
      </c>
      <c r="E713" s="1">
        <v>5.6697289798008149E-3</v>
      </c>
      <c r="F713" s="1">
        <v>1.0054906486673712E-2</v>
      </c>
      <c r="G713" s="60">
        <v>1.4322698350428712E-2</v>
      </c>
      <c r="H713" s="1">
        <v>1.0610895140451737E-2</v>
      </c>
      <c r="I713" s="1">
        <v>2.1301811225034665E-2</v>
      </c>
      <c r="J713" s="1">
        <v>1.8138210823543496E-2</v>
      </c>
      <c r="K713" s="1">
        <v>2.0662442406182119E-2</v>
      </c>
      <c r="L713" s="1">
        <v>2.0414663328251256E-2</v>
      </c>
      <c r="M713" s="1">
        <v>1.3987699680621225E-2</v>
      </c>
      <c r="N713" s="1">
        <v>1.8584567973568066E-2</v>
      </c>
      <c r="O713" s="1">
        <v>1.7694069757280551E-2</v>
      </c>
      <c r="P713" s="1">
        <v>2.0264380182954522E-2</v>
      </c>
      <c r="Q713" s="1">
        <v>2.9025289298265932E-2</v>
      </c>
      <c r="R713" s="1">
        <v>1.1519066224663975E-2</v>
      </c>
      <c r="S713" s="1">
        <v>1.9998681739671325E-2</v>
      </c>
      <c r="T713" s="1">
        <v>3.5167572592099648E-2</v>
      </c>
      <c r="U713" s="1">
        <v>2.2923974295044218E-2</v>
      </c>
      <c r="V713" s="1">
        <v>1.6546311766431548E-2</v>
      </c>
      <c r="W713" s="1">
        <v>1.9011586707466784E-2</v>
      </c>
      <c r="X713" s="1">
        <v>1.5303852054530442E-2</v>
      </c>
      <c r="Y713" s="1">
        <v>2.152364182033123E-2</v>
      </c>
      <c r="Z713" s="1">
        <v>1.2013147186982676E-2</v>
      </c>
      <c r="AA713" s="1">
        <v>1.9290459250205918E-2</v>
      </c>
      <c r="AB713" s="1">
        <v>1.5446102831483739E-2</v>
      </c>
      <c r="AC713" s="1">
        <v>1.7713359555201962E-2</v>
      </c>
      <c r="AD713" s="1">
        <v>1.7656024561799127E-2</v>
      </c>
      <c r="AE713" s="1">
        <v>2.4896952685074532E-2</v>
      </c>
      <c r="AF713" s="1">
        <v>2.033082920202206E-2</v>
      </c>
      <c r="AG713" s="1">
        <v>2.0881474189596724E-2</v>
      </c>
      <c r="AH713" s="1">
        <v>2.3818237434137957E-2</v>
      </c>
      <c r="AI713" s="1">
        <v>1.1144547170032604E-2</v>
      </c>
      <c r="AJ713" s="1">
        <v>1.0443896902069231E-2</v>
      </c>
      <c r="AK713" s="1">
        <v>3.1710857706188096E-2</v>
      </c>
      <c r="AL713" s="1">
        <v>2.6263534949526952E-2</v>
      </c>
      <c r="AM713" s="1">
        <v>2.3516006784682981E-2</v>
      </c>
      <c r="AN713" s="1">
        <v>2.0463526493918506E-2</v>
      </c>
      <c r="AO713" s="1">
        <v>7.4616050289001118E-2</v>
      </c>
      <c r="AP713" s="1">
        <v>1.1791482022823168E-2</v>
      </c>
      <c r="AQ713" s="1">
        <v>7.4327133474829388E-3</v>
      </c>
      <c r="AR713" s="1">
        <v>1.7640312908179679E-3</v>
      </c>
      <c r="AS713" s="1">
        <v>1.7856084263777952E-2</v>
      </c>
      <c r="AT713" s="1">
        <v>2.8818925608015158E-2</v>
      </c>
      <c r="AU713" s="1">
        <v>1.4753536410423105E-2</v>
      </c>
      <c r="AV713" s="1">
        <v>0.30942930066548208</v>
      </c>
      <c r="AW713" s="1">
        <v>1.7710872948223228E-2</v>
      </c>
      <c r="AX713" s="1">
        <v>7.0140022319358092E-2</v>
      </c>
      <c r="AY713" s="1">
        <v>4.7566914956527206E-2</v>
      </c>
      <c r="AZ713" s="1">
        <v>2.1703016708505427E-2</v>
      </c>
    </row>
    <row r="714" spans="1:52">
      <c r="B714" s="20" t="s">
        <v>74</v>
      </c>
      <c r="C714" s="1">
        <v>1.4448219350917731E-3</v>
      </c>
      <c r="D714" s="1">
        <v>1.4413928279542797E-3</v>
      </c>
      <c r="E714" s="1">
        <v>5.8287167449839637E-4</v>
      </c>
      <c r="F714" s="1">
        <v>4.8509261271637147E-4</v>
      </c>
      <c r="G714" s="60">
        <v>3.7904126876775647E-4</v>
      </c>
      <c r="H714" s="1">
        <v>4.2379610982393217E-4</v>
      </c>
      <c r="I714" s="1">
        <v>7.6664783067319177E-4</v>
      </c>
      <c r="J714" s="1">
        <v>5.4370510633952173E-4</v>
      </c>
      <c r="K714" s="1">
        <v>7.3809641659865297E-4</v>
      </c>
      <c r="L714" s="1">
        <v>5.7958815968801565E-4</v>
      </c>
      <c r="M714" s="1">
        <v>9.3731509553279845E-4</v>
      </c>
      <c r="N714" s="1">
        <v>7.0326700961817869E-4</v>
      </c>
      <c r="O714" s="1">
        <v>6.2775071455249969E-4</v>
      </c>
      <c r="P714" s="1">
        <v>6.6888740201990278E-4</v>
      </c>
      <c r="Q714" s="1">
        <v>6.1747481949238326E-4</v>
      </c>
      <c r="R714" s="1">
        <v>3.8142756566483495E-4</v>
      </c>
      <c r="S714" s="1">
        <v>4.7529106109780149E-4</v>
      </c>
      <c r="T714" s="1">
        <v>6.4131191245600397E-4</v>
      </c>
      <c r="U714" s="1">
        <v>5.2347718586549926E-4</v>
      </c>
      <c r="V714" s="1">
        <v>4.1888760705167049E-4</v>
      </c>
      <c r="W714" s="1">
        <v>4.2860574846174997E-4</v>
      </c>
      <c r="X714" s="1">
        <v>4.6960713545182248E-4</v>
      </c>
      <c r="Y714" s="1">
        <v>6.1009584068686036E-4</v>
      </c>
      <c r="Z714" s="1">
        <v>3.6317357483495324E-4</v>
      </c>
      <c r="AA714" s="1">
        <v>4.8802251092983784E-4</v>
      </c>
      <c r="AB714" s="1">
        <v>3.905085648706429E-4</v>
      </c>
      <c r="AC714" s="1">
        <v>4.3251549773542158E-4</v>
      </c>
      <c r="AD714" s="1">
        <v>4.3420523846014893E-4</v>
      </c>
      <c r="AE714" s="1">
        <v>5.873039896421309E-4</v>
      </c>
      <c r="AF714" s="1">
        <v>4.9804614208343707E-4</v>
      </c>
      <c r="AG714" s="1">
        <v>5.2557781704557784E-4</v>
      </c>
      <c r="AH714" s="1">
        <v>5.4583796580730585E-4</v>
      </c>
      <c r="AI714" s="1">
        <v>2.7575846016877599E-4</v>
      </c>
      <c r="AJ714" s="1">
        <v>2.2348923727624103E-4</v>
      </c>
      <c r="AK714" s="1">
        <v>5.2404403127788131E-4</v>
      </c>
      <c r="AL714" s="1">
        <v>4.8725692969716743E-4</v>
      </c>
      <c r="AM714" s="1">
        <v>4.8449401521920982E-4</v>
      </c>
      <c r="AN714" s="1">
        <v>1.9533677710093355E-3</v>
      </c>
      <c r="AO714" s="1">
        <v>1.0158740568368668E-3</v>
      </c>
      <c r="AP714" s="1">
        <v>9.2366494613014584E-4</v>
      </c>
      <c r="AQ714" s="1">
        <v>5.8222849006420228E-4</v>
      </c>
      <c r="AR714" s="1">
        <v>1.3818227972070373E-4</v>
      </c>
      <c r="AS714" s="1">
        <v>1.5076065935491791E-3</v>
      </c>
      <c r="AT714" s="1">
        <v>1.6150882220384026E-3</v>
      </c>
      <c r="AU714" s="1">
        <v>1.346959715340799E-3</v>
      </c>
      <c r="AV714" s="1">
        <v>2.2497235299048434E-3</v>
      </c>
      <c r="AW714" s="1">
        <v>0.62819482828276851</v>
      </c>
      <c r="AX714" s="1">
        <v>2.5881665271548361E-3</v>
      </c>
      <c r="AY714" s="1">
        <v>3.9067771072730927E-2</v>
      </c>
      <c r="AZ714" s="1">
        <v>8.8100580700482432E-4</v>
      </c>
    </row>
    <row r="715" spans="1:52">
      <c r="B715" s="20" t="s">
        <v>75</v>
      </c>
      <c r="C715" s="1">
        <v>9.959289678147978E-4</v>
      </c>
      <c r="D715" s="1">
        <v>8.9451399845883774E-4</v>
      </c>
      <c r="E715" s="1">
        <v>7.1058438389030875E-4</v>
      </c>
      <c r="F715" s="1">
        <v>7.3329395943356871E-4</v>
      </c>
      <c r="G715" s="60">
        <v>8.0748436773015126E-4</v>
      </c>
      <c r="H715" s="1">
        <v>9.3692036347737054E-4</v>
      </c>
      <c r="I715" s="1">
        <v>1.0796024009902491E-3</v>
      </c>
      <c r="J715" s="1">
        <v>1.0923388722489961E-3</v>
      </c>
      <c r="K715" s="1">
        <v>1.2868673274277437E-3</v>
      </c>
      <c r="L715" s="1">
        <v>1.3243575854916566E-3</v>
      </c>
      <c r="M715" s="1">
        <v>1.0594682193307398E-3</v>
      </c>
      <c r="N715" s="1">
        <v>1.1696276868624477E-3</v>
      </c>
      <c r="O715" s="1">
        <v>9.9749383401907918E-4</v>
      </c>
      <c r="P715" s="1">
        <v>1.4036747082151158E-3</v>
      </c>
      <c r="Q715" s="1">
        <v>1.5116629209811769E-3</v>
      </c>
      <c r="R715" s="1">
        <v>7.8070564990926369E-4</v>
      </c>
      <c r="S715" s="1">
        <v>1.2362735107973319E-3</v>
      </c>
      <c r="T715" s="1">
        <v>1.5520461041427396E-3</v>
      </c>
      <c r="U715" s="1">
        <v>1.2919829716298067E-3</v>
      </c>
      <c r="V715" s="1">
        <v>1.1084874882067524E-3</v>
      </c>
      <c r="W715" s="1">
        <v>1.1460874706801301E-3</v>
      </c>
      <c r="X715" s="1">
        <v>9.699117925624696E-4</v>
      </c>
      <c r="Y715" s="1">
        <v>1.1996459163793906E-3</v>
      </c>
      <c r="Z715" s="1">
        <v>7.4275036270624376E-4</v>
      </c>
      <c r="AA715" s="1">
        <v>1.1480466431115894E-3</v>
      </c>
      <c r="AB715" s="1">
        <v>9.516685578354352E-4</v>
      </c>
      <c r="AC715" s="1">
        <v>1.0802011908441378E-3</v>
      </c>
      <c r="AD715" s="1">
        <v>1.7451032038110401E-3</v>
      </c>
      <c r="AE715" s="1">
        <v>7.7021443098048148E-3</v>
      </c>
      <c r="AF715" s="1">
        <v>2.1628847787725971E-3</v>
      </c>
      <c r="AG715" s="1">
        <v>1.9371292585617455E-3</v>
      </c>
      <c r="AH715" s="1">
        <v>1.3310633308615816E-3</v>
      </c>
      <c r="AI715" s="1">
        <v>9.1342569727902222E-4</v>
      </c>
      <c r="AJ715" s="1">
        <v>2.3961550469002177E-3</v>
      </c>
      <c r="AK715" s="1">
        <v>1.2842328924846601E-3</v>
      </c>
      <c r="AL715" s="1">
        <v>1.3574969631297345E-3</v>
      </c>
      <c r="AM715" s="1">
        <v>1.1400291851208823E-3</v>
      </c>
      <c r="AN715" s="1">
        <v>1.8279272757073682E-3</v>
      </c>
      <c r="AO715" s="1">
        <v>2.1254807297184613E-3</v>
      </c>
      <c r="AP715" s="1">
        <v>5.3115318371731099E-3</v>
      </c>
      <c r="AQ715" s="1">
        <v>3.3481027665007699E-3</v>
      </c>
      <c r="AR715" s="1">
        <v>7.9461668554594515E-4</v>
      </c>
      <c r="AS715" s="1">
        <v>1.7892052667546614E-3</v>
      </c>
      <c r="AT715" s="1">
        <v>2.355588689351686E-3</v>
      </c>
      <c r="AU715" s="1">
        <v>2.6239027552315275E-3</v>
      </c>
      <c r="AV715" s="1">
        <v>3.6149531572580752E-3</v>
      </c>
      <c r="AW715" s="1">
        <v>5.378909270283746E-4</v>
      </c>
      <c r="AX715" s="1">
        <v>0.192047044094598</v>
      </c>
      <c r="AY715" s="1">
        <v>1.656853546550786E-3</v>
      </c>
      <c r="AZ715" s="1">
        <v>1.9356160184519199E-3</v>
      </c>
    </row>
    <row r="716" spans="1:52">
      <c r="B716" s="20" t="s">
        <v>76</v>
      </c>
      <c r="C716" s="1">
        <v>6.5121266974574113E-3</v>
      </c>
      <c r="D716" s="1">
        <v>6.5140646431259526E-3</v>
      </c>
      <c r="E716" s="1">
        <v>2.5740984255831554E-3</v>
      </c>
      <c r="F716" s="1">
        <v>7.9349307093084761E-4</v>
      </c>
      <c r="G716" s="60">
        <v>9.6826528460967887E-4</v>
      </c>
      <c r="H716" s="1">
        <v>9.3063852729377951E-4</v>
      </c>
      <c r="I716" s="1">
        <v>2.9599873499724632E-3</v>
      </c>
      <c r="J716" s="1">
        <v>2.0096382323840441E-3</v>
      </c>
      <c r="K716" s="1">
        <v>2.7668684449026425E-3</v>
      </c>
      <c r="L716" s="1">
        <v>2.0297845272881569E-3</v>
      </c>
      <c r="M716" s="1">
        <v>3.9563963513091181E-3</v>
      </c>
      <c r="N716" s="1">
        <v>2.5419703528988067E-3</v>
      </c>
      <c r="O716" s="1">
        <v>2.1814983161868823E-3</v>
      </c>
      <c r="P716" s="1">
        <v>2.354079673675727E-3</v>
      </c>
      <c r="Q716" s="1">
        <v>2.1425396562243159E-3</v>
      </c>
      <c r="R716" s="1">
        <v>8.9580850990294582E-4</v>
      </c>
      <c r="S716" s="1">
        <v>1.4214456217618591E-3</v>
      </c>
      <c r="T716" s="1">
        <v>2.148910931165305E-3</v>
      </c>
      <c r="U716" s="1">
        <v>1.7716103793904904E-3</v>
      </c>
      <c r="V716" s="1">
        <v>1.2972070202888458E-3</v>
      </c>
      <c r="W716" s="1">
        <v>1.3109380030738673E-3</v>
      </c>
      <c r="X716" s="1">
        <v>1.1801401392809968E-3</v>
      </c>
      <c r="Y716" s="1">
        <v>1.9823232143908985E-3</v>
      </c>
      <c r="Z716" s="1">
        <v>1.1919019694317493E-3</v>
      </c>
      <c r="AA716" s="1">
        <v>1.3812549527056079E-3</v>
      </c>
      <c r="AB716" s="1">
        <v>1.1535753831996948E-3</v>
      </c>
      <c r="AC716" s="1">
        <v>1.332595302574145E-3</v>
      </c>
      <c r="AD716" s="1">
        <v>1.3717989331781606E-3</v>
      </c>
      <c r="AE716" s="1">
        <v>2.0451434585022385E-3</v>
      </c>
      <c r="AF716" s="1">
        <v>1.5750366521958192E-3</v>
      </c>
      <c r="AG716" s="1">
        <v>1.7885007799345685E-3</v>
      </c>
      <c r="AH716" s="1">
        <v>1.7620759517965687E-3</v>
      </c>
      <c r="AI716" s="1">
        <v>7.7669586115515911E-4</v>
      </c>
      <c r="AJ716" s="1">
        <v>7.4961282574721613E-4</v>
      </c>
      <c r="AK716" s="1">
        <v>1.7817244715633927E-3</v>
      </c>
      <c r="AL716" s="1">
        <v>1.8205989490063129E-3</v>
      </c>
      <c r="AM716" s="1">
        <v>1.7570381344491086E-3</v>
      </c>
      <c r="AN716" s="1">
        <v>1.8857520354834585E-3</v>
      </c>
      <c r="AO716" s="1">
        <v>3.6558300084954727E-3</v>
      </c>
      <c r="AP716" s="1">
        <v>3.3013507934383365E-3</v>
      </c>
      <c r="AQ716" s="1">
        <v>2.0809932169690809E-3</v>
      </c>
      <c r="AR716" s="1">
        <v>4.9388924058835681E-4</v>
      </c>
      <c r="AS716" s="1">
        <v>7.649039297321478E-3</v>
      </c>
      <c r="AT716" s="1">
        <v>7.7617846716593261E-3</v>
      </c>
      <c r="AU716" s="1">
        <v>6.5306207848583779E-3</v>
      </c>
      <c r="AV716" s="1">
        <v>1.1327133814219814E-2</v>
      </c>
      <c r="AW716" s="1">
        <v>4.4733813673920745E-3</v>
      </c>
      <c r="AX716" s="1">
        <v>1.3588837257192841E-2</v>
      </c>
      <c r="AY716" s="1">
        <v>0.21426370355292673</v>
      </c>
      <c r="AZ716" s="1">
        <v>3.3929568207698448E-3</v>
      </c>
    </row>
    <row r="717" spans="1:52">
      <c r="B717" s="20" t="s">
        <v>221</v>
      </c>
      <c r="C717" s="1">
        <v>1.4617939617922548E-2</v>
      </c>
      <c r="D717" s="1">
        <v>1.4742462311711424E-2</v>
      </c>
      <c r="E717" s="1">
        <v>5.3778485804918215E-3</v>
      </c>
      <c r="F717" s="1">
        <v>1.1479074399057246E-2</v>
      </c>
      <c r="G717" s="60">
        <v>1.6247580928072335E-2</v>
      </c>
      <c r="H717" s="1">
        <v>1.2421294681537659E-2</v>
      </c>
      <c r="I717" s="1">
        <v>2.4103421037262464E-2</v>
      </c>
      <c r="J717" s="1">
        <v>3.542430069033678E-2</v>
      </c>
      <c r="K717" s="1">
        <v>3.6770345234263396E-2</v>
      </c>
      <c r="L717" s="1">
        <v>3.6012844383663797E-2</v>
      </c>
      <c r="M717" s="1">
        <v>2.187949408420102E-2</v>
      </c>
      <c r="N717" s="1">
        <v>2.9760295141572295E-2</v>
      </c>
      <c r="O717" s="1">
        <v>2.5862800925127907E-2</v>
      </c>
      <c r="P717" s="1">
        <v>4.9938193549004764E-2</v>
      </c>
      <c r="Q717" s="1">
        <v>4.6850573398345988E-2</v>
      </c>
      <c r="R717" s="1">
        <v>1.2901361870455465E-2</v>
      </c>
      <c r="S717" s="1">
        <v>2.652355534232376E-2</v>
      </c>
      <c r="T717" s="1">
        <v>3.2419164858034019E-2</v>
      </c>
      <c r="U717" s="1">
        <v>2.3022341463501361E-2</v>
      </c>
      <c r="V717" s="1">
        <v>2.8372029255247736E-2</v>
      </c>
      <c r="W717" s="1">
        <v>2.1572692922561629E-2</v>
      </c>
      <c r="X717" s="1">
        <v>2.2162863672955925E-2</v>
      </c>
      <c r="Y717" s="1">
        <v>3.4959982891604624E-2</v>
      </c>
      <c r="Z717" s="1">
        <v>1.4954911864501381E-2</v>
      </c>
      <c r="AA717" s="1">
        <v>3.0672982391209854E-2</v>
      </c>
      <c r="AB717" s="1">
        <v>2.5733751223494656E-2</v>
      </c>
      <c r="AC717" s="1">
        <v>2.6689259875664732E-2</v>
      </c>
      <c r="AD717" s="1">
        <v>2.7958021227047051E-2</v>
      </c>
      <c r="AE717" s="1">
        <v>3.3827158241836908E-2</v>
      </c>
      <c r="AF717" s="1">
        <v>2.9670766173548756E-2</v>
      </c>
      <c r="AG717" s="1">
        <v>3.2776529107925549E-2</v>
      </c>
      <c r="AH717" s="1">
        <v>3.6899979910006972E-2</v>
      </c>
      <c r="AI717" s="1">
        <v>6.2526249276035123E-3</v>
      </c>
      <c r="AJ717" s="1">
        <v>5.8593885415628667E-3</v>
      </c>
      <c r="AK717" s="1">
        <v>1.6885670725705453E-2</v>
      </c>
      <c r="AL717" s="1">
        <v>1.0439904730186238E-2</v>
      </c>
      <c r="AM717" s="1">
        <v>1.8171367054818966E-2</v>
      </c>
      <c r="AN717" s="1">
        <v>1.5262187116548018E-2</v>
      </c>
      <c r="AO717" s="1">
        <v>2.3093987679103044E-2</v>
      </c>
      <c r="AP717" s="1">
        <v>3.4864746638482015E-3</v>
      </c>
      <c r="AQ717" s="1">
        <v>2.1976853053262526E-3</v>
      </c>
      <c r="AR717" s="1">
        <v>5.2158417319088412E-4</v>
      </c>
      <c r="AS717" s="1">
        <v>1.6712423138603581E-2</v>
      </c>
      <c r="AT717" s="1">
        <v>1.9794756930501856E-2</v>
      </c>
      <c r="AU717" s="1">
        <v>1.4968802210266764E-2</v>
      </c>
      <c r="AV717" s="1">
        <v>2.6316052919650078E-2</v>
      </c>
      <c r="AW717" s="1">
        <v>6.2862353945759382E-3</v>
      </c>
      <c r="AX717" s="1">
        <v>1.8874453780723225E-2</v>
      </c>
      <c r="AY717" s="1">
        <v>1.423885986261068E-2</v>
      </c>
      <c r="AZ717" s="1">
        <v>0.25051403939409822</v>
      </c>
    </row>
    <row r="718" spans="1:52">
      <c r="B718" s="20"/>
      <c r="C718" s="1">
        <f t="shared" ref="C718:AH718" si="186">SUM(C668:C717)</f>
        <v>0.39144068288522527</v>
      </c>
      <c r="D718" s="1">
        <f t="shared" si="186"/>
        <v>0.42410613170375056</v>
      </c>
      <c r="E718" s="1">
        <f t="shared" si="186"/>
        <v>0.35756387587947708</v>
      </c>
      <c r="F718" s="1">
        <f t="shared" si="186"/>
        <v>0.35064791032995524</v>
      </c>
      <c r="G718" s="60">
        <f t="shared" si="186"/>
        <v>0.47088080699640761</v>
      </c>
      <c r="H718" s="1">
        <f t="shared" si="186"/>
        <v>0.41983334538486017</v>
      </c>
      <c r="I718" s="1">
        <f t="shared" si="186"/>
        <v>0.45318681869662986</v>
      </c>
      <c r="J718" s="1">
        <f t="shared" si="186"/>
        <v>0.4508630316693798</v>
      </c>
      <c r="K718" s="1">
        <f t="shared" si="186"/>
        <v>0.50869085863109642</v>
      </c>
      <c r="L718" s="1">
        <f t="shared" si="186"/>
        <v>0.57727023435264246</v>
      </c>
      <c r="M718" s="1">
        <f t="shared" si="186"/>
        <v>0.3904820128652372</v>
      </c>
      <c r="N718" s="1">
        <f t="shared" si="186"/>
        <v>0.49127087505747508</v>
      </c>
      <c r="O718" s="1">
        <f t="shared" si="186"/>
        <v>0.50211404904115198</v>
      </c>
      <c r="P718" s="1">
        <f t="shared" si="186"/>
        <v>0.47345188034426489</v>
      </c>
      <c r="Q718" s="1">
        <f t="shared" si="186"/>
        <v>0.61223785827590094</v>
      </c>
      <c r="R718" s="1">
        <f t="shared" si="186"/>
        <v>0.34983377427489454</v>
      </c>
      <c r="S718" s="1">
        <f t="shared" si="186"/>
        <v>0.4866237911204172</v>
      </c>
      <c r="T718" s="1">
        <f t="shared" si="186"/>
        <v>0.5747019005211963</v>
      </c>
      <c r="U718" s="1">
        <f t="shared" si="186"/>
        <v>0.49150987114452105</v>
      </c>
      <c r="V718" s="1">
        <f t="shared" si="186"/>
        <v>0.63878575659759884</v>
      </c>
      <c r="W718" s="1">
        <f t="shared" si="186"/>
        <v>0.60765615755516877</v>
      </c>
      <c r="X718" s="1">
        <f t="shared" si="186"/>
        <v>0.41153959081299318</v>
      </c>
      <c r="Y718" s="1">
        <f t="shared" si="186"/>
        <v>0.56516549984626618</v>
      </c>
      <c r="Z718" s="1">
        <f t="shared" si="186"/>
        <v>0.34262518507743095</v>
      </c>
      <c r="AA718" s="1">
        <f t="shared" si="186"/>
        <v>0.47741665153316876</v>
      </c>
      <c r="AB718" s="1">
        <f t="shared" si="186"/>
        <v>0.47531892143554</v>
      </c>
      <c r="AC718" s="1">
        <f t="shared" si="186"/>
        <v>0.60390111951558467</v>
      </c>
      <c r="AD718" s="1">
        <f t="shared" si="186"/>
        <v>0.55923338449795668</v>
      </c>
      <c r="AE718" s="1">
        <f t="shared" si="186"/>
        <v>0.54448000249169259</v>
      </c>
      <c r="AF718" s="1">
        <f t="shared" si="186"/>
        <v>0.54253202766462738</v>
      </c>
      <c r="AG718" s="1">
        <f t="shared" si="186"/>
        <v>0.46270556429274617</v>
      </c>
      <c r="AH718" s="1">
        <f t="shared" si="186"/>
        <v>0.55168945663398705</v>
      </c>
      <c r="AI718" s="1">
        <f t="shared" ref="AI718:AZ718" si="187">SUM(AI668:AI717)</f>
        <v>0.33102594694542353</v>
      </c>
      <c r="AJ718" s="1">
        <f t="shared" si="187"/>
        <v>0.33340800122719944</v>
      </c>
      <c r="AK718" s="1">
        <f t="shared" si="187"/>
        <v>0.47190746250127674</v>
      </c>
      <c r="AL718" s="1">
        <f t="shared" si="187"/>
        <v>0.4821186110233654</v>
      </c>
      <c r="AM718" s="1">
        <f t="shared" si="187"/>
        <v>0.40946117109838787</v>
      </c>
      <c r="AN718" s="1">
        <f t="shared" si="187"/>
        <v>0.36654043272863129</v>
      </c>
      <c r="AO718" s="1">
        <f t="shared" si="187"/>
        <v>0.45372581998855605</v>
      </c>
      <c r="AP718" s="1">
        <f t="shared" si="187"/>
        <v>0.52341859700487847</v>
      </c>
      <c r="AQ718" s="1">
        <f t="shared" si="187"/>
        <v>0.48310181820252068</v>
      </c>
      <c r="AR718" s="1">
        <f t="shared" si="187"/>
        <v>0.67220899867184902</v>
      </c>
      <c r="AS718" s="1">
        <f t="shared" si="187"/>
        <v>0.24303803894417511</v>
      </c>
      <c r="AT718" s="1">
        <f t="shared" si="187"/>
        <v>0.44822260647026552</v>
      </c>
      <c r="AU718" s="1">
        <f t="shared" si="187"/>
        <v>0.46148753423950356</v>
      </c>
      <c r="AV718" s="1">
        <f t="shared" si="187"/>
        <v>0.55300698085054567</v>
      </c>
      <c r="AW718" s="1">
        <f t="shared" si="187"/>
        <v>0.74609172695868775</v>
      </c>
      <c r="AX718" s="1">
        <f t="shared" si="187"/>
        <v>0.45591998929334049</v>
      </c>
      <c r="AY718" s="1">
        <f t="shared" si="187"/>
        <v>0.51002978356121553</v>
      </c>
      <c r="AZ718" s="1">
        <f t="shared" si="187"/>
        <v>0.42453513443632646</v>
      </c>
    </row>
    <row r="720" spans="1:52">
      <c r="A720" s="19" t="s">
        <v>222</v>
      </c>
    </row>
    <row r="722" spans="2:52">
      <c r="C722" s="1" t="s">
        <v>51</v>
      </c>
      <c r="D722" s="1" t="s">
        <v>52</v>
      </c>
      <c r="E722" s="1" t="s">
        <v>53</v>
      </c>
      <c r="F722" s="1" t="s">
        <v>187</v>
      </c>
      <c r="G722" s="60" t="s">
        <v>54</v>
      </c>
      <c r="H722" s="1" t="s">
        <v>188</v>
      </c>
      <c r="I722" s="1" t="s">
        <v>55</v>
      </c>
      <c r="J722" s="1" t="s">
        <v>189</v>
      </c>
      <c r="K722" s="1" t="s">
        <v>190</v>
      </c>
      <c r="L722" s="1" t="s">
        <v>56</v>
      </c>
      <c r="M722" s="1" t="s">
        <v>191</v>
      </c>
      <c r="N722" s="1" t="s">
        <v>57</v>
      </c>
      <c r="O722" s="1" t="s">
        <v>58</v>
      </c>
      <c r="P722" s="1" t="s">
        <v>59</v>
      </c>
      <c r="Q722" s="1" t="s">
        <v>192</v>
      </c>
      <c r="R722" s="1" t="s">
        <v>193</v>
      </c>
      <c r="S722" s="1" t="s">
        <v>194</v>
      </c>
      <c r="T722" s="1" t="s">
        <v>60</v>
      </c>
      <c r="U722" s="1" t="s">
        <v>61</v>
      </c>
      <c r="V722" s="1" t="s">
        <v>62</v>
      </c>
      <c r="W722" s="1" t="s">
        <v>195</v>
      </c>
      <c r="X722" s="1" t="s">
        <v>63</v>
      </c>
      <c r="Y722" s="1" t="s">
        <v>64</v>
      </c>
      <c r="Z722" s="1" t="s">
        <v>196</v>
      </c>
      <c r="AA722" s="1" t="s">
        <v>197</v>
      </c>
      <c r="AB722" s="1" t="s">
        <v>198</v>
      </c>
      <c r="AC722" s="1" t="s">
        <v>199</v>
      </c>
      <c r="AD722" s="1" t="s">
        <v>200</v>
      </c>
      <c r="AE722" s="1" t="s">
        <v>65</v>
      </c>
      <c r="AF722" s="1" t="s">
        <v>201</v>
      </c>
      <c r="AG722" s="1" t="s">
        <v>202</v>
      </c>
      <c r="AH722" s="1" t="s">
        <v>203</v>
      </c>
      <c r="AI722" s="1" t="s">
        <v>204</v>
      </c>
      <c r="AJ722" s="1" t="s">
        <v>66</v>
      </c>
      <c r="AK722" s="1" t="s">
        <v>67</v>
      </c>
      <c r="AL722" s="1" t="s">
        <v>68</v>
      </c>
      <c r="AM722" s="1" t="s">
        <v>69</v>
      </c>
      <c r="AN722" s="1" t="s">
        <v>70</v>
      </c>
      <c r="AO722" s="1" t="s">
        <v>205</v>
      </c>
      <c r="AP722" s="1" t="s">
        <v>71</v>
      </c>
      <c r="AQ722" s="1" t="s">
        <v>206</v>
      </c>
      <c r="AR722" s="1" t="s">
        <v>207</v>
      </c>
      <c r="AS722" s="1" t="s">
        <v>72</v>
      </c>
      <c r="AT722" s="1" t="s">
        <v>73</v>
      </c>
      <c r="AU722" s="1" t="s">
        <v>208</v>
      </c>
      <c r="AV722" s="1" t="s">
        <v>209</v>
      </c>
      <c r="AW722" s="1" t="s">
        <v>74</v>
      </c>
      <c r="AX722" s="1" t="s">
        <v>75</v>
      </c>
      <c r="AY722" s="1" t="s">
        <v>76</v>
      </c>
      <c r="AZ722" s="1" t="s">
        <v>221</v>
      </c>
    </row>
    <row r="723" spans="2:52">
      <c r="B723" s="16" t="s">
        <v>51</v>
      </c>
      <c r="C723" s="1">
        <f t="array" ref="C723:AZ772">MMULT(TAXDIAG,LZAF)</f>
        <v>4.3939136504964678E-4</v>
      </c>
      <c r="D723" s="1">
        <v>1.8861837515323648E-5</v>
      </c>
      <c r="E723" s="1">
        <v>6.6805620486328916E-6</v>
      </c>
      <c r="F723" s="1">
        <v>1.9549562849666871E-6</v>
      </c>
      <c r="G723" s="60">
        <v>2.4109793707519948E-6</v>
      </c>
      <c r="H723" s="1">
        <v>2.2489897754792329E-6</v>
      </c>
      <c r="I723" s="1">
        <v>1.236027598735218E-4</v>
      </c>
      <c r="J723" s="1">
        <v>5.4325546988509743E-5</v>
      </c>
      <c r="K723" s="1">
        <v>9.5109776329800169E-5</v>
      </c>
      <c r="L723" s="1">
        <v>3.4889913504835345E-5</v>
      </c>
      <c r="M723" s="1">
        <v>2.2867163251642607E-4</v>
      </c>
      <c r="N723" s="1">
        <v>8.9606542933095897E-5</v>
      </c>
      <c r="O723" s="1">
        <v>5.1823240231235956E-6</v>
      </c>
      <c r="P723" s="1">
        <v>7.5043498634449528E-6</v>
      </c>
      <c r="Q723" s="1">
        <v>5.3393280790470541E-6</v>
      </c>
      <c r="R723" s="1">
        <v>2.1554975042416452E-6</v>
      </c>
      <c r="S723" s="1">
        <v>4.0638252130513114E-6</v>
      </c>
      <c r="T723" s="1">
        <v>9.6605369321833553E-6</v>
      </c>
      <c r="U723" s="1">
        <v>2.5336971917771073E-5</v>
      </c>
      <c r="V723" s="1">
        <v>2.7614970321448079E-6</v>
      </c>
      <c r="W723" s="1">
        <v>2.5621118975787838E-6</v>
      </c>
      <c r="X723" s="1">
        <v>2.6753286249173791E-6</v>
      </c>
      <c r="Y723" s="1">
        <v>1.1037789658421064E-5</v>
      </c>
      <c r="Z723" s="1">
        <v>2.242490483659038E-5</v>
      </c>
      <c r="AA723" s="1">
        <v>3.7078252114818724E-6</v>
      </c>
      <c r="AB723" s="1">
        <v>3.3562378525091852E-6</v>
      </c>
      <c r="AC723" s="1">
        <v>3.0778511461134463E-6</v>
      </c>
      <c r="AD723" s="1">
        <v>3.2582393137599116E-6</v>
      </c>
      <c r="AE723" s="1">
        <v>3.9633484462501479E-6</v>
      </c>
      <c r="AF723" s="1">
        <v>2.9961749028482489E-6</v>
      </c>
      <c r="AG723" s="1">
        <v>3.9405461250287891E-6</v>
      </c>
      <c r="AH723" s="1">
        <v>1.0496440001320109E-5</v>
      </c>
      <c r="AI723" s="1">
        <v>1.2405952979631298E-6</v>
      </c>
      <c r="AJ723" s="1">
        <v>9.7572420826322075E-7</v>
      </c>
      <c r="AK723" s="1">
        <v>2.805573181304396E-6</v>
      </c>
      <c r="AL723" s="1">
        <v>2.1282686355343324E-6</v>
      </c>
      <c r="AM723" s="1">
        <v>1.7525109707329571E-5</v>
      </c>
      <c r="AN723" s="1">
        <v>2.722446306561294E-6</v>
      </c>
      <c r="AO723" s="1">
        <v>2.3288882995256524E-6</v>
      </c>
      <c r="AP723" s="1">
        <v>6.7996243227861607E-7</v>
      </c>
      <c r="AQ723" s="1">
        <v>4.286115889756492E-7</v>
      </c>
      <c r="AR723" s="1">
        <v>1.0172385496268895E-7</v>
      </c>
      <c r="AS723" s="1">
        <v>2.4648789626591365E-6</v>
      </c>
      <c r="AT723" s="1">
        <v>3.9325986980340605E-6</v>
      </c>
      <c r="AU723" s="1">
        <v>2.1607401684244299E-6</v>
      </c>
      <c r="AV723" s="1">
        <v>4.0482409299837248E-6</v>
      </c>
      <c r="AW723" s="1">
        <v>2.0752090264561996E-6</v>
      </c>
      <c r="AX723" s="1">
        <v>4.4267504317509972E-6</v>
      </c>
      <c r="AY723" s="1">
        <v>5.6574737799838249E-6</v>
      </c>
      <c r="AZ723" s="1">
        <v>7.4186864603930159E-6</v>
      </c>
    </row>
    <row r="724" spans="2:52">
      <c r="B724" s="20" t="s">
        <v>52</v>
      </c>
      <c r="C724" s="1">
        <v>3.4568183697045712E-5</v>
      </c>
      <c r="D724" s="1">
        <v>1.0171122142792428E-2</v>
      </c>
      <c r="E724" s="1">
        <v>1.2188290561901468E-5</v>
      </c>
      <c r="F724" s="1">
        <v>1.4419173592534941E-5</v>
      </c>
      <c r="G724" s="60">
        <v>2.1299921366105383E-5</v>
      </c>
      <c r="H724" s="1">
        <v>3.2041306143888594E-5</v>
      </c>
      <c r="I724" s="1">
        <v>6.1291802326410462E-5</v>
      </c>
      <c r="J724" s="1">
        <v>8.9104723324946237E-5</v>
      </c>
      <c r="K724" s="1">
        <v>4.9586965053932955E-5</v>
      </c>
      <c r="L724" s="1">
        <v>4.3241729113955594E-5</v>
      </c>
      <c r="M724" s="1">
        <v>2.9760992222665568E-5</v>
      </c>
      <c r="N724" s="1">
        <v>4.6604421282439756E-5</v>
      </c>
      <c r="O724" s="1">
        <v>1.6681300579516804E-3</v>
      </c>
      <c r="P724" s="1">
        <v>1.2548827286741244E-3</v>
      </c>
      <c r="Q724" s="1">
        <v>2.6550858390945179E-4</v>
      </c>
      <c r="R724" s="1">
        <v>3.4305010061047052E-5</v>
      </c>
      <c r="S724" s="1">
        <v>3.7235523519314866E-5</v>
      </c>
      <c r="T724" s="1">
        <v>9.1869868345237794E-5</v>
      </c>
      <c r="U724" s="1">
        <v>4.3678225691896403E-5</v>
      </c>
      <c r="V724" s="1">
        <v>3.4537346837020569E-5</v>
      </c>
      <c r="W724" s="1">
        <v>4.0071880872744812E-5</v>
      </c>
      <c r="X724" s="1">
        <v>5.4330441824049443E-5</v>
      </c>
      <c r="Y724" s="1">
        <v>4.792728428230107E-4</v>
      </c>
      <c r="Z724" s="1">
        <v>4.5749106715729954E-5</v>
      </c>
      <c r="AA724" s="1">
        <v>3.0090575159360509E-5</v>
      </c>
      <c r="AB724" s="1">
        <v>2.537704851190784E-5</v>
      </c>
      <c r="AC724" s="1">
        <v>3.3973774777620968E-5</v>
      </c>
      <c r="AD724" s="1">
        <v>2.9538157752459012E-5</v>
      </c>
      <c r="AE724" s="1">
        <v>3.4908598120888435E-5</v>
      </c>
      <c r="AF724" s="1">
        <v>5.0229000718792121E-5</v>
      </c>
      <c r="AG724" s="1">
        <v>3.1772984473162808E-5</v>
      </c>
      <c r="AH724" s="1">
        <v>4.6948554951870961E-5</v>
      </c>
      <c r="AI724" s="1">
        <v>1.3513536932453325E-5</v>
      </c>
      <c r="AJ724" s="1">
        <v>1.2051191974159646E-5</v>
      </c>
      <c r="AK724" s="1">
        <v>4.9591192205157728E-5</v>
      </c>
      <c r="AL724" s="1">
        <v>6.1301903060247188E-5</v>
      </c>
      <c r="AM724" s="1">
        <v>3.1290925844162052E-5</v>
      </c>
      <c r="AN724" s="1">
        <v>2.6853718582618422E-5</v>
      </c>
      <c r="AO724" s="1">
        <v>2.9003463532036265E-5</v>
      </c>
      <c r="AP724" s="1">
        <v>7.3262987083614896E-6</v>
      </c>
      <c r="AQ724" s="1">
        <v>4.6181029739981305E-6</v>
      </c>
      <c r="AR724" s="1">
        <v>1.0960301802888289E-6</v>
      </c>
      <c r="AS724" s="1">
        <v>3.4791102896650814E-5</v>
      </c>
      <c r="AT724" s="1">
        <v>4.5779776117264867E-5</v>
      </c>
      <c r="AU724" s="1">
        <v>2.5380184317218786E-5</v>
      </c>
      <c r="AV724" s="1">
        <v>4.9533573534926245E-5</v>
      </c>
      <c r="AW724" s="1">
        <v>1.4999624628456216E-5</v>
      </c>
      <c r="AX724" s="1">
        <v>4.2953497071716701E-5</v>
      </c>
      <c r="AY724" s="1">
        <v>5.243795631642942E-5</v>
      </c>
      <c r="AZ724" s="1">
        <v>2.7994725602832095E-5</v>
      </c>
    </row>
    <row r="725" spans="2:52">
      <c r="B725" s="20" t="s">
        <v>53</v>
      </c>
      <c r="C725" s="1">
        <v>2.655308245799771E-6</v>
      </c>
      <c r="D725" s="1">
        <v>2.6803702532401912E-6</v>
      </c>
      <c r="E725" s="1">
        <v>3.4596556977947702E-3</v>
      </c>
      <c r="F725" s="1">
        <v>4.4205771068904747E-7</v>
      </c>
      <c r="G725" s="60">
        <v>5.9590936385728031E-7</v>
      </c>
      <c r="H725" s="1">
        <v>5.1983641575325649E-7</v>
      </c>
      <c r="I725" s="1">
        <v>4.5774339905749325E-5</v>
      </c>
      <c r="J725" s="1">
        <v>3.6384882727224304E-6</v>
      </c>
      <c r="K725" s="1">
        <v>1.5427749539513643E-6</v>
      </c>
      <c r="L725" s="1">
        <v>1.1506012704660629E-6</v>
      </c>
      <c r="M725" s="1">
        <v>1.7617825307711881E-6</v>
      </c>
      <c r="N725" s="1">
        <v>1.2921721850367503E-6</v>
      </c>
      <c r="O725" s="1">
        <v>1.1228888589397461E-6</v>
      </c>
      <c r="P725" s="1">
        <v>1.7713316708075673E-6</v>
      </c>
      <c r="Q725" s="1">
        <v>1.4114717098191399E-6</v>
      </c>
      <c r="R725" s="1">
        <v>4.9405424920780653E-7</v>
      </c>
      <c r="S725" s="1">
        <v>1.3377309340786899E-6</v>
      </c>
      <c r="T725" s="1">
        <v>2.4726634089461395E-6</v>
      </c>
      <c r="U725" s="1">
        <v>1.0576114540057786E-6</v>
      </c>
      <c r="V725" s="1">
        <v>9.9179565547705254E-7</v>
      </c>
      <c r="W725" s="1">
        <v>6.7613595354343956E-7</v>
      </c>
      <c r="X725" s="1">
        <v>7.0236655533382919E-7</v>
      </c>
      <c r="Y725" s="1">
        <v>1.1586553554201935E-6</v>
      </c>
      <c r="Z725" s="1">
        <v>1.3008809441096881E-5</v>
      </c>
      <c r="AA725" s="1">
        <v>1.6029742903696554E-6</v>
      </c>
      <c r="AB725" s="1">
        <v>1.0702580279789624E-6</v>
      </c>
      <c r="AC725" s="1">
        <v>1.178580367058446E-6</v>
      </c>
      <c r="AD725" s="1">
        <v>9.948666108663489E-7</v>
      </c>
      <c r="AE725" s="1">
        <v>1.1979630781584878E-6</v>
      </c>
      <c r="AF725" s="1">
        <v>9.131449657169767E-7</v>
      </c>
      <c r="AG725" s="1">
        <v>9.8326655097789569E-7</v>
      </c>
      <c r="AH725" s="1">
        <v>1.1719026137472014E-6</v>
      </c>
      <c r="AI725" s="1">
        <v>5.4914219444483833E-7</v>
      </c>
      <c r="AJ725" s="1">
        <v>2.9516679598264672E-7</v>
      </c>
      <c r="AK725" s="1">
        <v>7.7130955337171782E-7</v>
      </c>
      <c r="AL725" s="1">
        <v>6.8104286598458599E-7</v>
      </c>
      <c r="AM725" s="1">
        <v>1.3828693343874275E-5</v>
      </c>
      <c r="AN725" s="1">
        <v>8.2778089691896329E-7</v>
      </c>
      <c r="AO725" s="1">
        <v>9.511361903519608E-7</v>
      </c>
      <c r="AP725" s="1">
        <v>3.1779830406016241E-7</v>
      </c>
      <c r="AQ725" s="1">
        <v>2.0032288492863527E-7</v>
      </c>
      <c r="AR725" s="1">
        <v>4.7543315711595114E-8</v>
      </c>
      <c r="AS725" s="1">
        <v>1.1262551572511154E-6</v>
      </c>
      <c r="AT725" s="1">
        <v>1.8254155974643175E-6</v>
      </c>
      <c r="AU725" s="1">
        <v>9.7286626571819453E-7</v>
      </c>
      <c r="AV725" s="1">
        <v>1.856021738458915E-6</v>
      </c>
      <c r="AW725" s="1">
        <v>1.2415729017575837E-6</v>
      </c>
      <c r="AX725" s="1">
        <v>2.1141506417911673E-6</v>
      </c>
      <c r="AY725" s="1">
        <v>2.6197077509078038E-6</v>
      </c>
      <c r="AZ725" s="1">
        <v>4.3812862495145525E-6</v>
      </c>
    </row>
    <row r="726" spans="2:52">
      <c r="B726" s="20" t="s">
        <v>187</v>
      </c>
      <c r="C726" s="1">
        <v>1.0186508037198754E-4</v>
      </c>
      <c r="D726" s="1">
        <v>1.024808364599298E-4</v>
      </c>
      <c r="E726" s="1">
        <v>3.7368762230583385E-5</v>
      </c>
      <c r="F726" s="1">
        <v>7.1149878255949532E-3</v>
      </c>
      <c r="G726" s="60">
        <v>1.8741850911937368E-4</v>
      </c>
      <c r="H726" s="1">
        <v>1.1549828685758091E-4</v>
      </c>
      <c r="I726" s="1">
        <v>8.4900736380011564E-5</v>
      </c>
      <c r="J726" s="1">
        <v>6.7376738462107775E-5</v>
      </c>
      <c r="K726" s="1">
        <v>1.5662895631855388E-4</v>
      </c>
      <c r="L726" s="1">
        <v>1.0892026993352517E-4</v>
      </c>
      <c r="M726" s="1">
        <v>7.9810587216751715E-5</v>
      </c>
      <c r="N726" s="1">
        <v>8.3545506714412658E-5</v>
      </c>
      <c r="O726" s="1">
        <v>9.1477162475963963E-5</v>
      </c>
      <c r="P726" s="1">
        <v>3.3757052819907967E-4</v>
      </c>
      <c r="Q726" s="1">
        <v>1.0780832534546232E-4</v>
      </c>
      <c r="R726" s="1">
        <v>4.631565416511715E-4</v>
      </c>
      <c r="S726" s="1">
        <v>2.5588512796973785E-4</v>
      </c>
      <c r="T726" s="1">
        <v>1.5344953873133331E-4</v>
      </c>
      <c r="U726" s="1">
        <v>1.4516836768018682E-4</v>
      </c>
      <c r="V726" s="1">
        <v>1.1749877591801673E-4</v>
      </c>
      <c r="W726" s="1">
        <v>1.5481028520246447E-4</v>
      </c>
      <c r="X726" s="1">
        <v>2.4145459860591757E-4</v>
      </c>
      <c r="Y726" s="1">
        <v>9.429762233038061E-5</v>
      </c>
      <c r="Z726" s="1">
        <v>6.6353755802607802E-5</v>
      </c>
      <c r="AA726" s="1">
        <v>2.9902577273902892E-4</v>
      </c>
      <c r="AB726" s="1">
        <v>2.0014826931048072E-4</v>
      </c>
      <c r="AC726" s="1">
        <v>1.4654438103992837E-4</v>
      </c>
      <c r="AD726" s="1">
        <v>1.1084728215850558E-4</v>
      </c>
      <c r="AE726" s="1">
        <v>1.3844288967059735E-4</v>
      </c>
      <c r="AF726" s="1">
        <v>8.8543036995168941E-5</v>
      </c>
      <c r="AG726" s="1">
        <v>7.2017345672468512E-5</v>
      </c>
      <c r="AH726" s="1">
        <v>1.148697934485008E-4</v>
      </c>
      <c r="AI726" s="1">
        <v>1.2712918444093622E-3</v>
      </c>
      <c r="AJ726" s="1">
        <v>2.6481226825286487E-4</v>
      </c>
      <c r="AK726" s="1">
        <v>1.035557892164597E-4</v>
      </c>
      <c r="AL726" s="1">
        <v>5.64529968243442E-5</v>
      </c>
      <c r="AM726" s="1">
        <v>5.3367141819764536E-5</v>
      </c>
      <c r="AN726" s="1">
        <v>7.3958612621077998E-5</v>
      </c>
      <c r="AO726" s="1">
        <v>5.3757672027897246E-5</v>
      </c>
      <c r="AP726" s="1">
        <v>1.427809869094944E-5</v>
      </c>
      <c r="AQ726" s="1">
        <v>9.0001421798670079E-6</v>
      </c>
      <c r="AR726" s="1">
        <v>2.1360345387446395E-6</v>
      </c>
      <c r="AS726" s="1">
        <v>6.4101800216740759E-5</v>
      </c>
      <c r="AT726" s="1">
        <v>6.1904316472581643E-5</v>
      </c>
      <c r="AU726" s="1">
        <v>3.4817798155502474E-5</v>
      </c>
      <c r="AV726" s="1">
        <v>7.747335431047226E-5</v>
      </c>
      <c r="AW726" s="1">
        <v>2.9921554043947416E-5</v>
      </c>
      <c r="AX726" s="1">
        <v>6.5675841692967938E-5</v>
      </c>
      <c r="AY726" s="1">
        <v>6.8628576748868534E-5</v>
      </c>
      <c r="AZ726" s="1">
        <v>4.2787434472782494E-5</v>
      </c>
    </row>
    <row r="727" spans="2:52">
      <c r="B727" s="20" t="s">
        <v>54</v>
      </c>
      <c r="C727" s="1">
        <v>8.4399381566362209E-5</v>
      </c>
      <c r="D727" s="1">
        <v>8.4616571305190619E-5</v>
      </c>
      <c r="E727" s="1">
        <v>2.9142181707477654E-5</v>
      </c>
      <c r="F727" s="1">
        <v>6.9352019558520787E-5</v>
      </c>
      <c r="G727" s="60">
        <v>5.8527031356578E-3</v>
      </c>
      <c r="H727" s="1">
        <v>1.0166651262353184E-4</v>
      </c>
      <c r="I727" s="1">
        <v>4.8712172758300914E-5</v>
      </c>
      <c r="J727" s="1">
        <v>4.0453328882838742E-5</v>
      </c>
      <c r="K727" s="1">
        <v>7.4476289671570405E-5</v>
      </c>
      <c r="L727" s="1">
        <v>5.5125141657653515E-5</v>
      </c>
      <c r="M727" s="1">
        <v>6.9122686941632477E-5</v>
      </c>
      <c r="N727" s="1">
        <v>6.9242044813775871E-5</v>
      </c>
      <c r="O727" s="1">
        <v>8.5492584364836211E-5</v>
      </c>
      <c r="P727" s="1">
        <v>5.512287613953655E-5</v>
      </c>
      <c r="Q727" s="1">
        <v>6.4938532276769719E-5</v>
      </c>
      <c r="R727" s="1">
        <v>7.5465314115901011E-5</v>
      </c>
      <c r="S727" s="1">
        <v>7.0034552933075453E-5</v>
      </c>
      <c r="T727" s="1">
        <v>5.9649915048542144E-5</v>
      </c>
      <c r="U727" s="1">
        <v>9.540420676937366E-5</v>
      </c>
      <c r="V727" s="1">
        <v>6.6214600302724915E-5</v>
      </c>
      <c r="W727" s="1">
        <v>5.2599882460980424E-5</v>
      </c>
      <c r="X727" s="1">
        <v>7.0535034310155901E-5</v>
      </c>
      <c r="Y727" s="1">
        <v>1.9491971161251904E-4</v>
      </c>
      <c r="Z727" s="1">
        <v>1.1447256259414538E-4</v>
      </c>
      <c r="AA727" s="1">
        <v>1.9549778857292171E-3</v>
      </c>
      <c r="AB727" s="1">
        <v>1.734796717039236E-3</v>
      </c>
      <c r="AC727" s="1">
        <v>9.4660340086399517E-4</v>
      </c>
      <c r="AD727" s="1">
        <v>7.0866151757135142E-4</v>
      </c>
      <c r="AE727" s="1">
        <v>9.5777867636050271E-4</v>
      </c>
      <c r="AF727" s="1">
        <v>8.270747610926839E-4</v>
      </c>
      <c r="AG727" s="1">
        <v>2.5364862159665266E-4</v>
      </c>
      <c r="AH727" s="1">
        <v>6.4180401114020795E-4</v>
      </c>
      <c r="AI727" s="1">
        <v>8.7801949467911257E-5</v>
      </c>
      <c r="AJ727" s="1">
        <v>7.1483494926406126E-5</v>
      </c>
      <c r="AK727" s="1">
        <v>2.6187000309823167E-4</v>
      </c>
      <c r="AL727" s="1">
        <v>5.9920398723128681E-5</v>
      </c>
      <c r="AM727" s="1">
        <v>3.8079193111105136E-5</v>
      </c>
      <c r="AN727" s="1">
        <v>6.0876340680874317E-5</v>
      </c>
      <c r="AO727" s="1">
        <v>2.2419815685954087E-4</v>
      </c>
      <c r="AP727" s="1">
        <v>1.6973542255371544E-5</v>
      </c>
      <c r="AQ727" s="1">
        <v>1.0699204207873469E-5</v>
      </c>
      <c r="AR727" s="1">
        <v>2.5392787433986341E-6</v>
      </c>
      <c r="AS727" s="1">
        <v>4.3984329873942633E-5</v>
      </c>
      <c r="AT727" s="1">
        <v>7.2973745834221214E-5</v>
      </c>
      <c r="AU727" s="1">
        <v>4.0042064234886359E-5</v>
      </c>
      <c r="AV727" s="1">
        <v>7.7771938934055029E-5</v>
      </c>
      <c r="AW727" s="1">
        <v>5.0213323843197798E-5</v>
      </c>
      <c r="AX727" s="1">
        <v>7.6952931637773279E-5</v>
      </c>
      <c r="AY727" s="1">
        <v>1.0188829042312425E-4</v>
      </c>
      <c r="AZ727" s="1">
        <v>6.8761239164276844E-5</v>
      </c>
    </row>
    <row r="728" spans="2:52">
      <c r="B728" s="20" t="s">
        <v>188</v>
      </c>
      <c r="C728" s="1">
        <v>3.295836265445717E-4</v>
      </c>
      <c r="D728" s="1">
        <v>3.3338096872545444E-4</v>
      </c>
      <c r="E728" s="1">
        <v>1.2091136471597511E-4</v>
      </c>
      <c r="F728" s="1">
        <v>1.1726685359011015E-4</v>
      </c>
      <c r="G728" s="60">
        <v>1.4794583195948947E-4</v>
      </c>
      <c r="H728" s="1">
        <v>4.5239283550511898E-3</v>
      </c>
      <c r="I728" s="1">
        <v>1.6954910217422008E-4</v>
      </c>
      <c r="J728" s="1">
        <v>1.4599945430651784E-4</v>
      </c>
      <c r="K728" s="1">
        <v>2.1135829676737232E-4</v>
      </c>
      <c r="L728" s="1">
        <v>1.4126475473629396E-4</v>
      </c>
      <c r="M728" s="1">
        <v>2.2096800755105851E-4</v>
      </c>
      <c r="N728" s="1">
        <v>1.8862114387835583E-4</v>
      </c>
      <c r="O728" s="1">
        <v>2.0282599053041695E-4</v>
      </c>
      <c r="P728" s="1">
        <v>1.891604408883344E-4</v>
      </c>
      <c r="Q728" s="1">
        <v>1.6946048290648506E-4</v>
      </c>
      <c r="R728" s="1">
        <v>2.5229408574493047E-3</v>
      </c>
      <c r="S728" s="1">
        <v>6.4832303110107367E-4</v>
      </c>
      <c r="T728" s="1">
        <v>3.9346766894279823E-4</v>
      </c>
      <c r="U728" s="1">
        <v>2.9215125443096809E-4</v>
      </c>
      <c r="V728" s="1">
        <v>3.2191182278081421E-4</v>
      </c>
      <c r="W728" s="1">
        <v>1.0448087662038937E-3</v>
      </c>
      <c r="X728" s="1">
        <v>1.6103672199001392E-3</v>
      </c>
      <c r="Y728" s="1">
        <v>1.7041829900826903E-4</v>
      </c>
      <c r="Z728" s="1">
        <v>6.1393115619302332E-4</v>
      </c>
      <c r="AA728" s="1">
        <v>3.5254810041414374E-4</v>
      </c>
      <c r="AB728" s="1">
        <v>2.5486161942416165E-4</v>
      </c>
      <c r="AC728" s="1">
        <v>1.8746674222975228E-4</v>
      </c>
      <c r="AD728" s="1">
        <v>1.7831068567553585E-4</v>
      </c>
      <c r="AE728" s="1">
        <v>2.4438869628929879E-4</v>
      </c>
      <c r="AF728" s="1">
        <v>1.3801932841221677E-4</v>
      </c>
      <c r="AG728" s="1">
        <v>1.3805309494755518E-4</v>
      </c>
      <c r="AH728" s="1">
        <v>1.8384028244755588E-4</v>
      </c>
      <c r="AI728" s="1">
        <v>1.0087688023313866E-4</v>
      </c>
      <c r="AJ728" s="1">
        <v>7.0906854471490988E-5</v>
      </c>
      <c r="AK728" s="1">
        <v>5.0108383724999052E-4</v>
      </c>
      <c r="AL728" s="1">
        <v>1.2115341935269964E-4</v>
      </c>
      <c r="AM728" s="1">
        <v>8.9580415981523431E-5</v>
      </c>
      <c r="AN728" s="1">
        <v>2.720784903110283E-4</v>
      </c>
      <c r="AO728" s="1">
        <v>1.1267875189424967E-4</v>
      </c>
      <c r="AP728" s="1">
        <v>2.9649146096105107E-5</v>
      </c>
      <c r="AQ728" s="1">
        <v>1.868922019328856E-5</v>
      </c>
      <c r="AR728" s="1">
        <v>4.4355765761390245E-6</v>
      </c>
      <c r="AS728" s="1">
        <v>1.0384868319943127E-4</v>
      </c>
      <c r="AT728" s="1">
        <v>1.5851150774744184E-4</v>
      </c>
      <c r="AU728" s="1">
        <v>9.6148929115646184E-5</v>
      </c>
      <c r="AV728" s="1">
        <v>1.6932965472597197E-4</v>
      </c>
      <c r="AW728" s="1">
        <v>7.6153354778523658E-5</v>
      </c>
      <c r="AX728" s="1">
        <v>1.3661499095056273E-4</v>
      </c>
      <c r="AY728" s="1">
        <v>1.7387707217947579E-4</v>
      </c>
      <c r="AZ728" s="1">
        <v>1.5339841093157093E-4</v>
      </c>
    </row>
    <row r="729" spans="2:52">
      <c r="B729" s="20" t="s">
        <v>55</v>
      </c>
      <c r="C729" s="1">
        <v>7.7310163290151857E-5</v>
      </c>
      <c r="D729" s="1">
        <v>7.8184182650102259E-5</v>
      </c>
      <c r="E729" s="1">
        <v>2.7813960722121658E-5</v>
      </c>
      <c r="F729" s="1">
        <v>5.1942000302979443E-6</v>
      </c>
      <c r="G729" s="60">
        <v>6.9807841960584131E-6</v>
      </c>
      <c r="H729" s="1">
        <v>6.3309767583624638E-6</v>
      </c>
      <c r="I729" s="1">
        <v>1.5350050755872191E-3</v>
      </c>
      <c r="J729" s="1">
        <v>1.0222103417796642E-4</v>
      </c>
      <c r="K729" s="1">
        <v>2.8886771335651842E-5</v>
      </c>
      <c r="L729" s="1">
        <v>1.642952804727242E-5</v>
      </c>
      <c r="M729" s="1">
        <v>4.426262076142595E-5</v>
      </c>
      <c r="N729" s="1">
        <v>2.4079679539400683E-5</v>
      </c>
      <c r="O729" s="1">
        <v>1.9646480785181783E-5</v>
      </c>
      <c r="P729" s="1">
        <v>3.075582834986224E-5</v>
      </c>
      <c r="Q729" s="1">
        <v>1.6569439834786749E-5</v>
      </c>
      <c r="R729" s="1">
        <v>6.0660652277047716E-6</v>
      </c>
      <c r="S729" s="1">
        <v>2.6389923374021424E-5</v>
      </c>
      <c r="T729" s="1">
        <v>6.1498574484787161E-5</v>
      </c>
      <c r="U729" s="1">
        <v>1.8818726046456302E-5</v>
      </c>
      <c r="V729" s="1">
        <v>1.3952445093414517E-5</v>
      </c>
      <c r="W729" s="1">
        <v>7.3812152629324395E-6</v>
      </c>
      <c r="X729" s="1">
        <v>7.8714953383811942E-6</v>
      </c>
      <c r="Y729" s="1">
        <v>1.4753364125634017E-5</v>
      </c>
      <c r="Z729" s="1">
        <v>3.7448884386311516E-5</v>
      </c>
      <c r="AA729" s="1">
        <v>1.073179818485374E-5</v>
      </c>
      <c r="AB729" s="1">
        <v>1.059784263552489E-5</v>
      </c>
      <c r="AC729" s="1">
        <v>9.3401962114186628E-6</v>
      </c>
      <c r="AD729" s="1">
        <v>8.8892126971808646E-6</v>
      </c>
      <c r="AE729" s="1">
        <v>1.162532769928515E-5</v>
      </c>
      <c r="AF729" s="1">
        <v>9.0115000064621448E-6</v>
      </c>
      <c r="AG729" s="1">
        <v>9.4932436979317248E-6</v>
      </c>
      <c r="AH729" s="1">
        <v>1.2108298769948069E-5</v>
      </c>
      <c r="AI729" s="1">
        <v>6.0118804526433637E-6</v>
      </c>
      <c r="AJ729" s="1">
        <v>4.0766593998817453E-6</v>
      </c>
      <c r="AK729" s="1">
        <v>9.1779337668633855E-6</v>
      </c>
      <c r="AL729" s="1">
        <v>1.1411924839971671E-5</v>
      </c>
      <c r="AM729" s="1">
        <v>1.0762396650175479E-4</v>
      </c>
      <c r="AN729" s="1">
        <v>8.8811660944473713E-6</v>
      </c>
      <c r="AO729" s="1">
        <v>1.206059007216394E-5</v>
      </c>
      <c r="AP729" s="1">
        <v>3.1095935700921352E-6</v>
      </c>
      <c r="AQ729" s="1">
        <v>1.9601198211527949E-6</v>
      </c>
      <c r="AR729" s="1">
        <v>4.65201943969934E-7</v>
      </c>
      <c r="AS729" s="1">
        <v>1.7705535207609931E-5</v>
      </c>
      <c r="AT729" s="1">
        <v>2.8440570239308486E-5</v>
      </c>
      <c r="AU729" s="1">
        <v>1.478076198439E-5</v>
      </c>
      <c r="AV729" s="1">
        <v>2.8757701466968976E-5</v>
      </c>
      <c r="AW729" s="1">
        <v>1.1229088001958594E-5</v>
      </c>
      <c r="AX729" s="1">
        <v>2.6395668813432761E-5</v>
      </c>
      <c r="AY729" s="1">
        <v>3.3585182312932015E-5</v>
      </c>
      <c r="AZ729" s="1">
        <v>2.4562029938798232E-5</v>
      </c>
    </row>
    <row r="730" spans="2:52">
      <c r="B730" s="20" t="s">
        <v>189</v>
      </c>
      <c r="C730" s="1">
        <v>1.9746612644501862E-5</v>
      </c>
      <c r="D730" s="1">
        <v>1.9841082312113545E-5</v>
      </c>
      <c r="E730" s="1">
        <v>7.3256934852167464E-6</v>
      </c>
      <c r="F730" s="1">
        <v>4.5270120767260807E-5</v>
      </c>
      <c r="G730" s="60">
        <v>2.0577820964100784E-5</v>
      </c>
      <c r="H730" s="1">
        <v>3.0286344791373547E-5</v>
      </c>
      <c r="I730" s="1">
        <v>2.6342224973250207E-5</v>
      </c>
      <c r="J730" s="1">
        <v>7.5720509306019734E-3</v>
      </c>
      <c r="K730" s="1">
        <v>2.7603796257230795E-5</v>
      </c>
      <c r="L730" s="1">
        <v>2.5879562120655064E-5</v>
      </c>
      <c r="M730" s="1">
        <v>2.0400181089468536E-5</v>
      </c>
      <c r="N730" s="1">
        <v>2.4842963387325651E-5</v>
      </c>
      <c r="O730" s="1">
        <v>2.3136179707432034E-5</v>
      </c>
      <c r="P730" s="1">
        <v>3.3114225943351433E-5</v>
      </c>
      <c r="Q730" s="1">
        <v>3.2789121289274313E-5</v>
      </c>
      <c r="R730" s="1">
        <v>2.4763786639073463E-5</v>
      </c>
      <c r="S730" s="1">
        <v>2.5298299506084434E-5</v>
      </c>
      <c r="T730" s="1">
        <v>2.8442530430017197E-5</v>
      </c>
      <c r="U730" s="1">
        <v>2.1890226320544579E-5</v>
      </c>
      <c r="V730" s="1">
        <v>2.5680490775360311E-5</v>
      </c>
      <c r="W730" s="1">
        <v>2.2742824464742801E-5</v>
      </c>
      <c r="X730" s="1">
        <v>2.7397725603059644E-5</v>
      </c>
      <c r="Y730" s="1">
        <v>2.7331688497151184E-5</v>
      </c>
      <c r="Z730" s="1">
        <v>1.6550960127278313E-5</v>
      </c>
      <c r="AA730" s="1">
        <v>2.6687055009823716E-5</v>
      </c>
      <c r="AB730" s="1">
        <v>2.168395895773829E-5</v>
      </c>
      <c r="AC730" s="1">
        <v>2.2331779558272193E-5</v>
      </c>
      <c r="AD730" s="1">
        <v>2.3500826471756841E-5</v>
      </c>
      <c r="AE730" s="1">
        <v>2.9024541285193803E-5</v>
      </c>
      <c r="AF730" s="1">
        <v>2.6520857017472336E-5</v>
      </c>
      <c r="AG730" s="1">
        <v>2.8794268296086441E-5</v>
      </c>
      <c r="AH730" s="1">
        <v>2.829807239516768E-5</v>
      </c>
      <c r="AI730" s="1">
        <v>1.5327618831205365E-5</v>
      </c>
      <c r="AJ730" s="1">
        <v>8.6571340166516295E-6</v>
      </c>
      <c r="AK730" s="1">
        <v>2.2185454229960633E-5</v>
      </c>
      <c r="AL730" s="1">
        <v>1.6254545531059596E-5</v>
      </c>
      <c r="AM730" s="1">
        <v>1.0798543798340591E-3</v>
      </c>
      <c r="AN730" s="1">
        <v>7.89005448780211E-5</v>
      </c>
      <c r="AO730" s="1">
        <v>2.5909836309548389E-5</v>
      </c>
      <c r="AP730" s="1">
        <v>4.6494953485910594E-6</v>
      </c>
      <c r="AQ730" s="1">
        <v>2.9307907241499513E-6</v>
      </c>
      <c r="AR730" s="1">
        <v>6.9557459064997444E-7</v>
      </c>
      <c r="AS730" s="1">
        <v>1.4734198354379715E-5</v>
      </c>
      <c r="AT730" s="1">
        <v>3.6320348429032111E-5</v>
      </c>
      <c r="AU730" s="1">
        <v>1.7443455198621701E-5</v>
      </c>
      <c r="AV730" s="1">
        <v>3.0293041916423989E-5</v>
      </c>
      <c r="AW730" s="1">
        <v>2.2989032202903812E-5</v>
      </c>
      <c r="AX730" s="1">
        <v>3.3034841685949442E-5</v>
      </c>
      <c r="AY730" s="1">
        <v>2.6967072857698063E-5</v>
      </c>
      <c r="AZ730" s="1">
        <v>1.0128535559577936E-4</v>
      </c>
    </row>
    <row r="731" spans="2:52">
      <c r="B731" s="20" t="s">
        <v>190</v>
      </c>
      <c r="C731" s="1">
        <v>4.6694910779498692E-5</v>
      </c>
      <c r="D731" s="1">
        <v>4.7224397001822327E-5</v>
      </c>
      <c r="E731" s="1">
        <v>1.703936852622688E-5</v>
      </c>
      <c r="F731" s="1">
        <v>1.0823177596003304E-5</v>
      </c>
      <c r="G731" s="60">
        <v>1.4853099155773693E-5</v>
      </c>
      <c r="H731" s="1">
        <v>1.4292746796299276E-5</v>
      </c>
      <c r="I731" s="1">
        <v>1.848336121333138E-5</v>
      </c>
      <c r="J731" s="1">
        <v>2.4804388112154656E-5</v>
      </c>
      <c r="K731" s="1">
        <v>3.6307313050838834E-3</v>
      </c>
      <c r="L731" s="1">
        <v>1.2545808826536285E-3</v>
      </c>
      <c r="M731" s="1">
        <v>3.6099240210826993E-5</v>
      </c>
      <c r="N731" s="1">
        <v>1.5465797503891237E-4</v>
      </c>
      <c r="O731" s="1">
        <v>2.0062396214572225E-5</v>
      </c>
      <c r="P731" s="1">
        <v>4.9570133681457303E-5</v>
      </c>
      <c r="Q731" s="1">
        <v>5.3377846798253805E-5</v>
      </c>
      <c r="R731" s="1">
        <v>1.1062440018588567E-5</v>
      </c>
      <c r="S731" s="1">
        <v>9.0804618172033781E-6</v>
      </c>
      <c r="T731" s="1">
        <v>3.1327285941262103E-5</v>
      </c>
      <c r="U731" s="1">
        <v>1.596205619196491E-4</v>
      </c>
      <c r="V731" s="1">
        <v>8.4285013721692772E-6</v>
      </c>
      <c r="W731" s="1">
        <v>8.1081472472360032E-6</v>
      </c>
      <c r="X731" s="1">
        <v>1.0168841102625011E-5</v>
      </c>
      <c r="Y731" s="1">
        <v>1.0189830360764549E-4</v>
      </c>
      <c r="Z731" s="1">
        <v>4.1852328445203691E-5</v>
      </c>
      <c r="AA731" s="1">
        <v>1.3079910430987461E-5</v>
      </c>
      <c r="AB731" s="1">
        <v>1.0087744688520437E-5</v>
      </c>
      <c r="AC731" s="1">
        <v>1.0750895646004714E-5</v>
      </c>
      <c r="AD731" s="1">
        <v>1.4762735608239187E-5</v>
      </c>
      <c r="AE731" s="1">
        <v>1.5034856083076453E-5</v>
      </c>
      <c r="AF731" s="1">
        <v>3.0667231184041708E-5</v>
      </c>
      <c r="AG731" s="1">
        <v>2.7233820158839997E-5</v>
      </c>
      <c r="AH731" s="1">
        <v>5.6007648998110306E-5</v>
      </c>
      <c r="AI731" s="1">
        <v>4.7883652501589988E-6</v>
      </c>
      <c r="AJ731" s="1">
        <v>3.8847620342690107E-6</v>
      </c>
      <c r="AK731" s="1">
        <v>2.8414389228956614E-5</v>
      </c>
      <c r="AL731" s="1">
        <v>1.1091387379440158E-5</v>
      </c>
      <c r="AM731" s="1">
        <v>1.243409199777622E-5</v>
      </c>
      <c r="AN731" s="1">
        <v>1.5969117740436442E-5</v>
      </c>
      <c r="AO731" s="1">
        <v>1.190097232266961E-5</v>
      </c>
      <c r="AP731" s="1">
        <v>2.4088480062527313E-6</v>
      </c>
      <c r="AQ731" s="1">
        <v>1.51840766862554E-6</v>
      </c>
      <c r="AR731" s="1">
        <v>3.6036888740183733E-7</v>
      </c>
      <c r="AS731" s="1">
        <v>6.4772753568645875E-6</v>
      </c>
      <c r="AT731" s="1">
        <v>9.8835941512730692E-6</v>
      </c>
      <c r="AU731" s="1">
        <v>6.1822933958619373E-6</v>
      </c>
      <c r="AV731" s="1">
        <v>1.0835197102999421E-5</v>
      </c>
      <c r="AW731" s="1">
        <v>8.4313407964993795E-6</v>
      </c>
      <c r="AX731" s="1">
        <v>1.5209580558401727E-5</v>
      </c>
      <c r="AY731" s="1">
        <v>2.0921249009305483E-5</v>
      </c>
      <c r="AZ731" s="1">
        <v>2.1022796043222601E-5</v>
      </c>
    </row>
    <row r="732" spans="2:52">
      <c r="B732" s="20" t="s">
        <v>56</v>
      </c>
      <c r="C732" s="1">
        <v>4.1607277351945255E-6</v>
      </c>
      <c r="D732" s="1">
        <v>4.1887309871409794E-6</v>
      </c>
      <c r="E732" s="1">
        <v>1.557859134174127E-6</v>
      </c>
      <c r="F732" s="1">
        <v>7.9382794047282486E-6</v>
      </c>
      <c r="G732" s="60">
        <v>9.8025646322019475E-6</v>
      </c>
      <c r="H732" s="1">
        <v>1.0179263782729379E-5</v>
      </c>
      <c r="I732" s="1">
        <v>4.0416747706006484E-6</v>
      </c>
      <c r="J732" s="1">
        <v>3.7849527322009152E-6</v>
      </c>
      <c r="K732" s="1">
        <v>1.0881342780024469E-5</v>
      </c>
      <c r="L732" s="1">
        <v>5.7025426277726591E-3</v>
      </c>
      <c r="M732" s="1">
        <v>4.0943154772243376E-6</v>
      </c>
      <c r="N732" s="1">
        <v>4.8342850831642556E-6</v>
      </c>
      <c r="O732" s="1">
        <v>3.5763427086258806E-6</v>
      </c>
      <c r="P732" s="1">
        <v>4.98320456986504E-6</v>
      </c>
      <c r="Q732" s="1">
        <v>4.5470644384133089E-6</v>
      </c>
      <c r="R732" s="1">
        <v>7.1888771721086029E-6</v>
      </c>
      <c r="S732" s="1">
        <v>5.7686833179175161E-6</v>
      </c>
      <c r="T732" s="1">
        <v>5.2916768262110485E-6</v>
      </c>
      <c r="U732" s="1">
        <v>5.0546604068734077E-6</v>
      </c>
      <c r="V732" s="1">
        <v>4.390598326523961E-6</v>
      </c>
      <c r="W732" s="1">
        <v>5.2127633401483297E-6</v>
      </c>
      <c r="X732" s="1">
        <v>5.961706364812606E-6</v>
      </c>
      <c r="Y732" s="1">
        <v>4.8192269723081179E-6</v>
      </c>
      <c r="Z732" s="1">
        <v>8.3108381288162936E-6</v>
      </c>
      <c r="AA732" s="1">
        <v>7.3067709358487289E-6</v>
      </c>
      <c r="AB732" s="1">
        <v>6.279762424561574E-6</v>
      </c>
      <c r="AC732" s="1">
        <v>5.7465008362606473E-6</v>
      </c>
      <c r="AD732" s="1">
        <v>4.9184613483158446E-6</v>
      </c>
      <c r="AE732" s="1">
        <v>6.4386208041074336E-6</v>
      </c>
      <c r="AF732" s="1">
        <v>4.7673374352336867E-6</v>
      </c>
      <c r="AG732" s="1">
        <v>3.8449400493272107E-6</v>
      </c>
      <c r="AH732" s="1">
        <v>6.3695139040282649E-6</v>
      </c>
      <c r="AI732" s="1">
        <v>4.3950730213688277E-6</v>
      </c>
      <c r="AJ732" s="1">
        <v>1.6326166873202707E-6</v>
      </c>
      <c r="AK732" s="1">
        <v>5.1367441952299836E-6</v>
      </c>
      <c r="AL732" s="1">
        <v>1.6451884993922518E-5</v>
      </c>
      <c r="AM732" s="1">
        <v>4.3918027012293558E-6</v>
      </c>
      <c r="AN732" s="1">
        <v>5.1769880852549082E-6</v>
      </c>
      <c r="AO732" s="1">
        <v>3.5324770333975478E-6</v>
      </c>
      <c r="AP732" s="1">
        <v>1.0545536372618773E-6</v>
      </c>
      <c r="AQ732" s="1">
        <v>6.6473365094101586E-7</v>
      </c>
      <c r="AR732" s="1">
        <v>1.577635118160004E-7</v>
      </c>
      <c r="AS732" s="1">
        <v>3.4733641171673341E-6</v>
      </c>
      <c r="AT732" s="1">
        <v>4.9754452004721594E-6</v>
      </c>
      <c r="AU732" s="1">
        <v>3.0770955647038147E-6</v>
      </c>
      <c r="AV732" s="1">
        <v>5.5504671161766532E-6</v>
      </c>
      <c r="AW732" s="1">
        <v>5.587423019754159E-6</v>
      </c>
      <c r="AX732" s="1">
        <v>1.0791488218326703E-5</v>
      </c>
      <c r="AY732" s="1">
        <v>1.5779034025724461E-5</v>
      </c>
      <c r="AZ732" s="1">
        <v>5.8902730937591074E-6</v>
      </c>
    </row>
    <row r="733" spans="2:52">
      <c r="B733" s="20" t="s">
        <v>191</v>
      </c>
      <c r="C733" s="1">
        <v>-2.7013114371117258E-7</v>
      </c>
      <c r="D733" s="1">
        <v>-2.7219952143788324E-7</v>
      </c>
      <c r="E733" s="1">
        <v>-1.0055312398344156E-7</v>
      </c>
      <c r="F733" s="1">
        <v>-3.8005206193370409E-7</v>
      </c>
      <c r="G733" s="60">
        <v>-4.3233837634215557E-7</v>
      </c>
      <c r="H733" s="1">
        <v>-3.7286018853302673E-7</v>
      </c>
      <c r="I733" s="1">
        <v>-1.8745996968099848E-7</v>
      </c>
      <c r="J733" s="1">
        <v>-1.6295844483228493E-7</v>
      </c>
      <c r="K733" s="1">
        <v>-8.0434327942072174E-7</v>
      </c>
      <c r="L733" s="1">
        <v>-3.899261598709614E-7</v>
      </c>
      <c r="M733" s="1">
        <v>-2.857102681271656E-4</v>
      </c>
      <c r="N733" s="1">
        <v>-5.1740746121268579E-5</v>
      </c>
      <c r="O733" s="1">
        <v>-1.8327365628094841E-7</v>
      </c>
      <c r="P733" s="1">
        <v>-4.3404611803149454E-7</v>
      </c>
      <c r="Q733" s="1">
        <v>-2.4496568478646376E-7</v>
      </c>
      <c r="R733" s="1">
        <v>-2.6453089729312806E-7</v>
      </c>
      <c r="S733" s="1">
        <v>-1.8848458437724506E-7</v>
      </c>
      <c r="T733" s="1">
        <v>-2.0260611572143676E-7</v>
      </c>
      <c r="U733" s="1">
        <v>-1.9025331854709661E-7</v>
      </c>
      <c r="V733" s="1">
        <v>-1.5490521494248822E-7</v>
      </c>
      <c r="W733" s="1">
        <v>-2.0984185916851088E-7</v>
      </c>
      <c r="X733" s="1">
        <v>-2.3415885478539544E-7</v>
      </c>
      <c r="Y733" s="1">
        <v>-6.4531829332390701E-6</v>
      </c>
      <c r="Z733" s="1">
        <v>-3.3481431689650899E-7</v>
      </c>
      <c r="AA733" s="1">
        <v>-2.8579504308179077E-7</v>
      </c>
      <c r="AB733" s="1">
        <v>-2.3631619499598996E-7</v>
      </c>
      <c r="AC733" s="1">
        <v>-2.7279113256675406E-7</v>
      </c>
      <c r="AD733" s="1">
        <v>-2.2055741446735691E-7</v>
      </c>
      <c r="AE733" s="1">
        <v>-2.9306408814980096E-7</v>
      </c>
      <c r="AF733" s="1">
        <v>-1.9791484568440739E-7</v>
      </c>
      <c r="AG733" s="1">
        <v>-1.7586236889334101E-7</v>
      </c>
      <c r="AH733" s="1">
        <v>-7.5220712908983684E-6</v>
      </c>
      <c r="AI733" s="1">
        <v>-1.3132298730708742E-7</v>
      </c>
      <c r="AJ733" s="1">
        <v>-1.095990834019057E-7</v>
      </c>
      <c r="AK733" s="1">
        <v>-2.6604197652751273E-7</v>
      </c>
      <c r="AL733" s="1">
        <v>-2.950656173461372E-7</v>
      </c>
      <c r="AM733" s="1">
        <v>-1.1145431589873146E-7</v>
      </c>
      <c r="AN733" s="1">
        <v>-3.2092451521416483E-7</v>
      </c>
      <c r="AO733" s="1">
        <v>-1.5912978421550898E-7</v>
      </c>
      <c r="AP733" s="1">
        <v>-5.8322959245151527E-8</v>
      </c>
      <c r="AQ733" s="1">
        <v>-3.6763643179747372E-8</v>
      </c>
      <c r="AR733" s="1">
        <v>-8.7252412275587343E-9</v>
      </c>
      <c r="AS733" s="1">
        <v>-1.4089237684082812E-7</v>
      </c>
      <c r="AT733" s="1">
        <v>-2.6120952815976405E-7</v>
      </c>
      <c r="AU733" s="1">
        <v>-1.4304432731881064E-7</v>
      </c>
      <c r="AV733" s="1">
        <v>-2.521457404278987E-7</v>
      </c>
      <c r="AW733" s="1">
        <v>-2.9643569170348713E-7</v>
      </c>
      <c r="AX733" s="1">
        <v>-6.7166135867338269E-7</v>
      </c>
      <c r="AY733" s="1">
        <v>-1.0180437698492474E-6</v>
      </c>
      <c r="AZ733" s="1">
        <v>-3.2014185050192874E-7</v>
      </c>
    </row>
    <row r="734" spans="2:52">
      <c r="B734" s="20" t="s">
        <v>57</v>
      </c>
      <c r="C734" s="1">
        <v>3.1406564225408623E-6</v>
      </c>
      <c r="D734" s="1">
        <v>3.1560762711166408E-6</v>
      </c>
      <c r="E734" s="1">
        <v>1.1930931283453092E-6</v>
      </c>
      <c r="F734" s="1">
        <v>4.8799627390849527E-6</v>
      </c>
      <c r="G734" s="60">
        <v>1.9428460141151613E-5</v>
      </c>
      <c r="H734" s="1">
        <v>1.6690459208028744E-5</v>
      </c>
      <c r="I734" s="1">
        <v>2.4041612387538686E-6</v>
      </c>
      <c r="J734" s="1">
        <v>2.4832805724433191E-6</v>
      </c>
      <c r="K734" s="1">
        <v>3.1595857610367283E-6</v>
      </c>
      <c r="L734" s="1">
        <v>3.5452639872625972E-6</v>
      </c>
      <c r="M734" s="1">
        <v>6.5880794052667343E-6</v>
      </c>
      <c r="N734" s="1">
        <v>8.2311330337236834E-3</v>
      </c>
      <c r="O734" s="1">
        <v>2.4746065603219454E-6</v>
      </c>
      <c r="P734" s="1">
        <v>3.2859369087021423E-6</v>
      </c>
      <c r="Q734" s="1">
        <v>3.1238004383356941E-6</v>
      </c>
      <c r="R734" s="1">
        <v>1.0069541511192605E-5</v>
      </c>
      <c r="S734" s="1">
        <v>4.2449789726603642E-6</v>
      </c>
      <c r="T734" s="1">
        <v>3.5015091807844568E-6</v>
      </c>
      <c r="U734" s="1">
        <v>2.9598471620970062E-6</v>
      </c>
      <c r="V734" s="1">
        <v>2.9443313784693622E-6</v>
      </c>
      <c r="W734" s="1">
        <v>5.1310504416183196E-6</v>
      </c>
      <c r="X734" s="1">
        <v>7.0848009081916808E-6</v>
      </c>
      <c r="Y734" s="1">
        <v>3.1812233966316722E-6</v>
      </c>
      <c r="Z734" s="1">
        <v>3.5986793370800135E-6</v>
      </c>
      <c r="AA734" s="1">
        <v>9.0074341913456466E-6</v>
      </c>
      <c r="AB734" s="1">
        <v>7.749460253460806E-6</v>
      </c>
      <c r="AC734" s="1">
        <v>5.2471494924714963E-6</v>
      </c>
      <c r="AD734" s="1">
        <v>4.4446005271771041E-6</v>
      </c>
      <c r="AE734" s="1">
        <v>6.2407924855863342E-6</v>
      </c>
      <c r="AF734" s="1">
        <v>4.7229214647105464E-6</v>
      </c>
      <c r="AG734" s="1">
        <v>2.9688317458727596E-6</v>
      </c>
      <c r="AH734" s="1">
        <v>4.8832632361541561E-6</v>
      </c>
      <c r="AI734" s="1">
        <v>1.7799590099894666E-6</v>
      </c>
      <c r="AJ734" s="1">
        <v>5.6151135006008378E-6</v>
      </c>
      <c r="AK734" s="1">
        <v>1.6996747446202545E-5</v>
      </c>
      <c r="AL734" s="1">
        <v>4.6259762075925047E-6</v>
      </c>
      <c r="AM734" s="1">
        <v>1.7007884188624773E-6</v>
      </c>
      <c r="AN734" s="1">
        <v>2.3622524347208791E-6</v>
      </c>
      <c r="AO734" s="1">
        <v>2.6585765518026201E-6</v>
      </c>
      <c r="AP734" s="1">
        <v>1.0684265992118466E-6</v>
      </c>
      <c r="AQ734" s="1">
        <v>6.7347841682997629E-7</v>
      </c>
      <c r="AR734" s="1">
        <v>1.598389370630348E-7</v>
      </c>
      <c r="AS734" s="1">
        <v>2.2644171741902785E-6</v>
      </c>
      <c r="AT734" s="1">
        <v>2.7650528716608537E-6</v>
      </c>
      <c r="AU734" s="1">
        <v>2.0280305192373396E-6</v>
      </c>
      <c r="AV734" s="1">
        <v>3.5689576236857843E-6</v>
      </c>
      <c r="AW734" s="1">
        <v>5.4594544909660189E-6</v>
      </c>
      <c r="AX734" s="1">
        <v>1.6640628115721829E-5</v>
      </c>
      <c r="AY734" s="1">
        <v>2.5403094561980679E-5</v>
      </c>
      <c r="AZ734" s="1">
        <v>7.9685724785557126E-6</v>
      </c>
    </row>
    <row r="735" spans="2:52">
      <c r="B735" s="20" t="s">
        <v>58</v>
      </c>
      <c r="C735" s="1">
        <v>5.3510266291025696E-5</v>
      </c>
      <c r="D735" s="1">
        <v>4.8349101446467167E-5</v>
      </c>
      <c r="E735" s="1">
        <v>1.502575192549569E-5</v>
      </c>
      <c r="F735" s="1">
        <v>1.9571605164157578E-5</v>
      </c>
      <c r="G735" s="60">
        <v>3.1357390912336936E-5</v>
      </c>
      <c r="H735" s="1">
        <v>6.2231831631514231E-5</v>
      </c>
      <c r="I735" s="1">
        <v>9.1845029882943477E-5</v>
      </c>
      <c r="J735" s="1">
        <v>1.3988047390184807E-4</v>
      </c>
      <c r="K735" s="1">
        <v>6.3449002421346701E-5</v>
      </c>
      <c r="L735" s="1">
        <v>4.9707593956836097E-5</v>
      </c>
      <c r="M735" s="1">
        <v>3.9699127961187518E-5</v>
      </c>
      <c r="N735" s="1">
        <v>5.5563381952536429E-5</v>
      </c>
      <c r="O735" s="1">
        <v>4.5586159550073044E-3</v>
      </c>
      <c r="P735" s="1">
        <v>1.3363253656060821E-4</v>
      </c>
      <c r="Q735" s="1">
        <v>5.4773839255902213E-5</v>
      </c>
      <c r="R735" s="1">
        <v>6.5939851489737978E-5</v>
      </c>
      <c r="S735" s="1">
        <v>5.1753844935014916E-5</v>
      </c>
      <c r="T735" s="1">
        <v>1.1803759500467249E-4</v>
      </c>
      <c r="U735" s="1">
        <v>3.8302839536548997E-5</v>
      </c>
      <c r="V735" s="1">
        <v>3.8402243809329282E-5</v>
      </c>
      <c r="W735" s="1">
        <v>6.4332881388790139E-5</v>
      </c>
      <c r="X735" s="1">
        <v>9.2757348620101313E-5</v>
      </c>
      <c r="Y735" s="1">
        <v>8.7186153885177693E-4</v>
      </c>
      <c r="Z735" s="1">
        <v>4.1156973311645775E-5</v>
      </c>
      <c r="AA735" s="1">
        <v>4.0601809007938338E-5</v>
      </c>
      <c r="AB735" s="1">
        <v>3.2651834227780418E-5</v>
      </c>
      <c r="AC735" s="1">
        <v>4.9680053332684269E-5</v>
      </c>
      <c r="AD735" s="1">
        <v>3.7556554621571411E-5</v>
      </c>
      <c r="AE735" s="1">
        <v>4.1258814193681365E-5</v>
      </c>
      <c r="AF735" s="1">
        <v>8.5882938527126311E-5</v>
      </c>
      <c r="AG735" s="1">
        <v>3.5511552206696398E-5</v>
      </c>
      <c r="AH735" s="1">
        <v>6.3593405285876663E-5</v>
      </c>
      <c r="AI735" s="1">
        <v>1.9984213067028194E-5</v>
      </c>
      <c r="AJ735" s="1">
        <v>1.7326346560723576E-5</v>
      </c>
      <c r="AK735" s="1">
        <v>8.6973062815969408E-5</v>
      </c>
      <c r="AL735" s="1">
        <v>3.8736656164201387E-5</v>
      </c>
      <c r="AM735" s="1">
        <v>4.0625377431588789E-5</v>
      </c>
      <c r="AN735" s="1">
        <v>3.4640740315538277E-5</v>
      </c>
      <c r="AO735" s="1">
        <v>3.2666543607699892E-5</v>
      </c>
      <c r="AP735" s="1">
        <v>5.6821883637215482E-6</v>
      </c>
      <c r="AQ735" s="1">
        <v>3.5817446197394396E-6</v>
      </c>
      <c r="AR735" s="1">
        <v>8.500677060243292E-7</v>
      </c>
      <c r="AS735" s="1">
        <v>2.6714640362774507E-5</v>
      </c>
      <c r="AT735" s="1">
        <v>2.4984597504673577E-5</v>
      </c>
      <c r="AU735" s="1">
        <v>1.5290536951294779E-5</v>
      </c>
      <c r="AV735" s="1">
        <v>2.926498114157718E-5</v>
      </c>
      <c r="AW735" s="1">
        <v>1.7038025746762092E-5</v>
      </c>
      <c r="AX735" s="1">
        <v>4.3454685131083988E-5</v>
      </c>
      <c r="AY735" s="1">
        <v>5.4333516751501584E-5</v>
      </c>
      <c r="AZ735" s="1">
        <v>3.7725456799066945E-5</v>
      </c>
    </row>
    <row r="736" spans="2:52">
      <c r="B736" s="20" t="s">
        <v>59</v>
      </c>
      <c r="C736" s="1">
        <v>1.2872393611954867E-5</v>
      </c>
      <c r="D736" s="1">
        <v>1.3847434916708158E-5</v>
      </c>
      <c r="E736" s="1">
        <v>5.7361690748324416E-6</v>
      </c>
      <c r="F736" s="1">
        <v>6.1444966242287775E-6</v>
      </c>
      <c r="G736" s="60">
        <v>8.323707308890597E-6</v>
      </c>
      <c r="H736" s="1">
        <v>8.0269463892417752E-6</v>
      </c>
      <c r="I736" s="1">
        <v>2.433333365687544E-5</v>
      </c>
      <c r="J736" s="1">
        <v>3.3579592063489976E-5</v>
      </c>
      <c r="K736" s="1">
        <v>2.2912685814370927E-5</v>
      </c>
      <c r="L736" s="1">
        <v>2.1735024364707434E-5</v>
      </c>
      <c r="M736" s="1">
        <v>1.3112453798979842E-5</v>
      </c>
      <c r="N736" s="1">
        <v>2.2468710451177569E-5</v>
      </c>
      <c r="O736" s="1">
        <v>1.9512443755876756E-5</v>
      </c>
      <c r="P736" s="1">
        <v>1.0615347745250598E-3</v>
      </c>
      <c r="Q736" s="1">
        <v>2.0107502659840026E-4</v>
      </c>
      <c r="R736" s="1">
        <v>8.9075690959635384E-6</v>
      </c>
      <c r="S736" s="1">
        <v>1.5852005493479874E-5</v>
      </c>
      <c r="T736" s="1">
        <v>4.0774230909761391E-5</v>
      </c>
      <c r="U736" s="1">
        <v>1.5485360924948987E-5</v>
      </c>
      <c r="V736" s="1">
        <v>1.7731510243341228E-5</v>
      </c>
      <c r="W736" s="1">
        <v>1.4468011488341805E-5</v>
      </c>
      <c r="X736" s="1">
        <v>1.7950568768594159E-5</v>
      </c>
      <c r="Y736" s="1">
        <v>2.0952919484295403E-5</v>
      </c>
      <c r="Z736" s="1">
        <v>2.2988416611834333E-5</v>
      </c>
      <c r="AA736" s="1">
        <v>1.2876549750737604E-5</v>
      </c>
      <c r="AB736" s="1">
        <v>1.1469645373115947E-5</v>
      </c>
      <c r="AC736" s="1">
        <v>1.3556827651005768E-5</v>
      </c>
      <c r="AD736" s="1">
        <v>1.3555437321423162E-5</v>
      </c>
      <c r="AE736" s="1">
        <v>1.7041977867497898E-5</v>
      </c>
      <c r="AF736" s="1">
        <v>1.6426934541046659E-5</v>
      </c>
      <c r="AG736" s="1">
        <v>1.6248334901108735E-5</v>
      </c>
      <c r="AH736" s="1">
        <v>2.0383335689225184E-5</v>
      </c>
      <c r="AI736" s="1">
        <v>5.3616417421520471E-6</v>
      </c>
      <c r="AJ736" s="1">
        <v>4.8538597705578328E-6</v>
      </c>
      <c r="AK736" s="1">
        <v>1.548257743124674E-5</v>
      </c>
      <c r="AL736" s="1">
        <v>4.0763441438094245E-5</v>
      </c>
      <c r="AM736" s="1">
        <v>1.4256014879883936E-5</v>
      </c>
      <c r="AN736" s="1">
        <v>1.2129775290294737E-5</v>
      </c>
      <c r="AO736" s="1">
        <v>1.4651672023378932E-5</v>
      </c>
      <c r="AP736" s="1">
        <v>4.4294984319109319E-6</v>
      </c>
      <c r="AQ736" s="1">
        <v>2.7921165510762092E-6</v>
      </c>
      <c r="AR736" s="1">
        <v>6.6266257467738728E-7</v>
      </c>
      <c r="AS736" s="1">
        <v>2.1436528764907418E-5</v>
      </c>
      <c r="AT736" s="1">
        <v>3.1285031908372194E-5</v>
      </c>
      <c r="AU736" s="1">
        <v>1.6884934254949881E-5</v>
      </c>
      <c r="AV736" s="1">
        <v>3.3176584316874937E-5</v>
      </c>
      <c r="AW736" s="1">
        <v>7.4984479747917097E-6</v>
      </c>
      <c r="AX736" s="1">
        <v>2.3089219373035364E-5</v>
      </c>
      <c r="AY736" s="1">
        <v>2.7756389406479352E-5</v>
      </c>
      <c r="AZ736" s="1">
        <v>1.1480488492647808E-5</v>
      </c>
    </row>
    <row r="737" spans="2:52">
      <c r="B737" s="20" t="s">
        <v>192</v>
      </c>
      <c r="C737" s="1">
        <v>4.9289513425651795E-5</v>
      </c>
      <c r="D737" s="1">
        <v>5.0360517484541071E-5</v>
      </c>
      <c r="E737" s="1">
        <v>2.1851934162179101E-5</v>
      </c>
      <c r="F737" s="1">
        <v>2.5563048597002567E-5</v>
      </c>
      <c r="G737" s="60">
        <v>3.4521808133377217E-5</v>
      </c>
      <c r="H737" s="1">
        <v>3.1430458834440395E-5</v>
      </c>
      <c r="I737" s="1">
        <v>5.953622073676412E-5</v>
      </c>
      <c r="J737" s="1">
        <v>5.3296598607028657E-5</v>
      </c>
      <c r="K737" s="1">
        <v>7.5946105358766126E-5</v>
      </c>
      <c r="L737" s="1">
        <v>7.5341028165319031E-5</v>
      </c>
      <c r="M737" s="1">
        <v>5.2610084442383098E-5</v>
      </c>
      <c r="N737" s="1">
        <v>6.6111665270599451E-5</v>
      </c>
      <c r="O737" s="1">
        <v>4.9615799483254554E-5</v>
      </c>
      <c r="P737" s="1">
        <v>8.0988038981788464E-5</v>
      </c>
      <c r="Q737" s="1">
        <v>7.4872935644744662E-3</v>
      </c>
      <c r="R737" s="1">
        <v>3.5525251958002242E-5</v>
      </c>
      <c r="S737" s="1">
        <v>6.4733676823088614E-5</v>
      </c>
      <c r="T737" s="1">
        <v>8.0688781581033262E-5</v>
      </c>
      <c r="U737" s="1">
        <v>6.6559707440580737E-5</v>
      </c>
      <c r="V737" s="1">
        <v>6.0278838625289432E-5</v>
      </c>
      <c r="W737" s="1">
        <v>5.1913379467150122E-5</v>
      </c>
      <c r="X737" s="1">
        <v>4.4706234845640271E-5</v>
      </c>
      <c r="Y737" s="1">
        <v>6.6141808377561114E-5</v>
      </c>
      <c r="Z737" s="1">
        <v>4.3299054683063355E-5</v>
      </c>
      <c r="AA737" s="1">
        <v>5.6962255576750418E-5</v>
      </c>
      <c r="AB737" s="1">
        <v>5.0978248862266398E-5</v>
      </c>
      <c r="AC737" s="1">
        <v>6.2066894409510374E-5</v>
      </c>
      <c r="AD737" s="1">
        <v>5.7983506805363542E-5</v>
      </c>
      <c r="AE737" s="1">
        <v>7.4945040703606062E-5</v>
      </c>
      <c r="AF737" s="1">
        <v>5.8547703334589273E-5</v>
      </c>
      <c r="AG737" s="1">
        <v>5.9240632809985282E-5</v>
      </c>
      <c r="AH737" s="1">
        <v>7.8717242954967504E-5</v>
      </c>
      <c r="AI737" s="1">
        <v>2.6026600736868922E-5</v>
      </c>
      <c r="AJ737" s="1">
        <v>2.2986151228637845E-5</v>
      </c>
      <c r="AK737" s="1">
        <v>7.0396014397716453E-5</v>
      </c>
      <c r="AL737" s="1">
        <v>2.2843327846842546E-4</v>
      </c>
      <c r="AM737" s="1">
        <v>6.3304788413392503E-5</v>
      </c>
      <c r="AN737" s="1">
        <v>4.9358165169595643E-5</v>
      </c>
      <c r="AO737" s="1">
        <v>8.79047400585985E-5</v>
      </c>
      <c r="AP737" s="1">
        <v>3.6121764055911288E-5</v>
      </c>
      <c r="AQ737" s="1">
        <v>2.276920893517709E-5</v>
      </c>
      <c r="AR737" s="1">
        <v>5.4038942645212348E-6</v>
      </c>
      <c r="AS737" s="1">
        <v>1.480536885009676E-4</v>
      </c>
      <c r="AT737" s="1">
        <v>2.3215288319744184E-4</v>
      </c>
      <c r="AU737" s="1">
        <v>1.2640641893335412E-4</v>
      </c>
      <c r="AV737" s="1">
        <v>2.4172405739636085E-4</v>
      </c>
      <c r="AW737" s="1">
        <v>4.4518764748999671E-5</v>
      </c>
      <c r="AX737" s="1">
        <v>1.6364884377140045E-4</v>
      </c>
      <c r="AY737" s="1">
        <v>1.9412112649193344E-4</v>
      </c>
      <c r="AZ737" s="1">
        <v>6.4563413523021935E-5</v>
      </c>
    </row>
    <row r="738" spans="2:52">
      <c r="B738" s="20" t="s">
        <v>193</v>
      </c>
      <c r="C738" s="1">
        <v>3.6579111941104439E-4</v>
      </c>
      <c r="D738" s="1">
        <v>3.6953469612023782E-4</v>
      </c>
      <c r="E738" s="1">
        <v>1.3561945535569029E-4</v>
      </c>
      <c r="F738" s="1">
        <v>1.4772353139684999E-4</v>
      </c>
      <c r="G738" s="60">
        <v>1.8110652287795632E-4</v>
      </c>
      <c r="H738" s="1">
        <v>1.6094349851122674E-4</v>
      </c>
      <c r="I738" s="1">
        <v>1.7674191098972366E-4</v>
      </c>
      <c r="J738" s="1">
        <v>1.2392665894259001E-4</v>
      </c>
      <c r="K738" s="1">
        <v>1.9473291688790843E-4</v>
      </c>
      <c r="L738" s="1">
        <v>1.3693324219066276E-4</v>
      </c>
      <c r="M738" s="1">
        <v>2.3620825425366842E-4</v>
      </c>
      <c r="N738" s="1">
        <v>1.8335763873209793E-4</v>
      </c>
      <c r="O738" s="1">
        <v>1.4990566344200726E-4</v>
      </c>
      <c r="P738" s="1">
        <v>1.8775286402263988E-4</v>
      </c>
      <c r="Q738" s="1">
        <v>1.3341230976717078E-4</v>
      </c>
      <c r="R738" s="1">
        <v>4.3450246998503767E-3</v>
      </c>
      <c r="S738" s="1">
        <v>3.6739230149340486E-4</v>
      </c>
      <c r="T738" s="1">
        <v>2.2961870064202843E-4</v>
      </c>
      <c r="U738" s="1">
        <v>2.4579872498037969E-4</v>
      </c>
      <c r="V738" s="1">
        <v>1.7843329248430116E-4</v>
      </c>
      <c r="W738" s="1">
        <v>1.0808450300918005E-4</v>
      </c>
      <c r="X738" s="1">
        <v>1.307999263766797E-4</v>
      </c>
      <c r="Y738" s="1">
        <v>1.55124880175845E-4</v>
      </c>
      <c r="Z738" s="1">
        <v>1.0718534388598276E-4</v>
      </c>
      <c r="AA738" s="1">
        <v>4.4634453691134101E-4</v>
      </c>
      <c r="AB738" s="1">
        <v>2.3287424853639813E-4</v>
      </c>
      <c r="AC738" s="1">
        <v>2.0917142751739325E-4</v>
      </c>
      <c r="AD738" s="1">
        <v>1.7618232662985431E-4</v>
      </c>
      <c r="AE738" s="1">
        <v>2.9323050466832916E-4</v>
      </c>
      <c r="AF738" s="1">
        <v>1.4834407469533598E-4</v>
      </c>
      <c r="AG738" s="1">
        <v>1.1861239378767919E-4</v>
      </c>
      <c r="AH738" s="1">
        <v>1.8553076389626281E-4</v>
      </c>
      <c r="AI738" s="1">
        <v>1.3932602832001086E-4</v>
      </c>
      <c r="AJ738" s="1">
        <v>7.390269236483594E-5</v>
      </c>
      <c r="AK738" s="1">
        <v>2.7389509424850859E-4</v>
      </c>
      <c r="AL738" s="1">
        <v>1.6804025094156326E-4</v>
      </c>
      <c r="AM738" s="1">
        <v>9.8613395479292136E-5</v>
      </c>
      <c r="AN738" s="1">
        <v>4.0397064890580585E-4</v>
      </c>
      <c r="AO738" s="1">
        <v>1.4625424007756786E-4</v>
      </c>
      <c r="AP738" s="1">
        <v>3.2889558964895606E-5</v>
      </c>
      <c r="AQ738" s="1">
        <v>2.0731801434086852E-5</v>
      </c>
      <c r="AR738" s="1">
        <v>4.9203493710079619E-6</v>
      </c>
      <c r="AS738" s="1">
        <v>1.3949195942534895E-4</v>
      </c>
      <c r="AT738" s="1">
        <v>2.1965851377724535E-4</v>
      </c>
      <c r="AU738" s="1">
        <v>1.3135208095118773E-4</v>
      </c>
      <c r="AV738" s="1">
        <v>2.2964431535879432E-4</v>
      </c>
      <c r="AW738" s="1">
        <v>7.6926588512103364E-5</v>
      </c>
      <c r="AX738" s="1">
        <v>1.2467700739348577E-4</v>
      </c>
      <c r="AY738" s="1">
        <v>1.4402528983527304E-4</v>
      </c>
      <c r="AZ738" s="1">
        <v>1.2146612725994022E-4</v>
      </c>
    </row>
    <row r="739" spans="2:52">
      <c r="B739" s="20" t="s">
        <v>194</v>
      </c>
      <c r="C739" s="1">
        <v>-5.2787309174031629E-4</v>
      </c>
      <c r="D739" s="1">
        <v>-5.3365890193452317E-4</v>
      </c>
      <c r="E739" s="1">
        <v>-1.9418961129931075E-4</v>
      </c>
      <c r="F739" s="1">
        <v>-2.3655338737757484E-4</v>
      </c>
      <c r="G739" s="60">
        <v>-4.0750352450994744E-4</v>
      </c>
      <c r="H739" s="1">
        <v>-3.9171983053533761E-4</v>
      </c>
      <c r="I739" s="1">
        <v>-5.0013151187483561E-4</v>
      </c>
      <c r="J739" s="1">
        <v>-6.8547175715415447E-4</v>
      </c>
      <c r="K739" s="1">
        <v>-1.8405219626306999E-3</v>
      </c>
      <c r="L739" s="1">
        <v>-1.0999419592078916E-3</v>
      </c>
      <c r="M739" s="1">
        <v>-8.0748681387630538E-4</v>
      </c>
      <c r="N739" s="1">
        <v>-1.591759492747554E-3</v>
      </c>
      <c r="O739" s="1">
        <v>-5.0981834517230924E-4</v>
      </c>
      <c r="P739" s="1">
        <v>-1.3688819507862271E-3</v>
      </c>
      <c r="Q739" s="1">
        <v>-6.4790853415332248E-4</v>
      </c>
      <c r="R739" s="1">
        <v>-6.3536524934777391E-4</v>
      </c>
      <c r="S739" s="1">
        <v>-1.5259657274802919E-2</v>
      </c>
      <c r="T739" s="1">
        <v>-3.1326876134502913E-3</v>
      </c>
      <c r="U739" s="1">
        <v>-4.3739959821772574E-3</v>
      </c>
      <c r="V739" s="1">
        <v>-4.8952320094728706E-3</v>
      </c>
      <c r="W739" s="1">
        <v>-4.4533673033569546E-4</v>
      </c>
      <c r="X739" s="1">
        <v>-4.2308227539374321E-4</v>
      </c>
      <c r="Y739" s="1">
        <v>-9.4671084532931612E-4</v>
      </c>
      <c r="Z739" s="1">
        <v>-8.1612927247406292E-4</v>
      </c>
      <c r="AA739" s="1">
        <v>-7.2932032691105399E-4</v>
      </c>
      <c r="AB739" s="1">
        <v>-2.5300841636009493E-3</v>
      </c>
      <c r="AC739" s="1">
        <v>-6.5499510533903753E-4</v>
      </c>
      <c r="AD739" s="1">
        <v>-6.4600538141781384E-4</v>
      </c>
      <c r="AE739" s="1">
        <v>-1.2117366100386367E-3</v>
      </c>
      <c r="AF739" s="1">
        <v>-7.6123611927936307E-4</v>
      </c>
      <c r="AG739" s="1">
        <v>-7.9754479097547334E-4</v>
      </c>
      <c r="AH739" s="1">
        <v>-8.3690268364080167E-4</v>
      </c>
      <c r="AI739" s="1">
        <v>-1.7124958029112703E-4</v>
      </c>
      <c r="AJ739" s="1">
        <v>-3.0128224008955565E-4</v>
      </c>
      <c r="AK739" s="1">
        <v>-4.5571938048449883E-4</v>
      </c>
      <c r="AL739" s="1">
        <v>-2.5160303233855028E-4</v>
      </c>
      <c r="AM739" s="1">
        <v>-2.3011326155456961E-4</v>
      </c>
      <c r="AN739" s="1">
        <v>-2.6356633282829576E-4</v>
      </c>
      <c r="AO739" s="1">
        <v>-2.8544212065543449E-4</v>
      </c>
      <c r="AP739" s="1">
        <v>-5.2402631497291631E-5</v>
      </c>
      <c r="AQ739" s="1">
        <v>-3.303178835525017E-5</v>
      </c>
      <c r="AR739" s="1">
        <v>-7.8395473529052748E-6</v>
      </c>
      <c r="AS739" s="1">
        <v>-1.6518800320016602E-4</v>
      </c>
      <c r="AT739" s="1">
        <v>-2.3865711424140283E-4</v>
      </c>
      <c r="AU739" s="1">
        <v>-1.3932607969805385E-4</v>
      </c>
      <c r="AV739" s="1">
        <v>-2.5783075429674715E-4</v>
      </c>
      <c r="AW739" s="1">
        <v>-1.613874536168206E-4</v>
      </c>
      <c r="AX739" s="1">
        <v>-3.3067254965560771E-4</v>
      </c>
      <c r="AY739" s="1">
        <v>-4.5268298467039436E-4</v>
      </c>
      <c r="AZ739" s="1">
        <v>-2.520417978217003E-4</v>
      </c>
    </row>
    <row r="740" spans="2:52">
      <c r="B740" s="20" t="s">
        <v>60</v>
      </c>
      <c r="C740" s="1">
        <v>5.7484970618266486E-4</v>
      </c>
      <c r="D740" s="1">
        <v>5.8208980232359964E-4</v>
      </c>
      <c r="E740" s="1">
        <v>2.0765768782946605E-4</v>
      </c>
      <c r="F740" s="1">
        <v>1.1789277597606604E-4</v>
      </c>
      <c r="G740" s="60">
        <v>2.1769691733263756E-4</v>
      </c>
      <c r="H740" s="1">
        <v>1.94266957859054E-4</v>
      </c>
      <c r="I740" s="1">
        <v>2.157015463915415E-4</v>
      </c>
      <c r="J740" s="1">
        <v>1.4221668332486386E-4</v>
      </c>
      <c r="K740" s="1">
        <v>3.0422203088854329E-4</v>
      </c>
      <c r="L740" s="1">
        <v>2.0343391906507276E-4</v>
      </c>
      <c r="M740" s="1">
        <v>3.492115809374997E-4</v>
      </c>
      <c r="N740" s="1">
        <v>2.1591405345195737E-4</v>
      </c>
      <c r="O740" s="1">
        <v>2.2567811376111429E-4</v>
      </c>
      <c r="P740" s="1">
        <v>3.2585709568234495E-4</v>
      </c>
      <c r="Q740" s="1">
        <v>3.4594670607312458E-4</v>
      </c>
      <c r="R740" s="1">
        <v>1.3323981784282789E-4</v>
      </c>
      <c r="S740" s="1">
        <v>2.2635946378699262E-4</v>
      </c>
      <c r="T740" s="1">
        <v>5.2450065397797946E-3</v>
      </c>
      <c r="U740" s="1">
        <v>4.0253036658186774E-4</v>
      </c>
      <c r="V740" s="1">
        <v>1.9546083290518374E-4</v>
      </c>
      <c r="W740" s="1">
        <v>1.02947007109322E-4</v>
      </c>
      <c r="X740" s="1">
        <v>1.8390165204333443E-4</v>
      </c>
      <c r="Y740" s="1">
        <v>2.0131894688153124E-4</v>
      </c>
      <c r="Z740" s="1">
        <v>1.0967265587230656E-4</v>
      </c>
      <c r="AA740" s="1">
        <v>1.5317179294808156E-4</v>
      </c>
      <c r="AB740" s="1">
        <v>1.3447847104069961E-4</v>
      </c>
      <c r="AC740" s="1">
        <v>1.3669663711739905E-4</v>
      </c>
      <c r="AD740" s="1">
        <v>1.0199546120411036E-4</v>
      </c>
      <c r="AE740" s="1">
        <v>1.4454593069110781E-4</v>
      </c>
      <c r="AF740" s="1">
        <v>9.349251735429217E-5</v>
      </c>
      <c r="AG740" s="1">
        <v>8.2552028613586495E-5</v>
      </c>
      <c r="AH740" s="1">
        <v>1.646580415701963E-4</v>
      </c>
      <c r="AI740" s="1">
        <v>5.7062141524847278E-5</v>
      </c>
      <c r="AJ740" s="1">
        <v>1.3306281825912309E-4</v>
      </c>
      <c r="AK740" s="1">
        <v>1.6269491653597254E-4</v>
      </c>
      <c r="AL740" s="1">
        <v>8.0361384423390011E-5</v>
      </c>
      <c r="AM740" s="1">
        <v>1.0071615694107666E-4</v>
      </c>
      <c r="AN740" s="1">
        <v>8.0260735423835444E-5</v>
      </c>
      <c r="AO740" s="1">
        <v>6.5042084678856163E-5</v>
      </c>
      <c r="AP740" s="1">
        <v>2.070136515409926E-5</v>
      </c>
      <c r="AQ740" s="1">
        <v>1.3049022404010587E-5</v>
      </c>
      <c r="AR740" s="1">
        <v>3.0969691361350954E-6</v>
      </c>
      <c r="AS740" s="1">
        <v>7.7597833901185906E-5</v>
      </c>
      <c r="AT740" s="1">
        <v>1.1645913298512116E-4</v>
      </c>
      <c r="AU740" s="1">
        <v>6.5420142447163488E-5</v>
      </c>
      <c r="AV740" s="1">
        <v>1.2321111013067606E-4</v>
      </c>
      <c r="AW740" s="1">
        <v>1.1487574874463017E-4</v>
      </c>
      <c r="AX740" s="1">
        <v>1.4551011229173703E-4</v>
      </c>
      <c r="AY740" s="1">
        <v>2.0253575291970485E-4</v>
      </c>
      <c r="AZ740" s="1">
        <v>1.0127189919912789E-4</v>
      </c>
    </row>
    <row r="741" spans="2:52">
      <c r="B741" s="20" t="s">
        <v>61</v>
      </c>
      <c r="C741" s="1">
        <v>8.2858336241312007E-6</v>
      </c>
      <c r="D741" s="1">
        <v>8.2515361680625758E-6</v>
      </c>
      <c r="E741" s="1">
        <v>3.3332762665757054E-6</v>
      </c>
      <c r="F741" s="1">
        <v>1.4534839205093296E-5</v>
      </c>
      <c r="G741" s="60">
        <v>1.7714246991150985E-5</v>
      </c>
      <c r="H741" s="1">
        <v>1.5020175292449742E-5</v>
      </c>
      <c r="I741" s="1">
        <v>5.1522603869737676E-6</v>
      </c>
      <c r="J741" s="1">
        <v>3.92451159533387E-6</v>
      </c>
      <c r="K741" s="1">
        <v>5.9990888156677767E-6</v>
      </c>
      <c r="L741" s="1">
        <v>6.4287646167781376E-6</v>
      </c>
      <c r="M741" s="1">
        <v>5.9305083114254329E-6</v>
      </c>
      <c r="N741" s="1">
        <v>5.1173350382421637E-5</v>
      </c>
      <c r="O741" s="1">
        <v>8.2346467330903715E-6</v>
      </c>
      <c r="P741" s="1">
        <v>5.2486250295789767E-6</v>
      </c>
      <c r="Q741" s="1">
        <v>5.4587612700200193E-6</v>
      </c>
      <c r="R741" s="1">
        <v>1.0120897780507644E-5</v>
      </c>
      <c r="S741" s="1">
        <v>6.1271248912832605E-6</v>
      </c>
      <c r="T741" s="1">
        <v>5.5251774485134057E-6</v>
      </c>
      <c r="U741" s="1">
        <v>1.1244943713922646E-3</v>
      </c>
      <c r="V741" s="1">
        <v>8.0985804959854406E-6</v>
      </c>
      <c r="W741" s="1">
        <v>5.8740052909914982E-6</v>
      </c>
      <c r="X741" s="1">
        <v>8.2054433885558227E-6</v>
      </c>
      <c r="Y741" s="1">
        <v>9.1235016123403831E-6</v>
      </c>
      <c r="Z741" s="1">
        <v>2.6759464756661249E-5</v>
      </c>
      <c r="AA741" s="1">
        <v>1.0897773404627849E-5</v>
      </c>
      <c r="AB741" s="1">
        <v>8.4242479672556691E-6</v>
      </c>
      <c r="AC741" s="1">
        <v>7.1404037804867009E-6</v>
      </c>
      <c r="AD741" s="1">
        <v>1.1256084174675585E-5</v>
      </c>
      <c r="AE741" s="1">
        <v>7.7220988126378968E-6</v>
      </c>
      <c r="AF741" s="1">
        <v>1.3856300503655045E-5</v>
      </c>
      <c r="AG741" s="1">
        <v>6.6248821301298841E-6</v>
      </c>
      <c r="AH741" s="1">
        <v>2.3882714944735019E-5</v>
      </c>
      <c r="AI741" s="1">
        <v>4.2706754774862133E-6</v>
      </c>
      <c r="AJ741" s="1">
        <v>4.8739341017223217E-6</v>
      </c>
      <c r="AK741" s="1">
        <v>5.5674082129554142E-6</v>
      </c>
      <c r="AL741" s="1">
        <v>3.7885055027860297E-6</v>
      </c>
      <c r="AM741" s="1">
        <v>3.0424252840556845E-6</v>
      </c>
      <c r="AN741" s="1">
        <v>2.2127693694828109E-5</v>
      </c>
      <c r="AO741" s="1">
        <v>6.2297254155154731E-6</v>
      </c>
      <c r="AP741" s="1">
        <v>1.4042153523520365E-6</v>
      </c>
      <c r="AQ741" s="1">
        <v>8.8514150909269729E-7</v>
      </c>
      <c r="AR741" s="1">
        <v>2.1007366297894967E-7</v>
      </c>
      <c r="AS741" s="1">
        <v>3.0344831880539961E-6</v>
      </c>
      <c r="AT741" s="1">
        <v>5.0105203333582828E-6</v>
      </c>
      <c r="AU741" s="1">
        <v>3.6140971352517193E-6</v>
      </c>
      <c r="AV741" s="1">
        <v>5.3610648856145535E-6</v>
      </c>
      <c r="AW741" s="1">
        <v>3.5016330605949569E-6</v>
      </c>
      <c r="AX741" s="1">
        <v>4.5355755271789654E-6</v>
      </c>
      <c r="AY741" s="1">
        <v>5.8864634354755462E-6</v>
      </c>
      <c r="AZ741" s="1">
        <v>4.5064817861805431E-6</v>
      </c>
    </row>
    <row r="742" spans="2:52">
      <c r="B742" s="20" t="s">
        <v>62</v>
      </c>
      <c r="C742" s="1">
        <v>-1.0372996380621256E-5</v>
      </c>
      <c r="D742" s="1">
        <v>-1.0474878052370016E-5</v>
      </c>
      <c r="E742" s="1">
        <v>-3.9244200508046175E-6</v>
      </c>
      <c r="F742" s="1">
        <v>-4.9865098288186041E-6</v>
      </c>
      <c r="G742" s="60">
        <v>-7.3415681985880376E-6</v>
      </c>
      <c r="H742" s="1">
        <v>-7.0096701770942008E-6</v>
      </c>
      <c r="I742" s="1">
        <v>-2.6598944923804091E-5</v>
      </c>
      <c r="J742" s="1">
        <v>-3.0564923516677947E-5</v>
      </c>
      <c r="K742" s="1">
        <v>-2.0562225713823927E-5</v>
      </c>
      <c r="L742" s="1">
        <v>-1.9985087652889374E-5</v>
      </c>
      <c r="M742" s="1">
        <v>-1.0802708789896586E-5</v>
      </c>
      <c r="N742" s="1">
        <v>-1.475279583608972E-5</v>
      </c>
      <c r="O742" s="1">
        <v>-1.7246245752442532E-5</v>
      </c>
      <c r="P742" s="1">
        <v>-1.1230417482533174E-5</v>
      </c>
      <c r="Q742" s="1">
        <v>-1.4169933863300481E-5</v>
      </c>
      <c r="R742" s="1">
        <v>-6.900186965169823E-6</v>
      </c>
      <c r="S742" s="1">
        <v>-1.1395448612869777E-5</v>
      </c>
      <c r="T742" s="1">
        <v>-3.737699366375029E-5</v>
      </c>
      <c r="U742" s="1">
        <v>-1.6849833116371993E-5</v>
      </c>
      <c r="V742" s="1">
        <v>-9.6012912767218738E-4</v>
      </c>
      <c r="W742" s="1">
        <v>-1.4910007439849492E-5</v>
      </c>
      <c r="X742" s="1">
        <v>-9.5398264862988377E-6</v>
      </c>
      <c r="Y742" s="1">
        <v>-2.538914572912856E-5</v>
      </c>
      <c r="Z742" s="1">
        <v>-1.9737226038319285E-5</v>
      </c>
      <c r="AA742" s="1">
        <v>-8.6996846170298803E-6</v>
      </c>
      <c r="AB742" s="1">
        <v>-7.731690405732414E-6</v>
      </c>
      <c r="AC742" s="1">
        <v>-8.2837098399910216E-6</v>
      </c>
      <c r="AD742" s="1">
        <v>-1.2695375016025954E-5</v>
      </c>
      <c r="AE742" s="1">
        <v>-2.8414513978444528E-5</v>
      </c>
      <c r="AF742" s="1">
        <v>-2.1205159472807502E-5</v>
      </c>
      <c r="AG742" s="1">
        <v>-3.1941499695662064E-5</v>
      </c>
      <c r="AH742" s="1">
        <v>-2.3894881418125744E-5</v>
      </c>
      <c r="AI742" s="1">
        <v>-3.4911258039410443E-6</v>
      </c>
      <c r="AJ742" s="1">
        <v>-3.1763325869343271E-6</v>
      </c>
      <c r="AK742" s="1">
        <v>-2.7114237869234426E-5</v>
      </c>
      <c r="AL742" s="1">
        <v>-1.6496374465118269E-5</v>
      </c>
      <c r="AM742" s="1">
        <v>-8.9265374573089407E-6</v>
      </c>
      <c r="AN742" s="1">
        <v>-5.4994062865021351E-6</v>
      </c>
      <c r="AO742" s="1">
        <v>-7.9278261317792989E-6</v>
      </c>
      <c r="AP742" s="1">
        <v>-1.1812395334956025E-6</v>
      </c>
      <c r="AQ742" s="1">
        <v>-7.4458959698133986E-7</v>
      </c>
      <c r="AR742" s="1">
        <v>-1.7671599676428719E-7</v>
      </c>
      <c r="AS742" s="1">
        <v>-5.3384560251156444E-6</v>
      </c>
      <c r="AT742" s="1">
        <v>-5.5556835673770095E-6</v>
      </c>
      <c r="AU742" s="1">
        <v>-3.2493187699865729E-6</v>
      </c>
      <c r="AV742" s="1">
        <v>-6.3346389321849662E-6</v>
      </c>
      <c r="AW742" s="1">
        <v>-3.298855948728277E-6</v>
      </c>
      <c r="AX742" s="1">
        <v>-6.1977291844312659E-6</v>
      </c>
      <c r="AY742" s="1">
        <v>-7.2915609859249693E-6</v>
      </c>
      <c r="AZ742" s="1">
        <v>-9.6314180190126183E-6</v>
      </c>
    </row>
    <row r="743" spans="2:52">
      <c r="B743" s="20" t="s">
        <v>195</v>
      </c>
      <c r="C743" s="1">
        <v>9.6949570337342918E-6</v>
      </c>
      <c r="D743" s="1">
        <v>9.8226490407445536E-6</v>
      </c>
      <c r="E743" s="1">
        <v>3.2579880953432001E-6</v>
      </c>
      <c r="F743" s="1">
        <v>5.1052321370017989E-6</v>
      </c>
      <c r="G743" s="60">
        <v>6.7772364417974447E-6</v>
      </c>
      <c r="H743" s="1">
        <v>6.1443215599942301E-6</v>
      </c>
      <c r="I743" s="1">
        <v>1.0852869293792345E-5</v>
      </c>
      <c r="J743" s="1">
        <v>1.4454969253059326E-4</v>
      </c>
      <c r="K743" s="1">
        <v>6.8635411795184163E-6</v>
      </c>
      <c r="L743" s="1">
        <v>5.2687956583112672E-6</v>
      </c>
      <c r="M743" s="1">
        <v>6.6670204766391364E-6</v>
      </c>
      <c r="N743" s="1">
        <v>5.4004292589490581E-6</v>
      </c>
      <c r="O743" s="1">
        <v>1.9369465798074652E-5</v>
      </c>
      <c r="P743" s="1">
        <v>7.3493823972167683E-6</v>
      </c>
      <c r="Q743" s="1">
        <v>9.5859291695159924E-6</v>
      </c>
      <c r="R743" s="1">
        <v>4.8856843885562916E-6</v>
      </c>
      <c r="S743" s="1">
        <v>6.3108039143912973E-6</v>
      </c>
      <c r="T743" s="1">
        <v>5.3380317603799801E-5</v>
      </c>
      <c r="U743" s="1">
        <v>6.866840484980959E-6</v>
      </c>
      <c r="V743" s="1">
        <v>5.5590868223446193E-6</v>
      </c>
      <c r="W743" s="1">
        <v>5.9802916118354196E-3</v>
      </c>
      <c r="X743" s="1">
        <v>7.6096904925949466E-6</v>
      </c>
      <c r="Y743" s="1">
        <v>4.6727023270736814E-5</v>
      </c>
      <c r="Z743" s="1">
        <v>4.6537833574677239E-6</v>
      </c>
      <c r="AA743" s="1">
        <v>5.6788084583642908E-6</v>
      </c>
      <c r="AB743" s="1">
        <v>5.0501917095433291E-6</v>
      </c>
      <c r="AC743" s="1">
        <v>4.9995274819034337E-6</v>
      </c>
      <c r="AD743" s="1">
        <v>1.1947298163903072E-5</v>
      </c>
      <c r="AE743" s="1">
        <v>1.3327637902289728E-5</v>
      </c>
      <c r="AF743" s="1">
        <v>5.8059862290973223E-6</v>
      </c>
      <c r="AG743" s="1">
        <v>1.4417875579955333E-4</v>
      </c>
      <c r="AH743" s="1">
        <v>3.4859928259642756E-5</v>
      </c>
      <c r="AI743" s="1">
        <v>6.8084630912860237E-6</v>
      </c>
      <c r="AJ743" s="1">
        <v>7.3096774440562731E-6</v>
      </c>
      <c r="AK743" s="1">
        <v>2.2804984099661499E-5</v>
      </c>
      <c r="AL743" s="1">
        <v>3.9493349438072756E-6</v>
      </c>
      <c r="AM743" s="1">
        <v>2.6445108297540716E-5</v>
      </c>
      <c r="AN743" s="1">
        <v>5.8408923450050838E-6</v>
      </c>
      <c r="AO743" s="1">
        <v>4.180415864417886E-6</v>
      </c>
      <c r="AP743" s="1">
        <v>1.1792042710983971E-6</v>
      </c>
      <c r="AQ743" s="1">
        <v>7.4330667750256362E-7</v>
      </c>
      <c r="AR743" s="1">
        <v>1.7641151709475202E-7</v>
      </c>
      <c r="AS743" s="1">
        <v>4.3055372550475057E-6</v>
      </c>
      <c r="AT743" s="1">
        <v>6.6186347187524079E-6</v>
      </c>
      <c r="AU743" s="1">
        <v>3.7431977569255211E-6</v>
      </c>
      <c r="AV743" s="1">
        <v>6.9840370017638944E-6</v>
      </c>
      <c r="AW743" s="1">
        <v>5.8603461713723442E-6</v>
      </c>
      <c r="AX743" s="1">
        <v>1.1281632617233571E-5</v>
      </c>
      <c r="AY743" s="1">
        <v>1.5740681475467523E-5</v>
      </c>
      <c r="AZ743" s="1">
        <v>1.07364948178715E-5</v>
      </c>
    </row>
    <row r="744" spans="2:52">
      <c r="B744" s="20" t="s">
        <v>63</v>
      </c>
      <c r="C744" s="1">
        <v>9.9693748657020383E-6</v>
      </c>
      <c r="D744" s="1">
        <v>1.0332542713866167E-5</v>
      </c>
      <c r="E744" s="1">
        <v>4.2282979136285715E-6</v>
      </c>
      <c r="F744" s="1">
        <v>6.1198687635631659E-6</v>
      </c>
      <c r="G744" s="60">
        <v>7.558443456171489E-6</v>
      </c>
      <c r="H744" s="1">
        <v>9.7672932289248906E-6</v>
      </c>
      <c r="I744" s="1">
        <v>6.7386257785588404E-6</v>
      </c>
      <c r="J744" s="1">
        <v>6.4996116455700339E-6</v>
      </c>
      <c r="K744" s="1">
        <v>7.7481988905561675E-6</v>
      </c>
      <c r="L744" s="1">
        <v>6.9223061583021302E-6</v>
      </c>
      <c r="M744" s="1">
        <v>7.5535566738387344E-6</v>
      </c>
      <c r="N744" s="1">
        <v>7.469989323594806E-6</v>
      </c>
      <c r="O744" s="1">
        <v>8.9939962238859627E-6</v>
      </c>
      <c r="P744" s="1">
        <v>9.269976780912663E-6</v>
      </c>
      <c r="Q744" s="1">
        <v>1.02411687640906E-5</v>
      </c>
      <c r="R744" s="1">
        <v>9.7502593402121859E-6</v>
      </c>
      <c r="S744" s="1">
        <v>6.8308667606412486E-6</v>
      </c>
      <c r="T744" s="1">
        <v>9.1979305277959543E-6</v>
      </c>
      <c r="U744" s="1">
        <v>5.8265550771086369E-6</v>
      </c>
      <c r="V744" s="1">
        <v>6.4976931688294573E-6</v>
      </c>
      <c r="W744" s="1">
        <v>5.852858560123056E-6</v>
      </c>
      <c r="X744" s="1">
        <v>2.4183572080771197E-3</v>
      </c>
      <c r="Y744" s="1">
        <v>9.4191614023806802E-6</v>
      </c>
      <c r="Z744" s="1">
        <v>1.7215024201992082E-5</v>
      </c>
      <c r="AA744" s="1">
        <v>1.0863846264975572E-5</v>
      </c>
      <c r="AB744" s="1">
        <v>7.612145114675166E-6</v>
      </c>
      <c r="AC744" s="1">
        <v>9.0549373944973721E-6</v>
      </c>
      <c r="AD744" s="1">
        <v>8.2603301523590687E-6</v>
      </c>
      <c r="AE744" s="1">
        <v>9.6596496393360815E-6</v>
      </c>
      <c r="AF744" s="1">
        <v>7.1894708264232871E-6</v>
      </c>
      <c r="AG744" s="1">
        <v>6.2049963500777402E-6</v>
      </c>
      <c r="AH744" s="1">
        <v>2.0671758136088239E-5</v>
      </c>
      <c r="AI744" s="1">
        <v>4.7084607983198466E-6</v>
      </c>
      <c r="AJ744" s="1">
        <v>6.0480033027240216E-6</v>
      </c>
      <c r="AK744" s="1">
        <v>2.5171391042175489E-4</v>
      </c>
      <c r="AL744" s="1">
        <v>6.1702720604383242E-6</v>
      </c>
      <c r="AM744" s="1">
        <v>8.1697013807557789E-6</v>
      </c>
      <c r="AN744" s="1">
        <v>1.1561788627845458E-5</v>
      </c>
      <c r="AO744" s="1">
        <v>5.8732573970490276E-6</v>
      </c>
      <c r="AP744" s="1">
        <v>1.2984069893663326E-6</v>
      </c>
      <c r="AQ744" s="1">
        <v>8.1844563233100746E-7</v>
      </c>
      <c r="AR744" s="1">
        <v>1.9424450233779266E-7</v>
      </c>
      <c r="AS744" s="1">
        <v>5.6580153683783338E-6</v>
      </c>
      <c r="AT744" s="1">
        <v>7.3426028609576737E-6</v>
      </c>
      <c r="AU744" s="1">
        <v>4.8729335213808416E-6</v>
      </c>
      <c r="AV744" s="1">
        <v>9.1268705865114305E-6</v>
      </c>
      <c r="AW744" s="1">
        <v>4.6303822176222998E-6</v>
      </c>
      <c r="AX744" s="1">
        <v>7.6615467891768381E-6</v>
      </c>
      <c r="AY744" s="1">
        <v>9.1583168764719912E-6</v>
      </c>
      <c r="AZ744" s="1">
        <v>2.3697917650105809E-5</v>
      </c>
    </row>
    <row r="745" spans="2:52">
      <c r="B745" s="20" t="s">
        <v>64</v>
      </c>
      <c r="C745" s="1">
        <v>1.9635032519967989E-6</v>
      </c>
      <c r="D745" s="1">
        <v>1.9488034600994075E-6</v>
      </c>
      <c r="E745" s="1">
        <v>8.2071250268592375E-7</v>
      </c>
      <c r="F745" s="1">
        <v>1.1566860889580682E-6</v>
      </c>
      <c r="G745" s="60">
        <v>1.5966522456027101E-6</v>
      </c>
      <c r="H745" s="1">
        <v>1.4390242615956648E-6</v>
      </c>
      <c r="I745" s="1">
        <v>2.2249660542030581E-6</v>
      </c>
      <c r="J745" s="1">
        <v>2.0911739809367605E-6</v>
      </c>
      <c r="K745" s="1">
        <v>2.6906753865062748E-6</v>
      </c>
      <c r="L745" s="1">
        <v>2.7033374500051005E-6</v>
      </c>
      <c r="M745" s="1">
        <v>2.021319596506748E-6</v>
      </c>
      <c r="N745" s="1">
        <v>2.4133785616530892E-6</v>
      </c>
      <c r="O745" s="1">
        <v>1.8980630411816148E-6</v>
      </c>
      <c r="P745" s="1">
        <v>2.6547954506203311E-6</v>
      </c>
      <c r="Q745" s="1">
        <v>2.7399818032292704E-6</v>
      </c>
      <c r="R745" s="1">
        <v>1.464706380483936E-6</v>
      </c>
      <c r="S745" s="1">
        <v>2.3990496270385095E-6</v>
      </c>
      <c r="T745" s="1">
        <v>2.8675146054505851E-6</v>
      </c>
      <c r="U745" s="1">
        <v>2.4106691900171231E-6</v>
      </c>
      <c r="V745" s="1">
        <v>2.1100058438695063E-6</v>
      </c>
      <c r="W745" s="1">
        <v>1.9675261559916015E-6</v>
      </c>
      <c r="X745" s="1">
        <v>1.7773057454447574E-6</v>
      </c>
      <c r="Y745" s="1">
        <v>2.8065236612815386E-3</v>
      </c>
      <c r="Z745" s="1">
        <v>1.591139919535213E-6</v>
      </c>
      <c r="AA745" s="1">
        <v>2.3463200125771988E-6</v>
      </c>
      <c r="AB745" s="1">
        <v>1.9877881396565887E-6</v>
      </c>
      <c r="AC745" s="1">
        <v>2.3276072311196231E-6</v>
      </c>
      <c r="AD745" s="1">
        <v>2.1688945966590911E-6</v>
      </c>
      <c r="AE745" s="1">
        <v>2.9044755609154611E-6</v>
      </c>
      <c r="AF745" s="1">
        <v>2.222264886774622E-6</v>
      </c>
      <c r="AG745" s="1">
        <v>2.2382958522203027E-6</v>
      </c>
      <c r="AH745" s="1">
        <v>2.9200077568055433E-6</v>
      </c>
      <c r="AI745" s="1">
        <v>9.0759648068704181E-7</v>
      </c>
      <c r="AJ745" s="1">
        <v>1.730661830293358E-6</v>
      </c>
      <c r="AK745" s="1">
        <v>4.3125336207531946E-6</v>
      </c>
      <c r="AL745" s="1">
        <v>7.2845190729287801E-6</v>
      </c>
      <c r="AM745" s="1">
        <v>2.7051816701110191E-6</v>
      </c>
      <c r="AN745" s="1">
        <v>2.4214257059866691E-6</v>
      </c>
      <c r="AO745" s="1">
        <v>3.4506227771017545E-6</v>
      </c>
      <c r="AP745" s="1">
        <v>1.7780306620259097E-6</v>
      </c>
      <c r="AQ745" s="1">
        <v>1.1207744885934039E-6</v>
      </c>
      <c r="AR745" s="1">
        <v>2.6599724425850978E-7</v>
      </c>
      <c r="AS745" s="1">
        <v>6.2318798951788214E-6</v>
      </c>
      <c r="AT745" s="1">
        <v>9.6446680710466352E-6</v>
      </c>
      <c r="AU745" s="1">
        <v>5.071398784990196E-6</v>
      </c>
      <c r="AV745" s="1">
        <v>9.8592311103515576E-6</v>
      </c>
      <c r="AW745" s="1">
        <v>1.7998999386572812E-6</v>
      </c>
      <c r="AX745" s="1">
        <v>9.2319923082068839E-6</v>
      </c>
      <c r="AY745" s="1">
        <v>1.2408234983544247E-5</v>
      </c>
      <c r="AZ745" s="1">
        <v>3.9510228787737097E-6</v>
      </c>
    </row>
    <row r="746" spans="2:52">
      <c r="B746" s="20" t="s">
        <v>196</v>
      </c>
      <c r="C746" s="1">
        <v>1.5167842565976362E-5</v>
      </c>
      <c r="D746" s="1">
        <v>1.4641940732021268E-5</v>
      </c>
      <c r="E746" s="1">
        <v>7.2402580380124281E-6</v>
      </c>
      <c r="F746" s="1">
        <v>1.1255643634121311E-5</v>
      </c>
      <c r="G746" s="60">
        <v>2.2019945772533268E-5</v>
      </c>
      <c r="H746" s="1">
        <v>2.3034956977976037E-5</v>
      </c>
      <c r="I746" s="1">
        <v>1.2322439791728021E-5</v>
      </c>
      <c r="J746" s="1">
        <v>1.1037777264613594E-5</v>
      </c>
      <c r="K746" s="1">
        <v>1.6393172546404506E-5</v>
      </c>
      <c r="L746" s="1">
        <v>1.4903251542157752E-5</v>
      </c>
      <c r="M746" s="1">
        <v>1.4130616544305868E-5</v>
      </c>
      <c r="N746" s="1">
        <v>1.5680108649782743E-5</v>
      </c>
      <c r="O746" s="1">
        <v>2.2636036693677073E-5</v>
      </c>
      <c r="P746" s="1">
        <v>1.466876020997469E-5</v>
      </c>
      <c r="Q746" s="1">
        <v>3.7582026063041123E-5</v>
      </c>
      <c r="R746" s="1">
        <v>1.6452133977753768E-5</v>
      </c>
      <c r="S746" s="1">
        <v>1.7287653532993959E-5</v>
      </c>
      <c r="T746" s="1">
        <v>1.6686222455660659E-5</v>
      </c>
      <c r="U746" s="1">
        <v>1.8478752918936302E-5</v>
      </c>
      <c r="V746" s="1">
        <v>1.5428985613218948E-5</v>
      </c>
      <c r="W746" s="1">
        <v>1.3489690191621351E-5</v>
      </c>
      <c r="X746" s="1">
        <v>1.6924627223255182E-5</v>
      </c>
      <c r="Y746" s="1">
        <v>3.4926641506691996E-5</v>
      </c>
      <c r="Z746" s="1">
        <v>3.4730972094986191E-3</v>
      </c>
      <c r="AA746" s="1">
        <v>2.2342994459939621E-4</v>
      </c>
      <c r="AB746" s="1">
        <v>8.9441511364842221E-5</v>
      </c>
      <c r="AC746" s="1">
        <v>1.2766743617045157E-4</v>
      </c>
      <c r="AD746" s="1">
        <v>6.8317329504355946E-5</v>
      </c>
      <c r="AE746" s="1">
        <v>6.4420888062069083E-5</v>
      </c>
      <c r="AF746" s="1">
        <v>2.8927911982816704E-5</v>
      </c>
      <c r="AG746" s="1">
        <v>2.5481006620280915E-5</v>
      </c>
      <c r="AH746" s="1">
        <v>5.2019318295126914E-5</v>
      </c>
      <c r="AI746" s="1">
        <v>1.0702795301317886E-5</v>
      </c>
      <c r="AJ746" s="1">
        <v>1.0239873089228158E-5</v>
      </c>
      <c r="AK746" s="1">
        <v>3.6472895555942025E-5</v>
      </c>
      <c r="AL746" s="1">
        <v>1.9148701724838397E-5</v>
      </c>
      <c r="AM746" s="1">
        <v>1.1151496620628675E-5</v>
      </c>
      <c r="AN746" s="1">
        <v>1.5083208292517064E-5</v>
      </c>
      <c r="AO746" s="1">
        <v>1.9218767679486526E-5</v>
      </c>
      <c r="AP746" s="1">
        <v>3.0673107529000789E-5</v>
      </c>
      <c r="AQ746" s="1">
        <v>1.9334670171057563E-5</v>
      </c>
      <c r="AR746" s="1">
        <v>4.5887634277877504E-6</v>
      </c>
      <c r="AS746" s="1">
        <v>2.2709011933909707E-5</v>
      </c>
      <c r="AT746" s="1">
        <v>3.6683300677834126E-5</v>
      </c>
      <c r="AU746" s="1">
        <v>1.9000303777639112E-5</v>
      </c>
      <c r="AV746" s="1">
        <v>3.5333802084705493E-5</v>
      </c>
      <c r="AW746" s="1">
        <v>2.4858505437494407E-5</v>
      </c>
      <c r="AX746" s="1">
        <v>2.5258099278848249E-5</v>
      </c>
      <c r="AY746" s="1">
        <v>2.8858701721267831E-5</v>
      </c>
      <c r="AZ746" s="1">
        <v>2.4505050702437871E-5</v>
      </c>
    </row>
    <row r="747" spans="2:52">
      <c r="B747" s="20" t="s">
        <v>197</v>
      </c>
      <c r="C747" s="1">
        <v>7.1603815334215696E-5</v>
      </c>
      <c r="D747" s="1">
        <v>7.1860108965562491E-5</v>
      </c>
      <c r="E747" s="1">
        <v>2.3902675071458487E-5</v>
      </c>
      <c r="F747" s="1">
        <v>5.7276447226057306E-5</v>
      </c>
      <c r="G747" s="60">
        <v>9.4154494234705916E-5</v>
      </c>
      <c r="H747" s="1">
        <v>8.8866633426213187E-5</v>
      </c>
      <c r="I747" s="1">
        <v>3.8903941542868936E-5</v>
      </c>
      <c r="J747" s="1">
        <v>3.2058954617478995E-5</v>
      </c>
      <c r="K747" s="1">
        <v>6.3309364066060325E-5</v>
      </c>
      <c r="L747" s="1">
        <v>4.3004183705059001E-5</v>
      </c>
      <c r="M747" s="1">
        <v>5.8684133657512551E-5</v>
      </c>
      <c r="N747" s="1">
        <v>6.1485951155056733E-5</v>
      </c>
      <c r="O747" s="1">
        <v>7.9263181755691176E-5</v>
      </c>
      <c r="P747" s="1">
        <v>4.1523210749158246E-5</v>
      </c>
      <c r="Q747" s="1">
        <v>4.3746015382540068E-5</v>
      </c>
      <c r="R747" s="1">
        <v>6.3542368510175441E-5</v>
      </c>
      <c r="S747" s="1">
        <v>5.9811965352308996E-5</v>
      </c>
      <c r="T747" s="1">
        <v>4.7198389157294888E-5</v>
      </c>
      <c r="U747" s="1">
        <v>1.0885041623371616E-4</v>
      </c>
      <c r="V747" s="1">
        <v>5.8972807833298543E-5</v>
      </c>
      <c r="W747" s="1">
        <v>4.142228117588734E-5</v>
      </c>
      <c r="X747" s="1">
        <v>6.0622463171998513E-5</v>
      </c>
      <c r="Y747" s="1">
        <v>1.8448660078825178E-4</v>
      </c>
      <c r="Z747" s="1">
        <v>4.4576805369859718E-5</v>
      </c>
      <c r="AA747" s="1">
        <v>3.0639255034155405E-3</v>
      </c>
      <c r="AB747" s="1">
        <v>1.6325821680404732E-4</v>
      </c>
      <c r="AC747" s="1">
        <v>9.046048280809269E-4</v>
      </c>
      <c r="AD747" s="1">
        <v>6.3383292491747353E-4</v>
      </c>
      <c r="AE747" s="1">
        <v>4.2014529096680937E-4</v>
      </c>
      <c r="AF747" s="1">
        <v>2.0688467288753633E-4</v>
      </c>
      <c r="AG747" s="1">
        <v>1.3853881246399344E-4</v>
      </c>
      <c r="AH747" s="1">
        <v>4.5850181721770279E-4</v>
      </c>
      <c r="AI747" s="1">
        <v>6.7404314776347356E-5</v>
      </c>
      <c r="AJ747" s="1">
        <v>6.2145832044327855E-5</v>
      </c>
      <c r="AK747" s="1">
        <v>2.8069736263979558E-4</v>
      </c>
      <c r="AL747" s="1">
        <v>4.2425389881444866E-5</v>
      </c>
      <c r="AM747" s="1">
        <v>2.5278054701458333E-5</v>
      </c>
      <c r="AN747" s="1">
        <v>4.8865760373241598E-5</v>
      </c>
      <c r="AO747" s="1">
        <v>7.146559866312925E-5</v>
      </c>
      <c r="AP747" s="1">
        <v>8.6584995854930874E-6</v>
      </c>
      <c r="AQ747" s="1">
        <v>5.4578504477789232E-6</v>
      </c>
      <c r="AR747" s="1">
        <v>1.2953303215269531E-6</v>
      </c>
      <c r="AS747" s="1">
        <v>3.2203385424461691E-5</v>
      </c>
      <c r="AT747" s="1">
        <v>5.0808700778396967E-5</v>
      </c>
      <c r="AU747" s="1">
        <v>2.8177662761916221E-5</v>
      </c>
      <c r="AV747" s="1">
        <v>5.3567030913184878E-5</v>
      </c>
      <c r="AW747" s="1">
        <v>3.0414225983009287E-5</v>
      </c>
      <c r="AX747" s="1">
        <v>4.9439034027545578E-5</v>
      </c>
      <c r="AY747" s="1">
        <v>6.4873348818257374E-5</v>
      </c>
      <c r="AZ747" s="1">
        <v>5.3572618064830559E-5</v>
      </c>
    </row>
    <row r="748" spans="2:52">
      <c r="B748" s="20" t="s">
        <v>198</v>
      </c>
      <c r="C748" s="1">
        <v>1.9819561312992375E-5</v>
      </c>
      <c r="D748" s="1">
        <v>1.987058067804873E-5</v>
      </c>
      <c r="E748" s="1">
        <v>6.7989472874324988E-6</v>
      </c>
      <c r="F748" s="1">
        <v>1.576591798450954E-5</v>
      </c>
      <c r="G748" s="60">
        <v>2.4166367504435638E-5</v>
      </c>
      <c r="H748" s="1">
        <v>2.3555017802500075E-5</v>
      </c>
      <c r="I748" s="1">
        <v>1.1416242983682913E-5</v>
      </c>
      <c r="J748" s="1">
        <v>9.5821467634223421E-6</v>
      </c>
      <c r="K748" s="1">
        <v>2.0626001354709563E-5</v>
      </c>
      <c r="L748" s="1">
        <v>1.3581710247395276E-5</v>
      </c>
      <c r="M748" s="1">
        <v>1.6408242019186104E-5</v>
      </c>
      <c r="N748" s="1">
        <v>1.5425674669568309E-5</v>
      </c>
      <c r="O748" s="1">
        <v>2.1776288527303831E-5</v>
      </c>
      <c r="P748" s="1">
        <v>1.5305864744513318E-5</v>
      </c>
      <c r="Q748" s="1">
        <v>1.9139154843188501E-5</v>
      </c>
      <c r="R748" s="1">
        <v>1.9584627571613987E-5</v>
      </c>
      <c r="S748" s="1">
        <v>1.6630320240763684E-5</v>
      </c>
      <c r="T748" s="1">
        <v>1.5861735525543818E-5</v>
      </c>
      <c r="U748" s="1">
        <v>1.7176431501463927E-5</v>
      </c>
      <c r="V748" s="1">
        <v>1.6344326935617543E-5</v>
      </c>
      <c r="W748" s="1">
        <v>1.242982823486089E-5</v>
      </c>
      <c r="X748" s="1">
        <v>1.8383159140793452E-5</v>
      </c>
      <c r="Y748" s="1">
        <v>6.3556005554082069E-5</v>
      </c>
      <c r="Z748" s="1">
        <v>3.0454899014204467E-5</v>
      </c>
      <c r="AA748" s="1">
        <v>1.9067356532781343E-4</v>
      </c>
      <c r="AB748" s="1">
        <v>1.7800689388835806E-3</v>
      </c>
      <c r="AC748" s="1">
        <v>2.5391818557786639E-4</v>
      </c>
      <c r="AD748" s="1">
        <v>1.0009813919247476E-4</v>
      </c>
      <c r="AE748" s="1">
        <v>3.3015021505339212E-4</v>
      </c>
      <c r="AF748" s="1">
        <v>6.9710785501198301E-5</v>
      </c>
      <c r="AG748" s="1">
        <v>6.9552751927499419E-5</v>
      </c>
      <c r="AH748" s="1">
        <v>1.8519819824019162E-4</v>
      </c>
      <c r="AI748" s="1">
        <v>2.2777037354628653E-5</v>
      </c>
      <c r="AJ748" s="1">
        <v>1.8275984679462975E-5</v>
      </c>
      <c r="AK748" s="1">
        <v>5.4877512167786504E-5</v>
      </c>
      <c r="AL748" s="1">
        <v>1.3593702694763175E-5</v>
      </c>
      <c r="AM748" s="1">
        <v>7.9570638001260118E-6</v>
      </c>
      <c r="AN748" s="1">
        <v>1.4112391402676261E-5</v>
      </c>
      <c r="AO748" s="1">
        <v>2.5604191703353632E-5</v>
      </c>
      <c r="AP748" s="1">
        <v>3.0606677539281893E-6</v>
      </c>
      <c r="AQ748" s="1">
        <v>1.9292796293798324E-6</v>
      </c>
      <c r="AR748" s="1">
        <v>4.5788253572523856E-7</v>
      </c>
      <c r="AS748" s="1">
        <v>9.7886136642592905E-6</v>
      </c>
      <c r="AT748" s="1">
        <v>1.5937975868538664E-5</v>
      </c>
      <c r="AU748" s="1">
        <v>8.6576661330966134E-6</v>
      </c>
      <c r="AV748" s="1">
        <v>1.6511127754132866E-5</v>
      </c>
      <c r="AW748" s="1">
        <v>1.1289767441781932E-5</v>
      </c>
      <c r="AX748" s="1">
        <v>1.6948735073878005E-5</v>
      </c>
      <c r="AY748" s="1">
        <v>2.2793763316838807E-5</v>
      </c>
      <c r="AZ748" s="1">
        <v>1.6669913725934737E-5</v>
      </c>
    </row>
    <row r="749" spans="2:52">
      <c r="B749" s="20" t="s">
        <v>199</v>
      </c>
      <c r="C749" s="1">
        <v>2.5829043616063994E-5</v>
      </c>
      <c r="D749" s="1">
        <v>2.5845587828093819E-5</v>
      </c>
      <c r="E749" s="1">
        <v>8.613406451126364E-6</v>
      </c>
      <c r="F749" s="1">
        <v>1.5292744012030199E-5</v>
      </c>
      <c r="G749" s="60">
        <v>2.5190210168402377E-5</v>
      </c>
      <c r="H749" s="1">
        <v>2.6506689361673614E-5</v>
      </c>
      <c r="I749" s="1">
        <v>1.2196202352668162E-5</v>
      </c>
      <c r="J749" s="1">
        <v>9.9376029431644884E-6</v>
      </c>
      <c r="K749" s="1">
        <v>1.4519244073393274E-5</v>
      </c>
      <c r="L749" s="1">
        <v>1.1766392801670738E-5</v>
      </c>
      <c r="M749" s="1">
        <v>2.5155909734933346E-5</v>
      </c>
      <c r="N749" s="1">
        <v>2.1810015338285732E-5</v>
      </c>
      <c r="O749" s="1">
        <v>1.9907696002015476E-5</v>
      </c>
      <c r="P749" s="1">
        <v>1.2875999189762681E-5</v>
      </c>
      <c r="Q749" s="1">
        <v>1.6100266682469864E-5</v>
      </c>
      <c r="R749" s="1">
        <v>1.7788777542817346E-5</v>
      </c>
      <c r="S749" s="1">
        <v>2.0958565879655758E-5</v>
      </c>
      <c r="T749" s="1">
        <v>1.2360765160496529E-5</v>
      </c>
      <c r="U749" s="1">
        <v>1.8350144360690552E-5</v>
      </c>
      <c r="V749" s="1">
        <v>2.3515484471004839E-5</v>
      </c>
      <c r="W749" s="1">
        <v>1.0926988116339844E-5</v>
      </c>
      <c r="X749" s="1">
        <v>1.6036871079041746E-5</v>
      </c>
      <c r="Y749" s="1">
        <v>7.1195978148575997E-5</v>
      </c>
      <c r="Z749" s="1">
        <v>9.9070754519474771E-6</v>
      </c>
      <c r="AA749" s="1">
        <v>1.614399765167531E-5</v>
      </c>
      <c r="AB749" s="1">
        <v>1.4638354629686989E-5</v>
      </c>
      <c r="AC749" s="1">
        <v>7.8765331859718805E-4</v>
      </c>
      <c r="AD749" s="1">
        <v>3.9978307400502076E-5</v>
      </c>
      <c r="AE749" s="1">
        <v>4.56380312160013E-5</v>
      </c>
      <c r="AF749" s="1">
        <v>2.3449176192210953E-5</v>
      </c>
      <c r="AG749" s="1">
        <v>2.763510801746766E-5</v>
      </c>
      <c r="AH749" s="1">
        <v>3.6652605645461314E-5</v>
      </c>
      <c r="AI749" s="1">
        <v>1.1977376911708015E-5</v>
      </c>
      <c r="AJ749" s="1">
        <v>1.8538051051714008E-5</v>
      </c>
      <c r="AK749" s="1">
        <v>8.5827562699456884E-5</v>
      </c>
      <c r="AL749" s="1">
        <v>1.1755281932888932E-5</v>
      </c>
      <c r="AM749" s="1">
        <v>7.9660319772100963E-6</v>
      </c>
      <c r="AN749" s="1">
        <v>8.6343690361732197E-6</v>
      </c>
      <c r="AO749" s="1">
        <v>1.1166137812992329E-5</v>
      </c>
      <c r="AP749" s="1">
        <v>2.0848469962065025E-6</v>
      </c>
      <c r="AQ749" s="1">
        <v>1.3141749329006662E-6</v>
      </c>
      <c r="AR749" s="1">
        <v>3.1189763345155498E-7</v>
      </c>
      <c r="AS749" s="1">
        <v>9.1026951423582624E-6</v>
      </c>
      <c r="AT749" s="1">
        <v>1.3471315027444835E-5</v>
      </c>
      <c r="AU749" s="1">
        <v>7.5143585871765795E-6</v>
      </c>
      <c r="AV749" s="1">
        <v>1.4506653734719642E-5</v>
      </c>
      <c r="AW749" s="1">
        <v>6.1435268201491642E-6</v>
      </c>
      <c r="AX749" s="1">
        <v>1.1078065403907076E-5</v>
      </c>
      <c r="AY749" s="1">
        <v>1.3677987139707064E-5</v>
      </c>
      <c r="AZ749" s="1">
        <v>1.7496939212841126E-5</v>
      </c>
    </row>
    <row r="750" spans="2:52">
      <c r="B750" s="20" t="s">
        <v>200</v>
      </c>
      <c r="C750" s="1">
        <v>-1.9655308039992789E-5</v>
      </c>
      <c r="D750" s="1">
        <v>-1.9868630100071624E-5</v>
      </c>
      <c r="E750" s="1">
        <v>-6.6146866497064514E-6</v>
      </c>
      <c r="F750" s="1">
        <v>-1.9517319823115799E-5</v>
      </c>
      <c r="G750" s="60">
        <v>-3.4206541567701997E-5</v>
      </c>
      <c r="H750" s="1">
        <v>-2.94643096532661E-5</v>
      </c>
      <c r="I750" s="1">
        <v>-8.5910818066267901E-6</v>
      </c>
      <c r="J750" s="1">
        <v>-5.938484918085063E-6</v>
      </c>
      <c r="K750" s="1">
        <v>-8.7277483591183789E-6</v>
      </c>
      <c r="L750" s="1">
        <v>-6.0456084907631363E-6</v>
      </c>
      <c r="M750" s="1">
        <v>-1.2038740218521747E-5</v>
      </c>
      <c r="N750" s="1">
        <v>-7.8845849963657777E-6</v>
      </c>
      <c r="O750" s="1">
        <v>-7.7174319665858454E-6</v>
      </c>
      <c r="P750" s="1">
        <v>-7.5092574643491666E-6</v>
      </c>
      <c r="Q750" s="1">
        <v>-5.7079591664969124E-6</v>
      </c>
      <c r="R750" s="1">
        <v>-1.8454847374054889E-5</v>
      </c>
      <c r="S750" s="1">
        <v>-8.6627468545282758E-6</v>
      </c>
      <c r="T750" s="1">
        <v>-7.4237846381534294E-6</v>
      </c>
      <c r="U750" s="1">
        <v>-6.8459548625999121E-6</v>
      </c>
      <c r="V750" s="1">
        <v>-5.7138615653818525E-6</v>
      </c>
      <c r="W750" s="1">
        <v>-9.8155074879311527E-6</v>
      </c>
      <c r="X750" s="1">
        <v>-1.3033657875987536E-5</v>
      </c>
      <c r="Y750" s="1">
        <v>-7.2716618010086618E-6</v>
      </c>
      <c r="Z750" s="1">
        <v>-7.3178180239008631E-6</v>
      </c>
      <c r="AA750" s="1">
        <v>-1.7965410231667279E-5</v>
      </c>
      <c r="AB750" s="1">
        <v>-1.4158974874447814E-5</v>
      </c>
      <c r="AC750" s="1">
        <v>-1.5848411783780171E-5</v>
      </c>
      <c r="AD750" s="1">
        <v>-5.6876033027144092E-4</v>
      </c>
      <c r="AE750" s="1">
        <v>-2.2665736362863213E-5</v>
      </c>
      <c r="AF750" s="1">
        <v>-1.0062132421390337E-5</v>
      </c>
      <c r="AG750" s="1">
        <v>-1.3369224681037893E-5</v>
      </c>
      <c r="AH750" s="1">
        <v>-2.1378927992489348E-5</v>
      </c>
      <c r="AI750" s="1">
        <v>-9.5662053247866897E-6</v>
      </c>
      <c r="AJ750" s="1">
        <v>-1.4904175789156664E-5</v>
      </c>
      <c r="AK750" s="1">
        <v>-1.4142496906863927E-5</v>
      </c>
      <c r="AL750" s="1">
        <v>-9.9039654106290736E-6</v>
      </c>
      <c r="AM750" s="1">
        <v>-4.3143371108885584E-6</v>
      </c>
      <c r="AN750" s="1">
        <v>-6.3777516033012659E-6</v>
      </c>
      <c r="AO750" s="1">
        <v>-7.251670919395708E-6</v>
      </c>
      <c r="AP750" s="1">
        <v>-1.3954056480404197E-6</v>
      </c>
      <c r="AQ750" s="1">
        <v>-8.7958834735367976E-7</v>
      </c>
      <c r="AR750" s="1">
        <v>-2.0875571209928977E-7</v>
      </c>
      <c r="AS750" s="1">
        <v>-9.6481526111130132E-6</v>
      </c>
      <c r="AT750" s="1">
        <v>-1.500323392620858E-5</v>
      </c>
      <c r="AU750" s="1">
        <v>-7.9110666308741285E-6</v>
      </c>
      <c r="AV750" s="1">
        <v>-1.5404072080526877E-5</v>
      </c>
      <c r="AW750" s="1">
        <v>-4.0291983868752486E-6</v>
      </c>
      <c r="AX750" s="1">
        <v>-8.4741449989175974E-6</v>
      </c>
      <c r="AY750" s="1">
        <v>-9.9473254606278895E-6</v>
      </c>
      <c r="AZ750" s="1">
        <v>-5.4443616805638849E-6</v>
      </c>
    </row>
    <row r="751" spans="2:52">
      <c r="B751" s="20" t="s">
        <v>65</v>
      </c>
      <c r="C751" s="1">
        <v>4.2074343558832652E-5</v>
      </c>
      <c r="D751" s="1">
        <v>4.2148885085557258E-5</v>
      </c>
      <c r="E751" s="1">
        <v>1.5891679495226505E-5</v>
      </c>
      <c r="F751" s="1">
        <v>5.716730837104924E-5</v>
      </c>
      <c r="G751" s="60">
        <v>7.5505327465666375E-5</v>
      </c>
      <c r="H751" s="1">
        <v>6.2293276365498176E-5</v>
      </c>
      <c r="I751" s="1">
        <v>3.1632179161142944E-5</v>
      </c>
      <c r="J751" s="1">
        <v>2.8651846803421601E-5</v>
      </c>
      <c r="K751" s="1">
        <v>4.3283877591276226E-5</v>
      </c>
      <c r="L751" s="1">
        <v>3.7520596966341797E-5</v>
      </c>
      <c r="M751" s="1">
        <v>3.4047735830607798E-5</v>
      </c>
      <c r="N751" s="1">
        <v>3.5974048351355375E-5</v>
      </c>
      <c r="O751" s="1">
        <v>3.1412646432554692E-5</v>
      </c>
      <c r="P751" s="1">
        <v>4.1255814370748961E-5</v>
      </c>
      <c r="Q751" s="1">
        <v>4.1776603175238219E-5</v>
      </c>
      <c r="R751" s="1">
        <v>4.611113638408103E-5</v>
      </c>
      <c r="S751" s="1">
        <v>5.6984609250493278E-5</v>
      </c>
      <c r="T751" s="1">
        <v>4.5453718127631403E-5</v>
      </c>
      <c r="U751" s="1">
        <v>3.7728363204494308E-5</v>
      </c>
      <c r="V751" s="1">
        <v>3.603417248044128E-5</v>
      </c>
      <c r="W751" s="1">
        <v>4.5690001641528572E-5</v>
      </c>
      <c r="X751" s="1">
        <v>4.1750490985703908E-5</v>
      </c>
      <c r="Y751" s="1">
        <v>3.7912290156354644E-5</v>
      </c>
      <c r="Z751" s="1">
        <v>3.2066371548816386E-5</v>
      </c>
      <c r="AA751" s="1">
        <v>6.0186716586837377E-5</v>
      </c>
      <c r="AB751" s="1">
        <v>5.5770930831051035E-5</v>
      </c>
      <c r="AC751" s="1">
        <v>6.2704460296980261E-5</v>
      </c>
      <c r="AD751" s="1">
        <v>3.367442018096361E-4</v>
      </c>
      <c r="AE751" s="1">
        <v>4.4415523408922125E-3</v>
      </c>
      <c r="AF751" s="1">
        <v>5.8937458392347244E-4</v>
      </c>
      <c r="AG751" s="1">
        <v>2.0469579230703329E-4</v>
      </c>
      <c r="AH751" s="1">
        <v>1.0892197686355159E-4</v>
      </c>
      <c r="AI751" s="1">
        <v>2.0802667673730578E-4</v>
      </c>
      <c r="AJ751" s="1">
        <v>6.7190155337872704E-5</v>
      </c>
      <c r="AK751" s="1">
        <v>2.0294310355796981E-4</v>
      </c>
      <c r="AL751" s="1">
        <v>3.7895758006742473E-5</v>
      </c>
      <c r="AM751" s="1">
        <v>3.3517841042808556E-5</v>
      </c>
      <c r="AN751" s="1">
        <v>3.9379905970898952E-5</v>
      </c>
      <c r="AO751" s="1">
        <v>2.0533234835183546E-4</v>
      </c>
      <c r="AP751" s="1">
        <v>1.4126999506347603E-5</v>
      </c>
      <c r="AQ751" s="1">
        <v>8.9048974155631919E-6</v>
      </c>
      <c r="AR751" s="1">
        <v>2.1134297728969672E-6</v>
      </c>
      <c r="AS751" s="1">
        <v>4.1163918310631488E-5</v>
      </c>
      <c r="AT751" s="1">
        <v>6.0614302680265047E-5</v>
      </c>
      <c r="AU751" s="1">
        <v>3.3938946151465246E-5</v>
      </c>
      <c r="AV751" s="1">
        <v>6.8383207252095611E-5</v>
      </c>
      <c r="AW751" s="1">
        <v>4.8189777063734494E-5</v>
      </c>
      <c r="AX751" s="1">
        <v>5.6013644428752359E-5</v>
      </c>
      <c r="AY751" s="1">
        <v>6.8568896819573138E-5</v>
      </c>
      <c r="AZ751" s="1">
        <v>7.3287873178209389E-5</v>
      </c>
    </row>
    <row r="752" spans="2:52">
      <c r="B752" s="20" t="s">
        <v>201</v>
      </c>
      <c r="C752" s="1">
        <v>9.9238120386971992E-6</v>
      </c>
      <c r="D752" s="1">
        <v>9.7517094038876707E-6</v>
      </c>
      <c r="E752" s="1">
        <v>4.2362275043621837E-6</v>
      </c>
      <c r="F752" s="1">
        <v>8.5162816214984308E-6</v>
      </c>
      <c r="G752" s="60">
        <v>1.0547229280602758E-5</v>
      </c>
      <c r="H752" s="1">
        <v>9.9628870289281286E-6</v>
      </c>
      <c r="I752" s="1">
        <v>9.477791224180947E-6</v>
      </c>
      <c r="J752" s="1">
        <v>8.6342858484797086E-6</v>
      </c>
      <c r="K752" s="1">
        <v>1.3112918028014206E-5</v>
      </c>
      <c r="L752" s="1">
        <v>1.5323110626872387E-5</v>
      </c>
      <c r="M752" s="1">
        <v>9.5946568214358905E-6</v>
      </c>
      <c r="N752" s="1">
        <v>1.3153299663914769E-5</v>
      </c>
      <c r="O752" s="1">
        <v>1.0155684640456177E-5</v>
      </c>
      <c r="P752" s="1">
        <v>1.1230089830807614E-5</v>
      </c>
      <c r="Q752" s="1">
        <v>2.100915174438004E-5</v>
      </c>
      <c r="R752" s="1">
        <v>8.1383696747976693E-6</v>
      </c>
      <c r="S752" s="1">
        <v>1.1500242687582826E-5</v>
      </c>
      <c r="T752" s="1">
        <v>1.247292703564754E-5</v>
      </c>
      <c r="U752" s="1">
        <v>1.0720426030055132E-5</v>
      </c>
      <c r="V752" s="1">
        <v>1.0271351691458461E-5</v>
      </c>
      <c r="W752" s="1">
        <v>1.0336108329044393E-5</v>
      </c>
      <c r="X752" s="1">
        <v>9.5073626494706633E-6</v>
      </c>
      <c r="Y752" s="1">
        <v>1.2615007678108909E-5</v>
      </c>
      <c r="Z752" s="1">
        <v>8.068520142372068E-6</v>
      </c>
      <c r="AA752" s="1">
        <v>1.080872996185519E-5</v>
      </c>
      <c r="AB752" s="1">
        <v>9.6075279926420914E-6</v>
      </c>
      <c r="AC752" s="1">
        <v>1.284311731032271E-5</v>
      </c>
      <c r="AD752" s="1">
        <v>6.0646772993632246E-5</v>
      </c>
      <c r="AE752" s="1">
        <v>7.4845352602340398E-5</v>
      </c>
      <c r="AF752" s="1">
        <v>1.2052589710423677E-3</v>
      </c>
      <c r="AG752" s="1">
        <v>1.6650056456542017E-4</v>
      </c>
      <c r="AH752" s="1">
        <v>3.587641713714362E-5</v>
      </c>
      <c r="AI752" s="1">
        <v>8.3251136557833075E-6</v>
      </c>
      <c r="AJ752" s="1">
        <v>7.2172459194270193E-6</v>
      </c>
      <c r="AK752" s="1">
        <v>1.6409134437760988E-5</v>
      </c>
      <c r="AL752" s="1">
        <v>1.8406653708750701E-5</v>
      </c>
      <c r="AM752" s="1">
        <v>1.7669245054227124E-5</v>
      </c>
      <c r="AN752" s="1">
        <v>1.3024582757023125E-5</v>
      </c>
      <c r="AO752" s="1">
        <v>2.7948691268361641E-4</v>
      </c>
      <c r="AP752" s="1">
        <v>1.2364330542744267E-5</v>
      </c>
      <c r="AQ752" s="1">
        <v>7.7938061119126116E-6</v>
      </c>
      <c r="AR752" s="1">
        <v>1.8497306720927145E-6</v>
      </c>
      <c r="AS752" s="1">
        <v>1.221818146563246E-5</v>
      </c>
      <c r="AT752" s="1">
        <v>2.4411743894715871E-5</v>
      </c>
      <c r="AU752" s="1">
        <v>1.3711589165884585E-5</v>
      </c>
      <c r="AV752" s="1">
        <v>2.9100844877416949E-5</v>
      </c>
      <c r="AW752" s="1">
        <v>2.24142401611185E-5</v>
      </c>
      <c r="AX752" s="1">
        <v>3.2477231419685851E-5</v>
      </c>
      <c r="AY752" s="1">
        <v>4.2463884424170974E-5</v>
      </c>
      <c r="AZ752" s="1">
        <v>1.5198613783165477E-5</v>
      </c>
    </row>
    <row r="753" spans="2:52">
      <c r="B753" s="20" t="s">
        <v>202</v>
      </c>
      <c r="C753" s="1">
        <v>5.6610055531178517E-6</v>
      </c>
      <c r="D753" s="1">
        <v>5.5535529233643733E-6</v>
      </c>
      <c r="E753" s="1">
        <v>2.55291945795619E-6</v>
      </c>
      <c r="F753" s="1">
        <v>5.0053734598063634E-6</v>
      </c>
      <c r="G753" s="60">
        <v>7.2431566293656485E-6</v>
      </c>
      <c r="H753" s="1">
        <v>6.3194988370283995E-6</v>
      </c>
      <c r="I753" s="1">
        <v>7.5055564017910249E-6</v>
      </c>
      <c r="J753" s="1">
        <v>6.755095906971236E-6</v>
      </c>
      <c r="K753" s="1">
        <v>8.0789015909140255E-6</v>
      </c>
      <c r="L753" s="1">
        <v>8.0487400775426975E-6</v>
      </c>
      <c r="M753" s="1">
        <v>5.6644798207909668E-6</v>
      </c>
      <c r="N753" s="1">
        <v>7.2564580662114737E-6</v>
      </c>
      <c r="O753" s="1">
        <v>6.5777816736566638E-6</v>
      </c>
      <c r="P753" s="1">
        <v>8.1451398731120204E-6</v>
      </c>
      <c r="Q753" s="1">
        <v>1.0286931974654854E-5</v>
      </c>
      <c r="R753" s="1">
        <v>5.510767727814103E-6</v>
      </c>
      <c r="S753" s="1">
        <v>7.4521369011294344E-6</v>
      </c>
      <c r="T753" s="1">
        <v>1.1428279915644974E-5</v>
      </c>
      <c r="U753" s="1">
        <v>8.009276230517073E-6</v>
      </c>
      <c r="V753" s="1">
        <v>6.511179717460528E-6</v>
      </c>
      <c r="W753" s="1">
        <v>7.2091372605789921E-6</v>
      </c>
      <c r="X753" s="1">
        <v>6.3587748669728479E-6</v>
      </c>
      <c r="Y753" s="1">
        <v>8.3416995376574454E-6</v>
      </c>
      <c r="Z753" s="1">
        <v>5.96383144461702E-6</v>
      </c>
      <c r="AA753" s="1">
        <v>7.7754809504597043E-6</v>
      </c>
      <c r="AB753" s="1">
        <v>6.4779351378680785E-6</v>
      </c>
      <c r="AC753" s="1">
        <v>7.1224477397472891E-6</v>
      </c>
      <c r="AD753" s="1">
        <v>6.9940965858459355E-6</v>
      </c>
      <c r="AE753" s="1">
        <v>9.4808436820364688E-6</v>
      </c>
      <c r="AF753" s="1">
        <v>8.1404955046532488E-6</v>
      </c>
      <c r="AG753" s="1">
        <v>8.5882551837019351E-3</v>
      </c>
      <c r="AH753" s="1">
        <v>8.714710306484112E-6</v>
      </c>
      <c r="AI753" s="1">
        <v>4.441451521131293E-6</v>
      </c>
      <c r="AJ753" s="1">
        <v>1.6986852146806802E-5</v>
      </c>
      <c r="AK753" s="1">
        <v>1.0427438594807308E-5</v>
      </c>
      <c r="AL753" s="1">
        <v>1.0405909014297216E-5</v>
      </c>
      <c r="AM753" s="1">
        <v>9.5710237474716239E-6</v>
      </c>
      <c r="AN753" s="1">
        <v>7.6295931616797734E-6</v>
      </c>
      <c r="AO753" s="1">
        <v>2.1490174247841029E-5</v>
      </c>
      <c r="AP753" s="1">
        <v>7.9951622962517828E-6</v>
      </c>
      <c r="AQ753" s="1">
        <v>5.0397184509442478E-6</v>
      </c>
      <c r="AR753" s="1">
        <v>1.196093624013456E-6</v>
      </c>
      <c r="AS753" s="1">
        <v>4.7424222598146247E-5</v>
      </c>
      <c r="AT753" s="1">
        <v>7.5374904428661562E-5</v>
      </c>
      <c r="AU753" s="1">
        <v>3.7906816371705404E-5</v>
      </c>
      <c r="AV753" s="1">
        <v>7.540540799811442E-5</v>
      </c>
      <c r="AW753" s="1">
        <v>1.6147892152742659E-5</v>
      </c>
      <c r="AX753" s="1">
        <v>3.0127128111746375E-5</v>
      </c>
      <c r="AY753" s="1">
        <v>3.2276718127323267E-5</v>
      </c>
      <c r="AZ753" s="1">
        <v>1.1221292517070775E-5</v>
      </c>
    </row>
    <row r="754" spans="2:52">
      <c r="B754" s="20" t="s">
        <v>203</v>
      </c>
      <c r="C754" s="1">
        <v>1.349568167554617E-5</v>
      </c>
      <c r="D754" s="1">
        <v>1.36049668101128E-5</v>
      </c>
      <c r="E754" s="1">
        <v>4.9576406031638888E-6</v>
      </c>
      <c r="F754" s="1">
        <v>1.0076758781711503E-5</v>
      </c>
      <c r="G754" s="60">
        <v>1.1088129042308068E-5</v>
      </c>
      <c r="H754" s="1">
        <v>1.0373184746128E-5</v>
      </c>
      <c r="I754" s="1">
        <v>8.9410682443701714E-6</v>
      </c>
      <c r="J754" s="1">
        <v>7.0446636507907397E-6</v>
      </c>
      <c r="K754" s="1">
        <v>9.1791985576743999E-6</v>
      </c>
      <c r="L754" s="1">
        <v>8.0383132901531515E-6</v>
      </c>
      <c r="M754" s="1">
        <v>9.7579873775532775E-6</v>
      </c>
      <c r="N754" s="1">
        <v>8.5739771257259355E-6</v>
      </c>
      <c r="O754" s="1">
        <v>8.6456210888255582E-6</v>
      </c>
      <c r="P754" s="1">
        <v>8.5790654477459238E-6</v>
      </c>
      <c r="Q754" s="1">
        <v>7.9865996245711969E-6</v>
      </c>
      <c r="R754" s="1">
        <v>8.0773510329315374E-6</v>
      </c>
      <c r="S754" s="1">
        <v>7.6116501041039222E-6</v>
      </c>
      <c r="T754" s="1">
        <v>8.4467724912060903E-6</v>
      </c>
      <c r="U754" s="1">
        <v>7.2676538806474782E-6</v>
      </c>
      <c r="V754" s="1">
        <v>6.6108238135208069E-6</v>
      </c>
      <c r="W754" s="1">
        <v>8.5587628494506007E-6</v>
      </c>
      <c r="X754" s="1">
        <v>8.4197716933945615E-6</v>
      </c>
      <c r="Y754" s="1">
        <v>8.6597747688294126E-6</v>
      </c>
      <c r="Z754" s="1">
        <v>6.1997103286058711E-6</v>
      </c>
      <c r="AA754" s="1">
        <v>9.1270127795102475E-6</v>
      </c>
      <c r="AB754" s="1">
        <v>7.6912354903320851E-6</v>
      </c>
      <c r="AC754" s="1">
        <v>1.1985799191257111E-5</v>
      </c>
      <c r="AD754" s="1">
        <v>9.4011126525357257E-6</v>
      </c>
      <c r="AE754" s="1">
        <v>1.2209664657772679E-5</v>
      </c>
      <c r="AF754" s="1">
        <v>7.5829637555810002E-6</v>
      </c>
      <c r="AG754" s="1">
        <v>7.5927429046860907E-6</v>
      </c>
      <c r="AH754" s="1">
        <v>4.8168701987058197E-4</v>
      </c>
      <c r="AI754" s="1">
        <v>4.9152484071576302E-6</v>
      </c>
      <c r="AJ754" s="1">
        <v>3.4616833095707589E-6</v>
      </c>
      <c r="AK754" s="1">
        <v>7.2932893288329785E-6</v>
      </c>
      <c r="AL754" s="1">
        <v>1.4591195581477176E-5</v>
      </c>
      <c r="AM754" s="1">
        <v>4.8562304716518506E-6</v>
      </c>
      <c r="AN754" s="1">
        <v>1.7899261740300822E-5</v>
      </c>
      <c r="AO754" s="1">
        <v>6.7960481216048469E-6</v>
      </c>
      <c r="AP754" s="1">
        <v>2.086529838965642E-6</v>
      </c>
      <c r="AQ754" s="1">
        <v>1.3152357060813385E-6</v>
      </c>
      <c r="AR754" s="1">
        <v>3.1214939037814612E-7</v>
      </c>
      <c r="AS754" s="1">
        <v>5.3273962405654961E-6</v>
      </c>
      <c r="AT754" s="1">
        <v>1.197867727205797E-5</v>
      </c>
      <c r="AU754" s="1">
        <v>5.9701916134078379E-6</v>
      </c>
      <c r="AV754" s="1">
        <v>1.0384876954253799E-5</v>
      </c>
      <c r="AW754" s="1">
        <v>1.34330449513393E-5</v>
      </c>
      <c r="AX754" s="1">
        <v>2.0851830190783015E-5</v>
      </c>
      <c r="AY754" s="1">
        <v>3.1702115666953902E-5</v>
      </c>
      <c r="AZ754" s="1">
        <v>9.8767250760998217E-6</v>
      </c>
    </row>
    <row r="755" spans="2:52">
      <c r="B755" s="20" t="s">
        <v>204</v>
      </c>
      <c r="C755" s="1">
        <v>2.9242076428231076E-5</v>
      </c>
      <c r="D755" s="1">
        <v>2.9528936401411448E-5</v>
      </c>
      <c r="E755" s="1">
        <v>1.0670175727993349E-5</v>
      </c>
      <c r="F755" s="1">
        <v>1.8804562888330546E-5</v>
      </c>
      <c r="G755" s="60">
        <v>5.2277320378144574E-5</v>
      </c>
      <c r="H755" s="1">
        <v>2.4788327623522415E-5</v>
      </c>
      <c r="I755" s="1">
        <v>2.3736649420079969E-5</v>
      </c>
      <c r="J755" s="1">
        <v>1.7201446772323063E-5</v>
      </c>
      <c r="K755" s="1">
        <v>4.0711664668723533E-5</v>
      </c>
      <c r="L755" s="1">
        <v>2.8512499033482591E-5</v>
      </c>
      <c r="M755" s="1">
        <v>2.3696761833526529E-5</v>
      </c>
      <c r="N755" s="1">
        <v>2.6385676440480997E-5</v>
      </c>
      <c r="O755" s="1">
        <v>2.3695160263659032E-5</v>
      </c>
      <c r="P755" s="1">
        <v>3.6156722162371485E-5</v>
      </c>
      <c r="Q755" s="1">
        <v>2.0873032310890879E-5</v>
      </c>
      <c r="R755" s="1">
        <v>2.3938621463801509E-5</v>
      </c>
      <c r="S755" s="1">
        <v>1.008410894600508E-4</v>
      </c>
      <c r="T755" s="1">
        <v>5.7120380602645898E-5</v>
      </c>
      <c r="U755" s="1">
        <v>4.6561153605615068E-5</v>
      </c>
      <c r="V755" s="1">
        <v>4.3869158687770399E-5</v>
      </c>
      <c r="W755" s="1">
        <v>6.2337864055495254E-5</v>
      </c>
      <c r="X755" s="1">
        <v>3.0328924227367044E-5</v>
      </c>
      <c r="Y755" s="1">
        <v>2.7207737519870027E-5</v>
      </c>
      <c r="Z755" s="1">
        <v>1.9759380541025105E-5</v>
      </c>
      <c r="AA755" s="1">
        <v>6.5304029538195793E-5</v>
      </c>
      <c r="AB755" s="1">
        <v>7.6328636209360888E-5</v>
      </c>
      <c r="AC755" s="1">
        <v>4.0380653744788565E-5</v>
      </c>
      <c r="AD755" s="1">
        <v>2.9916177953625288E-5</v>
      </c>
      <c r="AE755" s="1">
        <v>3.9961884438217622E-5</v>
      </c>
      <c r="AF755" s="1">
        <v>2.5594676000334217E-5</v>
      </c>
      <c r="AG755" s="1">
        <v>2.3954685242043028E-5</v>
      </c>
      <c r="AH755" s="1">
        <v>3.3901427975640075E-5</v>
      </c>
      <c r="AI755" s="1">
        <v>6.824084856501127E-4</v>
      </c>
      <c r="AJ755" s="1">
        <v>1.346510410512819E-5</v>
      </c>
      <c r="AK755" s="1">
        <v>2.1260711956411289E-5</v>
      </c>
      <c r="AL755" s="1">
        <v>1.374687041134009E-5</v>
      </c>
      <c r="AM755" s="1">
        <v>1.6931303757186197E-5</v>
      </c>
      <c r="AN755" s="1">
        <v>1.3912528218086457E-5</v>
      </c>
      <c r="AO755" s="1">
        <v>1.5292422303649656E-5</v>
      </c>
      <c r="AP755" s="1">
        <v>4.810884950457528E-6</v>
      </c>
      <c r="AQ755" s="1">
        <v>3.0325220116676332E-6</v>
      </c>
      <c r="AR755" s="1">
        <v>7.1971882521131202E-7</v>
      </c>
      <c r="AS755" s="1">
        <v>2.2477463250295351E-5</v>
      </c>
      <c r="AT755" s="1">
        <v>1.5276403493364328E-5</v>
      </c>
      <c r="AU755" s="1">
        <v>8.203664785731991E-6</v>
      </c>
      <c r="AV755" s="1">
        <v>2.2494713466526261E-5</v>
      </c>
      <c r="AW755" s="1">
        <v>7.129846628092984E-6</v>
      </c>
      <c r="AX755" s="1">
        <v>2.2081279208422757E-5</v>
      </c>
      <c r="AY755" s="1">
        <v>2.0789501959132917E-5</v>
      </c>
      <c r="AZ755" s="1">
        <v>1.1154656481562533E-5</v>
      </c>
    </row>
    <row r="756" spans="2:52">
      <c r="B756" s="20" t="s">
        <v>66</v>
      </c>
      <c r="C756" s="1">
        <v>-4.7508689477424759E-5</v>
      </c>
      <c r="D756" s="1">
        <v>-4.8357931822238617E-5</v>
      </c>
      <c r="E756" s="1">
        <v>-1.8834467680345212E-5</v>
      </c>
      <c r="F756" s="1">
        <v>-4.9510743114654405E-5</v>
      </c>
      <c r="G756" s="60">
        <v>-1.3779386082464728E-4</v>
      </c>
      <c r="H756" s="1">
        <v>-6.8081583493399174E-5</v>
      </c>
      <c r="I756" s="1">
        <v>-3.7911664943878879E-5</v>
      </c>
      <c r="J756" s="1">
        <v>-1.2474801740890642E-4</v>
      </c>
      <c r="K756" s="1">
        <v>-4.1383353177781325E-5</v>
      </c>
      <c r="L756" s="1">
        <v>-3.4351084301565589E-5</v>
      </c>
      <c r="M756" s="1">
        <v>-3.533037433205462E-5</v>
      </c>
      <c r="N756" s="1">
        <v>-3.2534981491161115E-5</v>
      </c>
      <c r="O756" s="1">
        <v>-2.9980924415463167E-5</v>
      </c>
      <c r="P756" s="1">
        <v>-3.6247285187423217E-5</v>
      </c>
      <c r="Q756" s="1">
        <v>-2.7660515928861844E-5</v>
      </c>
      <c r="R756" s="1">
        <v>-5.0471407491056758E-5</v>
      </c>
      <c r="S756" s="1">
        <v>-4.0152599274240316E-5</v>
      </c>
      <c r="T756" s="1">
        <v>-3.373229846437301E-5</v>
      </c>
      <c r="U756" s="1">
        <v>-3.62258640382612E-5</v>
      </c>
      <c r="V756" s="1">
        <v>-3.0388577938636833E-5</v>
      </c>
      <c r="W756" s="1">
        <v>-4.6292135299052849E-5</v>
      </c>
      <c r="X756" s="1">
        <v>-4.2379976471290486E-5</v>
      </c>
      <c r="Y756" s="1">
        <v>-3.3975549458775705E-5</v>
      </c>
      <c r="Z756" s="1">
        <v>-2.956675442691701E-5</v>
      </c>
      <c r="AA756" s="1">
        <v>-8.7000912115959815E-5</v>
      </c>
      <c r="AB756" s="1">
        <v>-9.2169577807221399E-5</v>
      </c>
      <c r="AC756" s="1">
        <v>-5.3620798095651292E-5</v>
      </c>
      <c r="AD756" s="1">
        <v>-4.1674383830871025E-5</v>
      </c>
      <c r="AE756" s="1">
        <v>-5.7357418316647828E-5</v>
      </c>
      <c r="AF756" s="1">
        <v>-4.1508495404445192E-5</v>
      </c>
      <c r="AG756" s="1">
        <v>-3.1320923708810963E-5</v>
      </c>
      <c r="AH756" s="1">
        <v>-4.7392419899310841E-5</v>
      </c>
      <c r="AI756" s="1">
        <v>-1.8796147435361602E-5</v>
      </c>
      <c r="AJ756" s="1">
        <v>-7.3395285045756951E-3</v>
      </c>
      <c r="AK756" s="1">
        <v>-3.611816432346788E-5</v>
      </c>
      <c r="AL756" s="1">
        <v>-5.8332705107891423E-5</v>
      </c>
      <c r="AM756" s="1">
        <v>-4.4942078759904019E-5</v>
      </c>
      <c r="AN756" s="1">
        <v>-2.8567936276936893E-5</v>
      </c>
      <c r="AO756" s="1">
        <v>-2.8092494139194824E-5</v>
      </c>
      <c r="AP756" s="1">
        <v>-8.6872216838829425E-6</v>
      </c>
      <c r="AQ756" s="1">
        <v>-5.4759553072054101E-6</v>
      </c>
      <c r="AR756" s="1">
        <v>-1.2996272097322102E-6</v>
      </c>
      <c r="AS756" s="1">
        <v>-4.6701225461840135E-5</v>
      </c>
      <c r="AT756" s="1">
        <v>-2.9737844740470652E-5</v>
      </c>
      <c r="AU756" s="1">
        <v>-1.6094059800868693E-5</v>
      </c>
      <c r="AV756" s="1">
        <v>-4.5507611750641616E-5</v>
      </c>
      <c r="AW756" s="1">
        <v>-1.576290650265068E-5</v>
      </c>
      <c r="AX756" s="1">
        <v>-4.2996699714268046E-5</v>
      </c>
      <c r="AY756" s="1">
        <v>-3.8092187253348448E-5</v>
      </c>
      <c r="AZ756" s="1">
        <v>-2.085542189703681E-5</v>
      </c>
    </row>
    <row r="757" spans="2:52">
      <c r="B757" s="20" t="s">
        <v>67</v>
      </c>
      <c r="C757" s="1">
        <v>1.2063526314100603E-5</v>
      </c>
      <c r="D757" s="1">
        <v>1.2126762258241963E-5</v>
      </c>
      <c r="E757" s="1">
        <v>4.5835360281417722E-6</v>
      </c>
      <c r="F757" s="1">
        <v>1.2685416269055868E-5</v>
      </c>
      <c r="G757" s="60">
        <v>1.6018592453117904E-5</v>
      </c>
      <c r="H757" s="1">
        <v>1.0872861442552432E-5</v>
      </c>
      <c r="I757" s="1">
        <v>1.2587728621853971E-5</v>
      </c>
      <c r="J757" s="1">
        <v>1.1929165869743822E-5</v>
      </c>
      <c r="K757" s="1">
        <v>1.1700686404001586E-5</v>
      </c>
      <c r="L757" s="1">
        <v>1.5529634082121319E-5</v>
      </c>
      <c r="M757" s="1">
        <v>1.0174903295403563E-5</v>
      </c>
      <c r="N757" s="1">
        <v>1.9919251141561825E-5</v>
      </c>
      <c r="O757" s="1">
        <v>1.5880336887700086E-5</v>
      </c>
      <c r="P757" s="1">
        <v>1.1467850628670834E-5</v>
      </c>
      <c r="Q757" s="1">
        <v>4.7587124545586745E-5</v>
      </c>
      <c r="R757" s="1">
        <v>3.1608717653147608E-5</v>
      </c>
      <c r="S757" s="1">
        <v>1.6149736849138303E-5</v>
      </c>
      <c r="T757" s="1">
        <v>1.3849539290668934E-5</v>
      </c>
      <c r="U757" s="1">
        <v>1.1597476013537643E-5</v>
      </c>
      <c r="V757" s="1">
        <v>1.237144446115593E-5</v>
      </c>
      <c r="W757" s="1">
        <v>9.289470986923023E-6</v>
      </c>
      <c r="X757" s="1">
        <v>1.0548564294285124E-5</v>
      </c>
      <c r="Y757" s="1">
        <v>1.2644253645848743E-5</v>
      </c>
      <c r="Z757" s="1">
        <v>8.2039067955049237E-6</v>
      </c>
      <c r="AA757" s="1">
        <v>1.7675261276263096E-5</v>
      </c>
      <c r="AB757" s="1">
        <v>1.6814110156573576E-5</v>
      </c>
      <c r="AC757" s="1">
        <v>1.5847356877256743E-5</v>
      </c>
      <c r="AD757" s="1">
        <v>1.3503038124552344E-5</v>
      </c>
      <c r="AE757" s="1">
        <v>1.5795840346792519E-5</v>
      </c>
      <c r="AF757" s="1">
        <v>2.3302000762576547E-5</v>
      </c>
      <c r="AG757" s="1">
        <v>1.4541677739646702E-5</v>
      </c>
      <c r="AH757" s="1">
        <v>1.4806395697877881E-5</v>
      </c>
      <c r="AI757" s="1">
        <v>6.2958340404226649E-6</v>
      </c>
      <c r="AJ757" s="1">
        <v>1.398899470083598E-5</v>
      </c>
      <c r="AK757" s="1">
        <v>3.462372003760835E-3</v>
      </c>
      <c r="AL757" s="1">
        <v>1.0606805191896742E-5</v>
      </c>
      <c r="AM757" s="1">
        <v>1.625847859597332E-5</v>
      </c>
      <c r="AN757" s="1">
        <v>3.301360477743041E-5</v>
      </c>
      <c r="AO757" s="1">
        <v>1.9376266670284012E-5</v>
      </c>
      <c r="AP757" s="1">
        <v>3.5872583244547597E-6</v>
      </c>
      <c r="AQ757" s="1">
        <v>2.2612138811214166E-6</v>
      </c>
      <c r="AR757" s="1">
        <v>5.3666162745244224E-7</v>
      </c>
      <c r="AS757" s="1">
        <v>2.3200173462134571E-5</v>
      </c>
      <c r="AT757" s="1">
        <v>2.190224707316898E-5</v>
      </c>
      <c r="AU757" s="1">
        <v>1.5839895399370638E-5</v>
      </c>
      <c r="AV757" s="1">
        <v>3.6742237081618899E-5</v>
      </c>
      <c r="AW757" s="1">
        <v>7.7350650975238896E-6</v>
      </c>
      <c r="AX757" s="1">
        <v>1.5890826853553876E-5</v>
      </c>
      <c r="AY757" s="1">
        <v>1.5281376971178975E-5</v>
      </c>
      <c r="AZ757" s="1">
        <v>1.0520595811248299E-5</v>
      </c>
    </row>
    <row r="758" spans="2:52">
      <c r="B758" s="20" t="s">
        <v>68</v>
      </c>
      <c r="C758" s="1">
        <v>1.7609889605971426E-3</v>
      </c>
      <c r="D758" s="1">
        <v>1.7778384963766877E-3</v>
      </c>
      <c r="E758" s="1">
        <v>6.4530618858614952E-4</v>
      </c>
      <c r="F758" s="1">
        <v>7.885630395962018E-4</v>
      </c>
      <c r="G758" s="60">
        <v>1.1054126574533197E-3</v>
      </c>
      <c r="H758" s="1">
        <v>1.0510130211109807E-3</v>
      </c>
      <c r="I758" s="1">
        <v>2.0425494897235892E-3</v>
      </c>
      <c r="J758" s="1">
        <v>1.8891837428121889E-3</v>
      </c>
      <c r="K758" s="1">
        <v>2.6955847465487846E-3</v>
      </c>
      <c r="L758" s="1">
        <v>2.8114908124677609E-3</v>
      </c>
      <c r="M758" s="1">
        <v>2.0067875313916858E-3</v>
      </c>
      <c r="N758" s="1">
        <v>2.4146182610074803E-3</v>
      </c>
      <c r="O758" s="1">
        <v>1.591766919372911E-3</v>
      </c>
      <c r="P758" s="1">
        <v>2.2523042494224047E-3</v>
      </c>
      <c r="Q758" s="1">
        <v>2.084014044279154E-3</v>
      </c>
      <c r="R758" s="1">
        <v>1.2951092278472283E-3</v>
      </c>
      <c r="S758" s="1">
        <v>2.5494919869463472E-3</v>
      </c>
      <c r="T758" s="1">
        <v>2.4376418861272982E-3</v>
      </c>
      <c r="U758" s="1">
        <v>2.4641305652657554E-3</v>
      </c>
      <c r="V758" s="1">
        <v>2.1450904686414903E-3</v>
      </c>
      <c r="W758" s="1">
        <v>1.7999859442556236E-3</v>
      </c>
      <c r="X758" s="1">
        <v>1.5391946424696485E-3</v>
      </c>
      <c r="Y758" s="1">
        <v>2.2762417205352075E-3</v>
      </c>
      <c r="Z758" s="1">
        <v>1.6957452101476404E-3</v>
      </c>
      <c r="AA758" s="1">
        <v>2.1140873836113061E-3</v>
      </c>
      <c r="AB758" s="1">
        <v>1.9752448751336432E-3</v>
      </c>
      <c r="AC758" s="1">
        <v>2.4468989065995141E-3</v>
      </c>
      <c r="AD758" s="1">
        <v>2.0880273308438104E-3</v>
      </c>
      <c r="AE758" s="1">
        <v>2.5981077400216318E-3</v>
      </c>
      <c r="AF758" s="1">
        <v>1.844680249231077E-3</v>
      </c>
      <c r="AG758" s="1">
        <v>1.6625532164957714E-3</v>
      </c>
      <c r="AH758" s="1">
        <v>3.1058257607352439E-3</v>
      </c>
      <c r="AI758" s="1">
        <v>7.0589303253639716E-4</v>
      </c>
      <c r="AJ758" s="1">
        <v>6.1169926347596321E-4</v>
      </c>
      <c r="AK758" s="1">
        <v>2.3208806448884916E-3</v>
      </c>
      <c r="AL758" s="1">
        <v>1.2623421675491919E-2</v>
      </c>
      <c r="AM758" s="1">
        <v>1.5932204936181425E-3</v>
      </c>
      <c r="AN758" s="1">
        <v>1.2300510422800981E-3</v>
      </c>
      <c r="AO758" s="1">
        <v>1.237659867764694E-3</v>
      </c>
      <c r="AP758" s="1">
        <v>2.2704713983883273E-4</v>
      </c>
      <c r="AQ758" s="1">
        <v>1.4311825294913513E-4</v>
      </c>
      <c r="AR758" s="1">
        <v>3.3966744670634638E-5</v>
      </c>
      <c r="AS758" s="1">
        <v>8.7505034718765259E-4</v>
      </c>
      <c r="AT758" s="1">
        <v>1.281801446446581E-3</v>
      </c>
      <c r="AU758" s="1">
        <v>7.6532185245795884E-4</v>
      </c>
      <c r="AV758" s="1">
        <v>1.4053381766406957E-3</v>
      </c>
      <c r="AW758" s="1">
        <v>6.1311656243623076E-4</v>
      </c>
      <c r="AX758" s="1">
        <v>1.1173227573559221E-3</v>
      </c>
      <c r="AY758" s="1">
        <v>1.4056851555051277E-3</v>
      </c>
      <c r="AZ758" s="1">
        <v>9.6097012909559111E-4</v>
      </c>
    </row>
    <row r="759" spans="2:52">
      <c r="B759" s="20" t="s">
        <v>69</v>
      </c>
      <c r="C759" s="1">
        <v>5.1452512017602539E-5</v>
      </c>
      <c r="D759" s="1">
        <v>5.1053452178768794E-5</v>
      </c>
      <c r="E759" s="1">
        <v>1.9628057964829621E-5</v>
      </c>
      <c r="F759" s="1">
        <v>5.8811582982681725E-5</v>
      </c>
      <c r="G759" s="60">
        <v>4.8980461586422475E-5</v>
      </c>
      <c r="H759" s="1">
        <v>5.0210807664450309E-5</v>
      </c>
      <c r="I759" s="1">
        <v>5.768328646378551E-5</v>
      </c>
      <c r="J759" s="1">
        <v>5.3276936787144523E-5</v>
      </c>
      <c r="K759" s="1">
        <v>6.765554700251078E-5</v>
      </c>
      <c r="L759" s="1">
        <v>6.6382391470374931E-5</v>
      </c>
      <c r="M759" s="1">
        <v>5.2961589998673334E-5</v>
      </c>
      <c r="N759" s="1">
        <v>6.5336758453823115E-5</v>
      </c>
      <c r="O759" s="1">
        <v>6.2775471730723936E-5</v>
      </c>
      <c r="P759" s="1">
        <v>6.8242892349887872E-5</v>
      </c>
      <c r="Q759" s="1">
        <v>9.1800925099342042E-5</v>
      </c>
      <c r="R759" s="1">
        <v>4.9023756960814059E-5</v>
      </c>
      <c r="S759" s="1">
        <v>6.9101148244990408E-5</v>
      </c>
      <c r="T759" s="1">
        <v>8.0200894111568202E-5</v>
      </c>
      <c r="U759" s="1">
        <v>6.6205506820745373E-5</v>
      </c>
      <c r="V759" s="1">
        <v>9.431615636097031E-5</v>
      </c>
      <c r="W759" s="1">
        <v>6.2374291101505527E-5</v>
      </c>
      <c r="X759" s="1">
        <v>6.629060209247488E-5</v>
      </c>
      <c r="Y759" s="1">
        <v>6.9636056883737543E-5</v>
      </c>
      <c r="Z759" s="1">
        <v>5.0059558172410855E-5</v>
      </c>
      <c r="AA759" s="1">
        <v>5.9255823177050932E-5</v>
      </c>
      <c r="AB759" s="1">
        <v>5.1657713575930356E-5</v>
      </c>
      <c r="AC759" s="1">
        <v>6.0820153351851058E-5</v>
      </c>
      <c r="AD759" s="1">
        <v>7.3445491586854948E-5</v>
      </c>
      <c r="AE759" s="1">
        <v>9.3978772944272782E-5</v>
      </c>
      <c r="AF759" s="1">
        <v>9.0872597699345021E-5</v>
      </c>
      <c r="AG759" s="1">
        <v>1.1700075855224142E-4</v>
      </c>
      <c r="AH759" s="1">
        <v>7.6980367715699237E-5</v>
      </c>
      <c r="AI759" s="1">
        <v>4.5334911649440796E-5</v>
      </c>
      <c r="AJ759" s="1">
        <v>3.073783059016237E-5</v>
      </c>
      <c r="AK759" s="1">
        <v>8.8345113448772886E-5</v>
      </c>
      <c r="AL759" s="1">
        <v>8.1139259192054711E-5</v>
      </c>
      <c r="AM759" s="1">
        <v>1.1492793732740201E-2</v>
      </c>
      <c r="AN759" s="1">
        <v>2.0108277215802171E-4</v>
      </c>
      <c r="AO759" s="1">
        <v>9.8799838004229377E-5</v>
      </c>
      <c r="AP759" s="1">
        <v>2.1793506823572273E-5</v>
      </c>
      <c r="AQ759" s="1">
        <v>1.373744952009924E-5</v>
      </c>
      <c r="AR759" s="1">
        <v>3.2603558990546044E-6</v>
      </c>
      <c r="AS759" s="1">
        <v>5.8701038339157925E-5</v>
      </c>
      <c r="AT759" s="1">
        <v>2.5665098911566571E-4</v>
      </c>
      <c r="AU759" s="1">
        <v>6.9471324655523832E-5</v>
      </c>
      <c r="AV759" s="1">
        <v>1.5462503622921836E-4</v>
      </c>
      <c r="AW759" s="1">
        <v>4.432087609378142E-5</v>
      </c>
      <c r="AX759" s="1">
        <v>1.803785034196308E-4</v>
      </c>
      <c r="AY759" s="1">
        <v>8.3947697995347801E-5</v>
      </c>
      <c r="AZ759" s="1">
        <v>6.1945899735141524E-5</v>
      </c>
    </row>
    <row r="760" spans="2:52">
      <c r="B760" s="20" t="s">
        <v>70</v>
      </c>
      <c r="C760" s="1">
        <v>1.2127901007212159E-3</v>
      </c>
      <c r="D760" s="1">
        <v>1.2246546827306324E-3</v>
      </c>
      <c r="E760" s="1">
        <v>4.424916065341733E-4</v>
      </c>
      <c r="F760" s="1">
        <v>1.715560763384162E-3</v>
      </c>
      <c r="G760" s="60">
        <v>9.6037723609456013E-4</v>
      </c>
      <c r="H760" s="1">
        <v>1.1869341478660464E-3</v>
      </c>
      <c r="I760" s="1">
        <v>1.0354267630734884E-3</v>
      </c>
      <c r="J760" s="1">
        <v>7.4330326307540235E-4</v>
      </c>
      <c r="K760" s="1">
        <v>9.9377409449261686E-4</v>
      </c>
      <c r="L760" s="1">
        <v>8.4844084365895108E-4</v>
      </c>
      <c r="M760" s="1">
        <v>9.6531595178891657E-4</v>
      </c>
      <c r="N760" s="1">
        <v>1.0527261209483628E-3</v>
      </c>
      <c r="O760" s="1">
        <v>1.0453613255335219E-3</v>
      </c>
      <c r="P760" s="1">
        <v>1.0098579879268886E-3</v>
      </c>
      <c r="Q760" s="1">
        <v>9.2131148880933694E-4</v>
      </c>
      <c r="R760" s="1">
        <v>1.0270884479459813E-3</v>
      </c>
      <c r="S760" s="1">
        <v>9.6580811389818317E-4</v>
      </c>
      <c r="T760" s="1">
        <v>1.1044292925954495E-3</v>
      </c>
      <c r="U760" s="1">
        <v>8.9343581260359524E-4</v>
      </c>
      <c r="V760" s="1">
        <v>7.7891096608897104E-4</v>
      </c>
      <c r="W760" s="1">
        <v>8.3547550099181836E-4</v>
      </c>
      <c r="X760" s="1">
        <v>1.1793626369274539E-3</v>
      </c>
      <c r="Y760" s="1">
        <v>1.0831139395000905E-3</v>
      </c>
      <c r="Z760" s="1">
        <v>6.4386586242894399E-4</v>
      </c>
      <c r="AA760" s="1">
        <v>1.0684177276922534E-3</v>
      </c>
      <c r="AB760" s="1">
        <v>7.9324453426605156E-4</v>
      </c>
      <c r="AC760" s="1">
        <v>8.1908399608767834E-4</v>
      </c>
      <c r="AD760" s="1">
        <v>7.8200411065189356E-4</v>
      </c>
      <c r="AE760" s="1">
        <v>9.1705308861808707E-4</v>
      </c>
      <c r="AF760" s="1">
        <v>9.199091468831801E-4</v>
      </c>
      <c r="AG760" s="1">
        <v>7.5745155395683518E-4</v>
      </c>
      <c r="AH760" s="1">
        <v>9.6762889822928132E-4</v>
      </c>
      <c r="AI760" s="1">
        <v>6.3851701926980354E-4</v>
      </c>
      <c r="AJ760" s="1">
        <v>3.7254661888592609E-4</v>
      </c>
      <c r="AK760" s="1">
        <v>8.8585143002867391E-4</v>
      </c>
      <c r="AL760" s="1">
        <v>6.3298413216147215E-4</v>
      </c>
      <c r="AM760" s="1">
        <v>6.8111095448135199E-4</v>
      </c>
      <c r="AN760" s="1">
        <v>8.4511703752837165E-3</v>
      </c>
      <c r="AO760" s="1">
        <v>6.6577949128154487E-4</v>
      </c>
      <c r="AP760" s="1">
        <v>1.2389181345110912E-4</v>
      </c>
      <c r="AQ760" s="1">
        <v>7.8094707153478449E-5</v>
      </c>
      <c r="AR760" s="1">
        <v>1.8534484060266875E-5</v>
      </c>
      <c r="AS760" s="1">
        <v>3.2669906489544618E-4</v>
      </c>
      <c r="AT760" s="1">
        <v>6.0029996982639442E-4</v>
      </c>
      <c r="AU760" s="1">
        <v>7.2124219247131892E-4</v>
      </c>
      <c r="AV760" s="1">
        <v>7.1567282727628653E-4</v>
      </c>
      <c r="AW760" s="1">
        <v>3.366962912082713E-4</v>
      </c>
      <c r="AX760" s="1">
        <v>4.3714326792351207E-4</v>
      </c>
      <c r="AY760" s="1">
        <v>5.1782595436609719E-4</v>
      </c>
      <c r="AZ760" s="1">
        <v>3.856932158333758E-4</v>
      </c>
    </row>
    <row r="761" spans="2:52">
      <c r="B761" s="20" t="s">
        <v>205</v>
      </c>
      <c r="C761" s="1">
        <v>1.1884515543833366E-4</v>
      </c>
      <c r="D761" s="1">
        <v>1.1519985629116004E-4</v>
      </c>
      <c r="E761" s="1">
        <v>5.4611617423104562E-5</v>
      </c>
      <c r="F761" s="1">
        <v>8.4612200804379901E-5</v>
      </c>
      <c r="G761" s="60">
        <v>1.0033351248781414E-4</v>
      </c>
      <c r="H761" s="1">
        <v>1.0360759495962172E-4</v>
      </c>
      <c r="I761" s="1">
        <v>1.3909981010747671E-4</v>
      </c>
      <c r="J761" s="1">
        <v>1.2820536146084183E-4</v>
      </c>
      <c r="K761" s="1">
        <v>2.047387529421835E-4</v>
      </c>
      <c r="L761" s="1">
        <v>2.6050756689016561E-4</v>
      </c>
      <c r="M761" s="1">
        <v>1.3349807823299071E-4</v>
      </c>
      <c r="N761" s="1">
        <v>2.1367915533908774E-4</v>
      </c>
      <c r="O761" s="1">
        <v>1.5709870853686004E-4</v>
      </c>
      <c r="P761" s="1">
        <v>1.6540363097075281E-4</v>
      </c>
      <c r="Q761" s="1">
        <v>2.8095622782172076E-4</v>
      </c>
      <c r="R761" s="1">
        <v>9.5203070415001822E-5</v>
      </c>
      <c r="S761" s="1">
        <v>1.7166946055763985E-4</v>
      </c>
      <c r="T761" s="1">
        <v>1.9438777325923794E-4</v>
      </c>
      <c r="U761" s="1">
        <v>1.6818243073465764E-4</v>
      </c>
      <c r="V761" s="1">
        <v>1.6253666414723736E-4</v>
      </c>
      <c r="W761" s="1">
        <v>1.5429974127198734E-4</v>
      </c>
      <c r="X761" s="1">
        <v>1.313260676425039E-4</v>
      </c>
      <c r="Y761" s="1">
        <v>2.0096336337113041E-4</v>
      </c>
      <c r="Z761" s="1">
        <v>1.1379637532330074E-4</v>
      </c>
      <c r="AA761" s="1">
        <v>1.3665064876357288E-4</v>
      </c>
      <c r="AB761" s="1">
        <v>1.2639956756714749E-4</v>
      </c>
      <c r="AC761" s="1">
        <v>1.7462598404918535E-4</v>
      </c>
      <c r="AD761" s="1">
        <v>1.8900049777112067E-4</v>
      </c>
      <c r="AE761" s="1">
        <v>2.0551809007638946E-4</v>
      </c>
      <c r="AF761" s="1">
        <v>2.2013168653701516E-4</v>
      </c>
      <c r="AG761" s="1">
        <v>3.1571511068790865E-4</v>
      </c>
      <c r="AH761" s="1">
        <v>1.8425470073155377E-4</v>
      </c>
      <c r="AI761" s="1">
        <v>7.974848537312133E-5</v>
      </c>
      <c r="AJ761" s="1">
        <v>8.6737607383648253E-5</v>
      </c>
      <c r="AK761" s="1">
        <v>2.2825658735718413E-4</v>
      </c>
      <c r="AL761" s="1">
        <v>3.0112880864969891E-4</v>
      </c>
      <c r="AM761" s="1">
        <v>3.2680141194455506E-4</v>
      </c>
      <c r="AN761" s="1">
        <v>1.9160232285773171E-4</v>
      </c>
      <c r="AO761" s="1">
        <v>5.7410656396608313E-3</v>
      </c>
      <c r="AP761" s="1">
        <v>2.1198511297128891E-4</v>
      </c>
      <c r="AQ761" s="1">
        <v>1.3362396479133759E-4</v>
      </c>
      <c r="AR761" s="1">
        <v>3.1713432775993908E-5</v>
      </c>
      <c r="AS761" s="1">
        <v>1.7552695019188059E-4</v>
      </c>
      <c r="AT761" s="1">
        <v>3.9327923594718867E-4</v>
      </c>
      <c r="AU761" s="1">
        <v>2.1797533377004234E-4</v>
      </c>
      <c r="AV761" s="1">
        <v>4.8168466532564318E-4</v>
      </c>
      <c r="AW761" s="1">
        <v>2.4225044609646232E-4</v>
      </c>
      <c r="AX761" s="1">
        <v>3.4706855828500223E-4</v>
      </c>
      <c r="AY761" s="1">
        <v>3.855399661723322E-4</v>
      </c>
      <c r="AZ761" s="1">
        <v>1.7390618564878276E-4</v>
      </c>
    </row>
    <row r="762" spans="2:52">
      <c r="B762" s="20" t="s">
        <v>71</v>
      </c>
      <c r="C762" s="1">
        <v>5.3416617224315603E-4</v>
      </c>
      <c r="D762" s="1">
        <v>3.6156168459425476E-4</v>
      </c>
      <c r="E762" s="1">
        <v>7.5204515274554604E-4</v>
      </c>
      <c r="F762" s="1">
        <v>2.2241466972255908E-4</v>
      </c>
      <c r="G762" s="60">
        <v>2.0746817515674109E-4</v>
      </c>
      <c r="H762" s="1">
        <v>5.0923162500419604E-4</v>
      </c>
      <c r="I762" s="1">
        <v>3.5047526497703987E-4</v>
      </c>
      <c r="J762" s="1">
        <v>2.6128496379596559E-4</v>
      </c>
      <c r="K762" s="1">
        <v>4.3233145143554844E-4</v>
      </c>
      <c r="L762" s="1">
        <v>4.7195703607514158E-4</v>
      </c>
      <c r="M762" s="1">
        <v>4.7506664474342077E-4</v>
      </c>
      <c r="N762" s="1">
        <v>4.2766619679600261E-4</v>
      </c>
      <c r="O762" s="1">
        <v>3.1474754445058682E-4</v>
      </c>
      <c r="P762" s="1">
        <v>2.8488660605538479E-4</v>
      </c>
      <c r="Q762" s="1">
        <v>3.4029296492674914E-4</v>
      </c>
      <c r="R762" s="1">
        <v>3.5614288811725779E-4</v>
      </c>
      <c r="S762" s="1">
        <v>3.0152324782655891E-4</v>
      </c>
      <c r="T762" s="1">
        <v>3.875757245062539E-4</v>
      </c>
      <c r="U762" s="1">
        <v>3.2649401601299582E-4</v>
      </c>
      <c r="V762" s="1">
        <v>3.1088369199164397E-4</v>
      </c>
      <c r="W762" s="1">
        <v>3.5425945806703959E-4</v>
      </c>
      <c r="X762" s="1">
        <v>3.7058136099368745E-4</v>
      </c>
      <c r="Y762" s="1">
        <v>4.1486630751475352E-4</v>
      </c>
      <c r="Z762" s="1">
        <v>3.1029939844655769E-4</v>
      </c>
      <c r="AA762" s="1">
        <v>2.7211780024733243E-4</v>
      </c>
      <c r="AB762" s="1">
        <v>2.55584581966753E-4</v>
      </c>
      <c r="AC762" s="1">
        <v>3.2306007768928037E-4</v>
      </c>
      <c r="AD762" s="1">
        <v>3.2666061198060128E-4</v>
      </c>
      <c r="AE762" s="1">
        <v>3.4247055463619363E-4</v>
      </c>
      <c r="AF762" s="1">
        <v>2.9154749727151896E-4</v>
      </c>
      <c r="AG762" s="1">
        <v>6.8369792797971264E-4</v>
      </c>
      <c r="AH762" s="1">
        <v>3.1832644229419705E-4</v>
      </c>
      <c r="AI762" s="1">
        <v>2.1108665733776701E-4</v>
      </c>
      <c r="AJ762" s="1">
        <v>2.8679849726139455E-4</v>
      </c>
      <c r="AK762" s="1">
        <v>3.9349397110005158E-4</v>
      </c>
      <c r="AL762" s="1">
        <v>5.5611016438868134E-4</v>
      </c>
      <c r="AM762" s="1">
        <v>3.7511621302006333E-4</v>
      </c>
      <c r="AN762" s="1">
        <v>3.1312627061526929E-4</v>
      </c>
      <c r="AO762" s="1">
        <v>3.8870960225500904E-4</v>
      </c>
      <c r="AP762" s="1">
        <v>8.3881751797127719E-3</v>
      </c>
      <c r="AQ762" s="1">
        <v>3.6866506999295974E-3</v>
      </c>
      <c r="AR762" s="1">
        <v>1.3839445846238054E-5</v>
      </c>
      <c r="AS762" s="1">
        <v>1.0943349878622336E-3</v>
      </c>
      <c r="AT762" s="1">
        <v>1.8373253578527105E-3</v>
      </c>
      <c r="AU762" s="1">
        <v>1.943057654686632E-4</v>
      </c>
      <c r="AV762" s="1">
        <v>6.1350707163182819E-4</v>
      </c>
      <c r="AW762" s="1">
        <v>1.93654964590265E-4</v>
      </c>
      <c r="AX762" s="1">
        <v>3.2197543762611905E-4</v>
      </c>
      <c r="AY762" s="1">
        <v>3.7785670985876003E-4</v>
      </c>
      <c r="AZ762" s="1">
        <v>1.849383032095971E-4</v>
      </c>
    </row>
    <row r="763" spans="2:52">
      <c r="B763" s="20" t="s">
        <v>206</v>
      </c>
      <c r="C763" s="1">
        <v>2.6792674523803939E-4</v>
      </c>
      <c r="D763" s="1">
        <v>2.6966661677117163E-4</v>
      </c>
      <c r="E763" s="1">
        <v>1.0030273873266571E-4</v>
      </c>
      <c r="F763" s="1">
        <v>9.7607730452802454E-5</v>
      </c>
      <c r="G763" s="60">
        <v>9.9113049094434137E-5</v>
      </c>
      <c r="H763" s="1">
        <v>1.0259489431264475E-4</v>
      </c>
      <c r="I763" s="1">
        <v>1.5649208402657548E-4</v>
      </c>
      <c r="J763" s="1">
        <v>1.118344344942317E-4</v>
      </c>
      <c r="K763" s="1">
        <v>1.8621189336315262E-4</v>
      </c>
      <c r="L763" s="1">
        <v>1.7083030587510366E-4</v>
      </c>
      <c r="M763" s="1">
        <v>1.8980852843946257E-4</v>
      </c>
      <c r="N763" s="1">
        <v>1.6713079275580445E-4</v>
      </c>
      <c r="O763" s="1">
        <v>1.6505672891042877E-4</v>
      </c>
      <c r="P763" s="1">
        <v>1.4915313706828046E-4</v>
      </c>
      <c r="Q763" s="1">
        <v>1.4204317316742119E-4</v>
      </c>
      <c r="R763" s="1">
        <v>9.615559469548283E-5</v>
      </c>
      <c r="S763" s="1">
        <v>1.2958616157400665E-4</v>
      </c>
      <c r="T763" s="1">
        <v>1.3715262542146243E-4</v>
      </c>
      <c r="U763" s="1">
        <v>1.3410254869365305E-4</v>
      </c>
      <c r="V763" s="1">
        <v>1.2170805795996706E-4</v>
      </c>
      <c r="W763" s="1">
        <v>1.1617354156056275E-4</v>
      </c>
      <c r="X763" s="1">
        <v>1.0997556429484772E-4</v>
      </c>
      <c r="Y763" s="1">
        <v>1.6413017659453594E-4</v>
      </c>
      <c r="Z763" s="1">
        <v>9.4219360753272944E-5</v>
      </c>
      <c r="AA763" s="1">
        <v>1.3432820317717267E-4</v>
      </c>
      <c r="AB763" s="1">
        <v>1.1054830299992051E-4</v>
      </c>
      <c r="AC763" s="1">
        <v>1.2631081370105733E-4</v>
      </c>
      <c r="AD763" s="1">
        <v>1.2795143658573776E-4</v>
      </c>
      <c r="AE763" s="1">
        <v>1.4844784424060118E-4</v>
      </c>
      <c r="AF763" s="1">
        <v>1.3590588925451748E-4</v>
      </c>
      <c r="AG763" s="1">
        <v>1.5983121865635914E-4</v>
      </c>
      <c r="AH763" s="1">
        <v>1.3460784370070979E-4</v>
      </c>
      <c r="AI763" s="1">
        <v>9.4363572316679675E-5</v>
      </c>
      <c r="AJ763" s="1">
        <v>8.0578439867390572E-5</v>
      </c>
      <c r="AK763" s="1">
        <v>1.4667994404781484E-4</v>
      </c>
      <c r="AL763" s="1">
        <v>1.7445759202015522E-4</v>
      </c>
      <c r="AM763" s="1">
        <v>1.0810294967185194E-4</v>
      </c>
      <c r="AN763" s="1">
        <v>1.9515671093578598E-4</v>
      </c>
      <c r="AO763" s="1">
        <v>1.4221475102629605E-4</v>
      </c>
      <c r="AP763" s="1">
        <v>7.4675243071168308E-5</v>
      </c>
      <c r="AQ763" s="1">
        <v>1.0562970049087688E-2</v>
      </c>
      <c r="AR763" s="1">
        <v>1.1171578361673637E-5</v>
      </c>
      <c r="AS763" s="1">
        <v>1.274866866193918E-4</v>
      </c>
      <c r="AT763" s="1">
        <v>2.0358671029957679E-4</v>
      </c>
      <c r="AU763" s="1">
        <v>7.5896299501797122E-5</v>
      </c>
      <c r="AV763" s="1">
        <v>1.7966788744321361E-4</v>
      </c>
      <c r="AW763" s="1">
        <v>8.3341695264507696E-5</v>
      </c>
      <c r="AX763" s="1">
        <v>1.0887469192027977E-4</v>
      </c>
      <c r="AY763" s="1">
        <v>1.6753265484474166E-4</v>
      </c>
      <c r="AZ763" s="1">
        <v>8.6540106602918599E-5</v>
      </c>
    </row>
    <row r="764" spans="2:52">
      <c r="B764" s="20" t="s">
        <v>207</v>
      </c>
      <c r="C764" s="1">
        <v>2.2478271489266102E-4</v>
      </c>
      <c r="D764" s="1">
        <v>1.7920786437019596E-4</v>
      </c>
      <c r="E764" s="1">
        <v>2.3183843279444435E-4</v>
      </c>
      <c r="F764" s="1">
        <v>2.4658142009748903E-4</v>
      </c>
      <c r="G764" s="60">
        <v>2.6341182954533993E-4</v>
      </c>
      <c r="H764" s="1">
        <v>7.0905431232687549E-4</v>
      </c>
      <c r="I764" s="1">
        <v>1.6786703674005632E-4</v>
      </c>
      <c r="J764" s="1">
        <v>1.5941901068571932E-4</v>
      </c>
      <c r="K764" s="1">
        <v>2.2137452444572864E-4</v>
      </c>
      <c r="L764" s="1">
        <v>2.2014369366349349E-4</v>
      </c>
      <c r="M764" s="1">
        <v>2.051825514965504E-4</v>
      </c>
      <c r="N764" s="1">
        <v>2.0216339700119165E-4</v>
      </c>
      <c r="O764" s="1">
        <v>1.6691070467007857E-4</v>
      </c>
      <c r="P764" s="1">
        <v>2.0492125299614359E-4</v>
      </c>
      <c r="Q764" s="1">
        <v>2.0704430233149456E-4</v>
      </c>
      <c r="R764" s="1">
        <v>4.3600050811172704E-4</v>
      </c>
      <c r="S764" s="1">
        <v>2.1930599890093537E-4</v>
      </c>
      <c r="T764" s="1">
        <v>2.2069239166279124E-4</v>
      </c>
      <c r="U764" s="1">
        <v>1.7563257318090368E-4</v>
      </c>
      <c r="V764" s="1">
        <v>1.8294939334528054E-4</v>
      </c>
      <c r="W764" s="1">
        <v>2.6869077757801552E-4</v>
      </c>
      <c r="X764" s="1">
        <v>3.4370138855641048E-4</v>
      </c>
      <c r="Y764" s="1">
        <v>2.0943665285444872E-4</v>
      </c>
      <c r="Z764" s="1">
        <v>1.9220853689482967E-4</v>
      </c>
      <c r="AA764" s="1">
        <v>2.3383626729475592E-4</v>
      </c>
      <c r="AB764" s="1">
        <v>1.9995585145603654E-4</v>
      </c>
      <c r="AC764" s="1">
        <v>1.9079054727495981E-4</v>
      </c>
      <c r="AD764" s="1">
        <v>1.8612321065252259E-4</v>
      </c>
      <c r="AE764" s="1">
        <v>2.1689124034137151E-4</v>
      </c>
      <c r="AF764" s="1">
        <v>1.7796681077112471E-4</v>
      </c>
      <c r="AG764" s="1">
        <v>2.7465532999774328E-4</v>
      </c>
      <c r="AH764" s="1">
        <v>1.9952037541199659E-4</v>
      </c>
      <c r="AI764" s="1">
        <v>1.1240870984167376E-4</v>
      </c>
      <c r="AJ764" s="1">
        <v>1.067892922065693E-4</v>
      </c>
      <c r="AK764" s="1">
        <v>2.1134623319790872E-4</v>
      </c>
      <c r="AL764" s="1">
        <v>1.927433503744289E-4</v>
      </c>
      <c r="AM764" s="1">
        <v>1.5117533350527171E-4</v>
      </c>
      <c r="AN764" s="1">
        <v>1.5558168196773599E-4</v>
      </c>
      <c r="AO764" s="1">
        <v>1.7284003107576154E-4</v>
      </c>
      <c r="AP764" s="1">
        <v>2.2660003604322754E-3</v>
      </c>
      <c r="AQ764" s="1">
        <v>1.4283642286620519E-3</v>
      </c>
      <c r="AR764" s="1">
        <v>1.1708020548878302E-2</v>
      </c>
      <c r="AS764" s="1">
        <v>3.4449273117273462E-4</v>
      </c>
      <c r="AT764" s="1">
        <v>5.5998102253176441E-4</v>
      </c>
      <c r="AU764" s="1">
        <v>9.5905181269169336E-5</v>
      </c>
      <c r="AV764" s="1">
        <v>2.4406690035413904E-4</v>
      </c>
      <c r="AW764" s="1">
        <v>7.7924450652774315E-5</v>
      </c>
      <c r="AX764" s="1">
        <v>1.4510780204243716E-4</v>
      </c>
      <c r="AY764" s="1">
        <v>1.5918927037325079E-4</v>
      </c>
      <c r="AZ764" s="1">
        <v>5.3254392606739552E-4</v>
      </c>
    </row>
    <row r="765" spans="2:52">
      <c r="B765" s="20" t="s">
        <v>72</v>
      </c>
      <c r="C765" s="1">
        <v>1.4912824070704674E-3</v>
      </c>
      <c r="D765" s="1">
        <v>1.4708829511944032E-3</v>
      </c>
      <c r="E765" s="1">
        <v>6.380019741489667E-4</v>
      </c>
      <c r="F765" s="1">
        <v>8.7807046423076256E-4</v>
      </c>
      <c r="G765" s="60">
        <v>1.2583638960737024E-3</v>
      </c>
      <c r="H765" s="1">
        <v>1.2129303927933773E-3</v>
      </c>
      <c r="I765" s="1">
        <v>2.0843549536502829E-3</v>
      </c>
      <c r="J765" s="1">
        <v>1.859871223957778E-3</v>
      </c>
      <c r="K765" s="1">
        <v>2.8234513747009853E-3</v>
      </c>
      <c r="L765" s="1">
        <v>3.1139138232066104E-3</v>
      </c>
      <c r="M765" s="1">
        <v>1.7597650443301994E-3</v>
      </c>
      <c r="N765" s="1">
        <v>2.6336886259129889E-3</v>
      </c>
      <c r="O765" s="1">
        <v>2.1080831707738271E-3</v>
      </c>
      <c r="P765" s="1">
        <v>2.3540419322855303E-3</v>
      </c>
      <c r="Q765" s="1">
        <v>3.1285909789237174E-3</v>
      </c>
      <c r="R765" s="1">
        <v>1.2305299184295476E-3</v>
      </c>
      <c r="S765" s="1">
        <v>2.1384722382670261E-3</v>
      </c>
      <c r="T765" s="1">
        <v>2.5013418411768489E-3</v>
      </c>
      <c r="U765" s="1">
        <v>2.3584093915698062E-3</v>
      </c>
      <c r="V765" s="1">
        <v>2.3931830128605534E-3</v>
      </c>
      <c r="W765" s="1">
        <v>1.9572694748917177E-3</v>
      </c>
      <c r="X765" s="1">
        <v>1.5864352168776694E-3</v>
      </c>
      <c r="Y765" s="1">
        <v>3.1662076840535906E-3</v>
      </c>
      <c r="Z765" s="1">
        <v>1.7323971647117396E-3</v>
      </c>
      <c r="AA765" s="1">
        <v>1.8012736343425411E-3</v>
      </c>
      <c r="AB765" s="1">
        <v>1.654176491211373E-3</v>
      </c>
      <c r="AC765" s="1">
        <v>2.3878680274937638E-3</v>
      </c>
      <c r="AD765" s="1">
        <v>2.3444730710055362E-3</v>
      </c>
      <c r="AE765" s="1">
        <v>2.6510183473684129E-3</v>
      </c>
      <c r="AF765" s="1">
        <v>3.0523442957242752E-3</v>
      </c>
      <c r="AG765" s="1">
        <v>3.888770205881493E-3</v>
      </c>
      <c r="AH765" s="1">
        <v>2.5821229303904627E-3</v>
      </c>
      <c r="AI765" s="1">
        <v>7.3642091210668001E-4</v>
      </c>
      <c r="AJ765" s="1">
        <v>7.3356775066446577E-4</v>
      </c>
      <c r="AK765" s="1">
        <v>2.4129127560386754E-3</v>
      </c>
      <c r="AL765" s="1">
        <v>5.2904068180318698E-3</v>
      </c>
      <c r="AM765" s="1">
        <v>3.7168282918390604E-3</v>
      </c>
      <c r="AN765" s="1">
        <v>1.9909796958421894E-3</v>
      </c>
      <c r="AO765" s="1">
        <v>4.3140617420373215E-3</v>
      </c>
      <c r="AP765" s="1">
        <v>1.7041394078008225E-3</v>
      </c>
      <c r="AQ765" s="1">
        <v>1.0741974331793301E-3</v>
      </c>
      <c r="AR765" s="1">
        <v>2.549429523405837E-4</v>
      </c>
      <c r="AS765" s="1">
        <v>7.281598850250183E-2</v>
      </c>
      <c r="AT765" s="1">
        <v>3.1214771924727796E-3</v>
      </c>
      <c r="AU765" s="1">
        <v>1.5330720525158705E-3</v>
      </c>
      <c r="AV765" s="1">
        <v>4.5605913864929125E-3</v>
      </c>
      <c r="AW765" s="1">
        <v>1.302698074067215E-3</v>
      </c>
      <c r="AX765" s="1">
        <v>3.537274946365195E-3</v>
      </c>
      <c r="AY765" s="1">
        <v>4.6645689822095915E-3</v>
      </c>
      <c r="AZ765" s="1">
        <v>1.9703704077697827E-3</v>
      </c>
    </row>
    <row r="766" spans="2:52">
      <c r="B766" s="20" t="s">
        <v>73</v>
      </c>
      <c r="C766" s="1">
        <v>2.958412984629925E-5</v>
      </c>
      <c r="D766" s="1">
        <v>2.9205474792261339E-5</v>
      </c>
      <c r="E766" s="1">
        <v>1.2947122977454652E-5</v>
      </c>
      <c r="F766" s="1">
        <v>2.5359588628741848E-5</v>
      </c>
      <c r="G766" s="60">
        <v>2.1823224445712962E-5</v>
      </c>
      <c r="H766" s="1">
        <v>2.3676169821162187E-5</v>
      </c>
      <c r="I766" s="1">
        <v>4.4035855620278981E-5</v>
      </c>
      <c r="J766" s="1">
        <v>3.2423576916542416E-5</v>
      </c>
      <c r="K766" s="1">
        <v>4.2041535656688215E-5</v>
      </c>
      <c r="L766" s="1">
        <v>4.2067991233139137E-5</v>
      </c>
      <c r="M766" s="1">
        <v>2.9805929508777924E-5</v>
      </c>
      <c r="N766" s="1">
        <v>3.7904465778503096E-5</v>
      </c>
      <c r="O766" s="1">
        <v>3.3717904243838534E-5</v>
      </c>
      <c r="P766" s="1">
        <v>7.4556859612430576E-5</v>
      </c>
      <c r="Q766" s="1">
        <v>5.4925624990396059E-5</v>
      </c>
      <c r="R766" s="1">
        <v>2.4237344264607783E-5</v>
      </c>
      <c r="S766" s="1">
        <v>3.8536133366089553E-5</v>
      </c>
      <c r="T766" s="1">
        <v>4.4140779389105494E-5</v>
      </c>
      <c r="U766" s="1">
        <v>4.1273576480196278E-5</v>
      </c>
      <c r="V766" s="1">
        <v>3.2333561864259508E-5</v>
      </c>
      <c r="W766" s="1">
        <v>4.1688417938347916E-5</v>
      </c>
      <c r="X766" s="1">
        <v>3.4176152992437911E-5</v>
      </c>
      <c r="Y766" s="1">
        <v>4.1254054695580159E-5</v>
      </c>
      <c r="Z766" s="1">
        <v>2.7105984856002685E-5</v>
      </c>
      <c r="AA766" s="1">
        <v>3.404832735163565E-5</v>
      </c>
      <c r="AB766" s="1">
        <v>2.8591671395431304E-5</v>
      </c>
      <c r="AC766" s="1">
        <v>3.6836876526785369E-5</v>
      </c>
      <c r="AD766" s="1">
        <v>3.6576119268208391E-5</v>
      </c>
      <c r="AE766" s="1">
        <v>4.0292853559531784E-5</v>
      </c>
      <c r="AF766" s="1">
        <v>4.3727253283015136E-5</v>
      </c>
      <c r="AG766" s="1">
        <v>4.771034898843877E-5</v>
      </c>
      <c r="AH766" s="1">
        <v>4.0681587411394373E-5</v>
      </c>
      <c r="AI766" s="1">
        <v>1.5152761222393442E-5</v>
      </c>
      <c r="AJ766" s="1">
        <v>3.4183380303831315E-5</v>
      </c>
      <c r="AK766" s="1">
        <v>7.993023606656662E-5</v>
      </c>
      <c r="AL766" s="1">
        <v>6.4058201339305487E-5</v>
      </c>
      <c r="AM766" s="1">
        <v>3.3376279278084552E-5</v>
      </c>
      <c r="AN766" s="1">
        <v>9.3973825712076909E-5</v>
      </c>
      <c r="AO766" s="1">
        <v>1.0074914765646794E-4</v>
      </c>
      <c r="AP766" s="1">
        <v>3.5485223167167353E-5</v>
      </c>
      <c r="AQ766" s="1">
        <v>2.2367967941834199E-5</v>
      </c>
      <c r="AR766" s="1">
        <v>5.3086663665070338E-6</v>
      </c>
      <c r="AS766" s="1">
        <v>2.6696235634717403E-5</v>
      </c>
      <c r="AT766" s="1">
        <v>7.3150064043337451E-3</v>
      </c>
      <c r="AU766" s="1">
        <v>4.9983686718644974E-5</v>
      </c>
      <c r="AV766" s="1">
        <v>6.0969623796583492E-5</v>
      </c>
      <c r="AW766" s="1">
        <v>1.4737433116565421E-5</v>
      </c>
      <c r="AX766" s="1">
        <v>6.4806551225467983E-5</v>
      </c>
      <c r="AY766" s="1">
        <v>6.5165359720111598E-5</v>
      </c>
      <c r="AZ766" s="1">
        <v>4.0015325760026182E-5</v>
      </c>
    </row>
    <row r="767" spans="2:52">
      <c r="B767" s="20" t="s">
        <v>208</v>
      </c>
      <c r="C767" s="1">
        <v>-3.199162533312967E-8</v>
      </c>
      <c r="D767" s="1">
        <v>-2.9902877700414162E-8</v>
      </c>
      <c r="E767" s="1">
        <v>-1.9175441401842012E-8</v>
      </c>
      <c r="F767" s="1">
        <v>-1.4579557638202773E-8</v>
      </c>
      <c r="G767" s="60">
        <v>-1.785118603840162E-8</v>
      </c>
      <c r="H767" s="1">
        <v>-2.030196332213108E-8</v>
      </c>
      <c r="I767" s="1">
        <v>-2.7084617292193118E-8</v>
      </c>
      <c r="J767" s="1">
        <v>-2.7037433454761658E-8</v>
      </c>
      <c r="K767" s="1">
        <v>-4.0348970739186287E-8</v>
      </c>
      <c r="L767" s="1">
        <v>-3.6971791918061363E-8</v>
      </c>
      <c r="M767" s="1">
        <v>-3.5458864740922407E-8</v>
      </c>
      <c r="N767" s="1">
        <v>-3.7678737533721722E-8</v>
      </c>
      <c r="O767" s="1">
        <v>-2.5815934770084318E-8</v>
      </c>
      <c r="P767" s="1">
        <v>-4.7788341214461156E-8</v>
      </c>
      <c r="Q767" s="1">
        <v>-6.8951901680520238E-8</v>
      </c>
      <c r="R767" s="1">
        <v>-2.7450954952587269E-8</v>
      </c>
      <c r="S767" s="1">
        <v>-3.0255938490054667E-8</v>
      </c>
      <c r="T767" s="1">
        <v>-4.1917592444631808E-8</v>
      </c>
      <c r="U767" s="1">
        <v>-2.7671065684237901E-8</v>
      </c>
      <c r="V767" s="1">
        <v>-2.7483248064190723E-8</v>
      </c>
      <c r="W767" s="1">
        <v>-3.2009723067578659E-8</v>
      </c>
      <c r="X767" s="1">
        <v>-2.2734552379393926E-8</v>
      </c>
      <c r="Y767" s="1">
        <v>-3.204617607276163E-8</v>
      </c>
      <c r="Z767" s="1">
        <v>-1.9934215892995738E-8</v>
      </c>
      <c r="AA767" s="1">
        <v>-3.0984111340421834E-8</v>
      </c>
      <c r="AB767" s="1">
        <v>-2.4213456665755121E-8</v>
      </c>
      <c r="AC767" s="1">
        <v>-2.863112439393668E-8</v>
      </c>
      <c r="AD767" s="1">
        <v>-5.6575004835736489E-8</v>
      </c>
      <c r="AE767" s="1">
        <v>-5.4493218281814459E-8</v>
      </c>
      <c r="AF767" s="1">
        <v>-2.407616654053699E-7</v>
      </c>
      <c r="AG767" s="1">
        <v>-7.1670544700186068E-8</v>
      </c>
      <c r="AH767" s="1">
        <v>-5.2056535761620099E-8</v>
      </c>
      <c r="AI767" s="1">
        <v>-1.1767560510357304E-8</v>
      </c>
      <c r="AJ767" s="1">
        <v>-1.4945711950530948E-8</v>
      </c>
      <c r="AK767" s="1">
        <v>-2.546446639419413E-8</v>
      </c>
      <c r="AL767" s="1">
        <v>-2.6210714708205737E-8</v>
      </c>
      <c r="AM767" s="1">
        <v>-2.3759639044009615E-8</v>
      </c>
      <c r="AN767" s="1">
        <v>-2.5764295523316006E-8</v>
      </c>
      <c r="AO767" s="1">
        <v>-1.1835668461556728E-7</v>
      </c>
      <c r="AP767" s="1">
        <v>-1.1606579484179968E-7</v>
      </c>
      <c r="AQ767" s="1">
        <v>-7.3161607747030908E-8</v>
      </c>
      <c r="AR767" s="1">
        <v>-1.736369469936762E-8</v>
      </c>
      <c r="AS767" s="1">
        <v>-4.7135550472647265E-8</v>
      </c>
      <c r="AT767" s="1">
        <v>-8.5505598574537587E-8</v>
      </c>
      <c r="AU767" s="1">
        <v>-4.2149509699351763E-4</v>
      </c>
      <c r="AV767" s="1">
        <v>-6.1729664169919451E-8</v>
      </c>
      <c r="AW767" s="1">
        <v>-2.1342933282264187E-8</v>
      </c>
      <c r="AX767" s="1">
        <v>-3.7986030977385414E-7</v>
      </c>
      <c r="AY767" s="1">
        <v>-3.8606387996799486E-7</v>
      </c>
      <c r="AZ767" s="1">
        <v>-9.4100321120792062E-8</v>
      </c>
    </row>
    <row r="768" spans="2:52">
      <c r="B768" s="20" t="s">
        <v>209</v>
      </c>
      <c r="C768" s="1">
        <v>1.6530627034961408E-4</v>
      </c>
      <c r="D768" s="1">
        <v>1.6400240718552752E-4</v>
      </c>
      <c r="E768" s="1">
        <v>6.8461189583674477E-5</v>
      </c>
      <c r="F768" s="1">
        <v>1.2141159862891202E-4</v>
      </c>
      <c r="G768" s="60">
        <v>1.7294459234503475E-4</v>
      </c>
      <c r="H768" s="1">
        <v>1.281250843648751E-4</v>
      </c>
      <c r="I768" s="1">
        <v>2.5721641051067965E-4</v>
      </c>
      <c r="J768" s="1">
        <v>2.1901637526647568E-4</v>
      </c>
      <c r="K768" s="1">
        <v>2.4949612086768298E-4</v>
      </c>
      <c r="L768" s="1">
        <v>2.4650422293225668E-4</v>
      </c>
      <c r="M768" s="1">
        <v>1.6889952995745398E-4</v>
      </c>
      <c r="N768" s="1">
        <v>2.2440607582865923E-4</v>
      </c>
      <c r="O768" s="1">
        <v>2.1365343360777388E-4</v>
      </c>
      <c r="P768" s="1">
        <v>2.4468957483566423E-4</v>
      </c>
      <c r="Q768" s="1">
        <v>3.5047633501511592E-4</v>
      </c>
      <c r="R768" s="1">
        <v>1.3909112401018622E-4</v>
      </c>
      <c r="S768" s="1">
        <v>2.4148130305362618E-4</v>
      </c>
      <c r="T768" s="1">
        <v>4.2464355227610033E-4</v>
      </c>
      <c r="U768" s="1">
        <v>2.7680380417044871E-4</v>
      </c>
      <c r="V768" s="1">
        <v>1.9979441535705468E-4</v>
      </c>
      <c r="W768" s="1">
        <v>2.295622677033276E-4</v>
      </c>
      <c r="X768" s="1">
        <v>1.8479188698407989E-4</v>
      </c>
      <c r="Y768" s="1">
        <v>2.5989498412401502E-4</v>
      </c>
      <c r="Z768" s="1">
        <v>1.4505708297427294E-4</v>
      </c>
      <c r="AA768" s="1">
        <v>2.329296149056653E-4</v>
      </c>
      <c r="AB768" s="1">
        <v>1.8650954534907757E-4</v>
      </c>
      <c r="AC768" s="1">
        <v>2.1388635523722624E-4</v>
      </c>
      <c r="AD768" s="1">
        <v>2.1319404315897443E-4</v>
      </c>
      <c r="AE768" s="1">
        <v>3.0062724407129267E-4</v>
      </c>
      <c r="AF768" s="1">
        <v>2.4549193750736137E-4</v>
      </c>
      <c r="AG768" s="1">
        <v>2.5214089921645768E-4</v>
      </c>
      <c r="AH768" s="1">
        <v>2.8760190731105757E-4</v>
      </c>
      <c r="AI768" s="1">
        <v>1.3456885846748341E-4</v>
      </c>
      <c r="AJ768" s="1">
        <v>1.2610860384194787E-4</v>
      </c>
      <c r="AK768" s="1">
        <v>3.8290420036277237E-4</v>
      </c>
      <c r="AL768" s="1">
        <v>3.1712853501865136E-4</v>
      </c>
      <c r="AM768" s="1">
        <v>2.8395251421589395E-4</v>
      </c>
      <c r="AN768" s="1">
        <v>2.4709423886781935E-4</v>
      </c>
      <c r="AO768" s="1">
        <v>9.0097843883178968E-4</v>
      </c>
      <c r="AP768" s="1">
        <v>1.4238050691892974E-4</v>
      </c>
      <c r="AQ768" s="1">
        <v>8.9748980844762326E-5</v>
      </c>
      <c r="AR768" s="1">
        <v>2.1300432712476079E-5</v>
      </c>
      <c r="AS768" s="1">
        <v>2.1560973626071192E-4</v>
      </c>
      <c r="AT768" s="1">
        <v>3.4798452213097677E-4</v>
      </c>
      <c r="AU768" s="1">
        <v>1.7814690205158706E-4</v>
      </c>
      <c r="AV768" s="1">
        <v>3.7363158082289144E-3</v>
      </c>
      <c r="AW768" s="1">
        <v>2.1385632980348897E-4</v>
      </c>
      <c r="AX768" s="1">
        <v>8.4693102307289287E-4</v>
      </c>
      <c r="AY768" s="1">
        <v>5.743638883535725E-4</v>
      </c>
      <c r="AZ768" s="1">
        <v>2.6206091097335724E-4</v>
      </c>
    </row>
    <row r="769" spans="1:52">
      <c r="B769" s="20" t="s">
        <v>74</v>
      </c>
      <c r="C769" s="1">
        <v>1.859787445989587E-5</v>
      </c>
      <c r="D769" s="1">
        <v>1.8553734692562819E-5</v>
      </c>
      <c r="E769" s="1">
        <v>7.5027752315110802E-6</v>
      </c>
      <c r="F769" s="1">
        <v>6.2441545865296672E-6</v>
      </c>
      <c r="G769" s="60">
        <v>4.8790524011629285E-6</v>
      </c>
      <c r="H769" s="1">
        <v>5.4551406340582025E-6</v>
      </c>
      <c r="I769" s="1">
        <v>9.8683580055876429E-6</v>
      </c>
      <c r="J769" s="1">
        <v>6.9986197366698157E-6</v>
      </c>
      <c r="K769" s="1">
        <v>9.5008417036033093E-6</v>
      </c>
      <c r="L769" s="1">
        <v>7.4605095413609713E-6</v>
      </c>
      <c r="M769" s="1">
        <v>1.2065201982815294E-5</v>
      </c>
      <c r="N769" s="1">
        <v>9.0525145272206097E-6</v>
      </c>
      <c r="O769" s="1">
        <v>8.0804621647827816E-6</v>
      </c>
      <c r="P769" s="1">
        <v>8.6099772078708699E-6</v>
      </c>
      <c r="Q769" s="1">
        <v>7.9481899437917768E-6</v>
      </c>
      <c r="R769" s="1">
        <v>4.9097690237708796E-6</v>
      </c>
      <c r="S769" s="1">
        <v>6.1179881558526751E-6</v>
      </c>
      <c r="T769" s="1">
        <v>8.2550230916413257E-6</v>
      </c>
      <c r="U769" s="1">
        <v>6.7382441731324787E-6</v>
      </c>
      <c r="V769" s="1">
        <v>5.3919579565756823E-6</v>
      </c>
      <c r="W769" s="1">
        <v>5.5170507237454256E-6</v>
      </c>
      <c r="X769" s="1">
        <v>6.0448241672421432E-6</v>
      </c>
      <c r="Y769" s="1">
        <v>7.8532070824894746E-6</v>
      </c>
      <c r="Z769" s="1">
        <v>4.674802055454008E-6</v>
      </c>
      <c r="AA769" s="1">
        <v>6.2818684928809435E-6</v>
      </c>
      <c r="AB769" s="1">
        <v>5.0266604406978401E-6</v>
      </c>
      <c r="AC769" s="1">
        <v>5.5673773587413119E-6</v>
      </c>
      <c r="AD769" s="1">
        <v>5.5891278493069581E-6</v>
      </c>
      <c r="AE769" s="1">
        <v>7.5598283801432918E-6</v>
      </c>
      <c r="AF769" s="1">
        <v>6.410893550778544E-6</v>
      </c>
      <c r="AG769" s="1">
        <v>6.7652836816177672E-6</v>
      </c>
      <c r="AH769" s="1">
        <v>7.0260740904964216E-6</v>
      </c>
      <c r="AI769" s="1">
        <v>3.5495870452349794E-6</v>
      </c>
      <c r="AJ769" s="1">
        <v>2.8767730313683262E-6</v>
      </c>
      <c r="AK769" s="1">
        <v>6.7455406569147373E-6</v>
      </c>
      <c r="AL769" s="1">
        <v>6.2720138642182403E-6</v>
      </c>
      <c r="AM769" s="1">
        <v>6.2364493871318515E-6</v>
      </c>
      <c r="AN769" s="1">
        <v>2.5143920989080714E-5</v>
      </c>
      <c r="AO769" s="1">
        <v>1.3076419811495391E-5</v>
      </c>
      <c r="AP769" s="1">
        <v>1.1889496064470946E-5</v>
      </c>
      <c r="AQ769" s="1">
        <v>7.4944961051556641E-6</v>
      </c>
      <c r="AR769" s="1">
        <v>1.7786944040717562E-6</v>
      </c>
      <c r="AS769" s="1">
        <v>1.9406044081105357E-5</v>
      </c>
      <c r="AT769" s="1">
        <v>2.078955701431728E-5</v>
      </c>
      <c r="AU769" s="1">
        <v>1.733818339825667E-5</v>
      </c>
      <c r="AV769" s="1">
        <v>2.895863826706538E-5</v>
      </c>
      <c r="AW769" s="1">
        <v>8.0861788356062555E-3</v>
      </c>
      <c r="AX769" s="1">
        <v>3.3315106162388717E-5</v>
      </c>
      <c r="AY769" s="1">
        <v>5.0288377009755883E-4</v>
      </c>
      <c r="AZ769" s="1">
        <v>1.134038389033333E-5</v>
      </c>
    </row>
    <row r="770" spans="1:52">
      <c r="B770" s="20" t="s">
        <v>75</v>
      </c>
      <c r="C770" s="1">
        <v>9.3399431841323719E-5</v>
      </c>
      <c r="D770" s="1">
        <v>8.3888612471509619E-5</v>
      </c>
      <c r="E770" s="1">
        <v>6.663946915440426E-5</v>
      </c>
      <c r="F770" s="1">
        <v>6.8769200813632926E-5</v>
      </c>
      <c r="G770" s="60">
        <v>7.5726867682366088E-5</v>
      </c>
      <c r="H770" s="1">
        <v>8.7865533042338215E-5</v>
      </c>
      <c r="I770" s="1">
        <v>1.0124642833540841E-4</v>
      </c>
      <c r="J770" s="1">
        <v>1.0244087012560999E-4</v>
      </c>
      <c r="K770" s="1">
        <v>1.2068398562663848E-4</v>
      </c>
      <c r="L770" s="1">
        <v>1.2419986769846635E-4</v>
      </c>
      <c r="M770" s="1">
        <v>9.9358220251940092E-5</v>
      </c>
      <c r="N770" s="1">
        <v>1.0968910931321457E-4</v>
      </c>
      <c r="O770" s="1">
        <v>9.3546186900279638E-5</v>
      </c>
      <c r="P770" s="1">
        <v>1.3163832409151028E-4</v>
      </c>
      <c r="Q770" s="1">
        <v>1.4176559023584202E-4</v>
      </c>
      <c r="R770" s="1">
        <v>7.3215526903316547E-5</v>
      </c>
      <c r="S770" s="1">
        <v>1.1593923586970268E-4</v>
      </c>
      <c r="T770" s="1">
        <v>1.4555277434748589E-4</v>
      </c>
      <c r="U770" s="1">
        <v>1.2116373697178048E-4</v>
      </c>
      <c r="V770" s="1">
        <v>1.0395530700235586E-4</v>
      </c>
      <c r="W770" s="1">
        <v>1.074814791629695E-4</v>
      </c>
      <c r="X770" s="1">
        <v>9.0959509452064025E-5</v>
      </c>
      <c r="Y770" s="1">
        <v>1.1250425544549E-4</v>
      </c>
      <c r="Z770" s="1">
        <v>6.9656033832325205E-5</v>
      </c>
      <c r="AA770" s="1">
        <v>1.076652127402536E-4</v>
      </c>
      <c r="AB770" s="1">
        <v>8.9248636675472824E-5</v>
      </c>
      <c r="AC770" s="1">
        <v>1.0130258357735128E-4</v>
      </c>
      <c r="AD770" s="1">
        <v>1.6365790433634086E-4</v>
      </c>
      <c r="AE770" s="1">
        <v>7.2231647611783155E-4</v>
      </c>
      <c r="AF770" s="1">
        <v>2.0283796937732384E-4</v>
      </c>
      <c r="AG770" s="1">
        <v>1.8166634167680589E-4</v>
      </c>
      <c r="AH770" s="1">
        <v>1.2482874066819006E-4</v>
      </c>
      <c r="AI770" s="1">
        <v>8.5662174625078728E-5</v>
      </c>
      <c r="AJ770" s="1">
        <v>2.2471433929193463E-4</v>
      </c>
      <c r="AK770" s="1">
        <v>1.2043692510841013E-4</v>
      </c>
      <c r="AL770" s="1">
        <v>1.2730771890372128E-4</v>
      </c>
      <c r="AM770" s="1">
        <v>1.0691332576302594E-4</v>
      </c>
      <c r="AN770" s="1">
        <v>1.7142524669497836E-4</v>
      </c>
      <c r="AO770" s="1">
        <v>1.9933017209145261E-4</v>
      </c>
      <c r="AP770" s="1">
        <v>4.9812192619275641E-4</v>
      </c>
      <c r="AQ770" s="1">
        <v>3.1398915609781472E-4</v>
      </c>
      <c r="AR770" s="1">
        <v>7.4520120771733947E-5</v>
      </c>
      <c r="AS770" s="1">
        <v>1.6779384952428172E-4</v>
      </c>
      <c r="AT770" s="1">
        <v>2.2090997686313794E-4</v>
      </c>
      <c r="AU770" s="1">
        <v>2.4607279682127065E-4</v>
      </c>
      <c r="AV770" s="1">
        <v>3.3901471081990842E-4</v>
      </c>
      <c r="AW770" s="1">
        <v>5.0444066394899209E-5</v>
      </c>
      <c r="AX770" s="1">
        <v>1.801040574670448E-2</v>
      </c>
      <c r="AY770" s="1">
        <v>1.5538174397283184E-4</v>
      </c>
      <c r="AZ770" s="1">
        <v>1.8152442817587889E-4</v>
      </c>
    </row>
    <row r="771" spans="1:52">
      <c r="B771" s="20" t="s">
        <v>76</v>
      </c>
      <c r="C771" s="1">
        <v>3.2684255757908429E-4</v>
      </c>
      <c r="D771" s="1">
        <v>3.2693982275038431E-4</v>
      </c>
      <c r="E771" s="1">
        <v>1.2919357254003962E-4</v>
      </c>
      <c r="F771" s="1">
        <v>3.982528546712387E-5</v>
      </c>
      <c r="G771" s="60">
        <v>4.859707384999585E-5</v>
      </c>
      <c r="H771" s="1">
        <v>4.6708593148393765E-5</v>
      </c>
      <c r="I771" s="1">
        <v>1.4856127357664372E-4</v>
      </c>
      <c r="J771" s="1">
        <v>1.0086340917438926E-4</v>
      </c>
      <c r="K771" s="1">
        <v>1.3886866779940404E-4</v>
      </c>
      <c r="L771" s="1">
        <v>1.0187454837024883E-4</v>
      </c>
      <c r="M771" s="1">
        <v>1.9857087589578282E-4</v>
      </c>
      <c r="N771" s="1">
        <v>1.2758106990701511E-4</v>
      </c>
      <c r="O771" s="1">
        <v>1.0948903824235669E-4</v>
      </c>
      <c r="P771" s="1">
        <v>1.1815086791685423E-4</v>
      </c>
      <c r="Q771" s="1">
        <v>1.0753370956808649E-4</v>
      </c>
      <c r="R771" s="1">
        <v>4.4960480359220177E-5</v>
      </c>
      <c r="S771" s="1">
        <v>7.1342119719143584E-5</v>
      </c>
      <c r="T771" s="1">
        <v>1.0785348279939745E-4</v>
      </c>
      <c r="U771" s="1">
        <v>8.8916830758178992E-5</v>
      </c>
      <c r="V771" s="1">
        <v>6.51066049415606E-5</v>
      </c>
      <c r="W771" s="1">
        <v>6.5795760687452809E-5</v>
      </c>
      <c r="X771" s="1">
        <v>5.9231037623229581E-5</v>
      </c>
      <c r="Y771" s="1">
        <v>9.9492472957088074E-5</v>
      </c>
      <c r="Z771" s="1">
        <v>5.9821361925393994E-5</v>
      </c>
      <c r="AA771" s="1">
        <v>6.9324956713041663E-5</v>
      </c>
      <c r="AB771" s="1">
        <v>5.7897756926699641E-5</v>
      </c>
      <c r="AC771" s="1">
        <v>6.688273695308516E-5</v>
      </c>
      <c r="AD771" s="1">
        <v>6.8850360663171291E-5</v>
      </c>
      <c r="AE771" s="1">
        <v>1.0264541057746781E-4</v>
      </c>
      <c r="AF771" s="1">
        <v>7.9050828032180932E-5</v>
      </c>
      <c r="AG771" s="1">
        <v>8.9764557156763505E-5</v>
      </c>
      <c r="AH771" s="1">
        <v>8.8438299420472272E-5</v>
      </c>
      <c r="AI771" s="1">
        <v>3.8982236297730102E-5</v>
      </c>
      <c r="AJ771" s="1">
        <v>3.762294324785853E-5</v>
      </c>
      <c r="AK771" s="1">
        <v>8.942445536484898E-5</v>
      </c>
      <c r="AL771" s="1">
        <v>9.1375558932437021E-5</v>
      </c>
      <c r="AM771" s="1">
        <v>8.8185452204354213E-5</v>
      </c>
      <c r="AN771" s="1">
        <v>9.464558152377816E-5</v>
      </c>
      <c r="AO771" s="1">
        <v>1.8348550106028405E-4</v>
      </c>
      <c r="AP771" s="1">
        <v>1.6569424811934593E-4</v>
      </c>
      <c r="AQ771" s="1">
        <v>1.0444470400191393E-4</v>
      </c>
      <c r="AR771" s="1">
        <v>2.4788218972723072E-5</v>
      </c>
      <c r="AS771" s="1">
        <v>3.8390401217709474E-4</v>
      </c>
      <c r="AT771" s="1">
        <v>3.8956268379326293E-4</v>
      </c>
      <c r="AU771" s="1">
        <v>3.2777077275471706E-4</v>
      </c>
      <c r="AV771" s="1">
        <v>5.6850696521700233E-4</v>
      </c>
      <c r="AW771" s="1">
        <v>2.2451826800542817E-4</v>
      </c>
      <c r="AX771" s="1">
        <v>6.8202148545435347E-4</v>
      </c>
      <c r="AY771" s="1">
        <v>1.0753859701923175E-2</v>
      </c>
      <c r="AZ771" s="1">
        <v>1.7029193941954434E-4</v>
      </c>
    </row>
    <row r="772" spans="1:52">
      <c r="B772" s="20" t="s">
        <v>221</v>
      </c>
      <c r="C772" s="1">
        <v>1.278427770550661E-4</v>
      </c>
      <c r="D772" s="1">
        <v>1.2893180378499111E-4</v>
      </c>
      <c r="E772" s="1">
        <v>4.7032558286721635E-5</v>
      </c>
      <c r="F772" s="1">
        <v>1.0039149069940889E-4</v>
      </c>
      <c r="G772" s="60">
        <v>1.4209498195799026E-4</v>
      </c>
      <c r="H772" s="1">
        <v>1.0863178041590341E-4</v>
      </c>
      <c r="I772" s="1">
        <v>2.1079908403459803E-4</v>
      </c>
      <c r="J772" s="1">
        <v>3.0980706541801665E-4</v>
      </c>
      <c r="K772" s="1">
        <v>3.2157904403013344E-4</v>
      </c>
      <c r="L772" s="1">
        <v>3.1495423814822287E-4</v>
      </c>
      <c r="M772" s="1">
        <v>1.913494895583423E-4</v>
      </c>
      <c r="N772" s="1">
        <v>2.6027189031566789E-4</v>
      </c>
      <c r="O772" s="1">
        <v>2.2618593174628086E-4</v>
      </c>
      <c r="P772" s="1">
        <v>4.3673989025037869E-4</v>
      </c>
      <c r="Q772" s="1">
        <v>4.0973677319909222E-4</v>
      </c>
      <c r="R772" s="1">
        <v>1.1283026010650384E-4</v>
      </c>
      <c r="S772" s="1">
        <v>2.3196463119734098E-4</v>
      </c>
      <c r="T772" s="1">
        <v>2.835253239229132E-4</v>
      </c>
      <c r="U772" s="1">
        <v>2.0134438531921447E-4</v>
      </c>
      <c r="V772" s="1">
        <v>2.4813066037236296E-4</v>
      </c>
      <c r="W772" s="1">
        <v>1.8866632670961833E-4</v>
      </c>
      <c r="X772" s="1">
        <v>1.9382772904395095E-4</v>
      </c>
      <c r="Y772" s="1">
        <v>3.0574632372817992E-4</v>
      </c>
      <c r="Z772" s="1">
        <v>1.3078980440085595E-4</v>
      </c>
      <c r="AA772" s="1">
        <v>2.6825389568893934E-4</v>
      </c>
      <c r="AB772" s="1">
        <v>2.2505731357804769E-4</v>
      </c>
      <c r="AC772" s="1">
        <v>2.3341381817352404E-4</v>
      </c>
      <c r="AD772" s="1">
        <v>2.4450990823959493E-4</v>
      </c>
      <c r="AE772" s="1">
        <v>2.9583908283595641E-4</v>
      </c>
      <c r="AF772" s="1">
        <v>2.594889050114346E-4</v>
      </c>
      <c r="AG772" s="1">
        <v>2.8665069174631827E-4</v>
      </c>
      <c r="AH772" s="1">
        <v>3.2271277815292134E-4</v>
      </c>
      <c r="AI772" s="1">
        <v>5.4683009748412538E-5</v>
      </c>
      <c r="AJ772" s="1">
        <v>5.1243918265992071E-5</v>
      </c>
      <c r="AK772" s="1">
        <v>1.4767546551942913E-4</v>
      </c>
      <c r="AL772" s="1">
        <v>9.1303319604695929E-5</v>
      </c>
      <c r="AM772" s="1">
        <v>1.58919662270786E-4</v>
      </c>
      <c r="AN772" s="1">
        <v>1.3347711345867787E-4</v>
      </c>
      <c r="AO772" s="1">
        <v>2.0197097507176589E-4</v>
      </c>
      <c r="AP772" s="1">
        <v>3.04913424742841E-5</v>
      </c>
      <c r="AQ772" s="1">
        <v>1.9220095298625113E-5</v>
      </c>
      <c r="AR772" s="1">
        <v>4.5615709813808643E-6</v>
      </c>
      <c r="AS772" s="1">
        <v>1.4616030994811746E-4</v>
      </c>
      <c r="AT772" s="1">
        <v>1.7311719457526503E-4</v>
      </c>
      <c r="AU772" s="1">
        <v>1.3091128392692569E-4</v>
      </c>
      <c r="AV772" s="1">
        <v>2.3014989624469876E-4</v>
      </c>
      <c r="AW772" s="1">
        <v>5.4976953734239672E-5</v>
      </c>
      <c r="AX772" s="1">
        <v>1.6506858352094292E-4</v>
      </c>
      <c r="AY772" s="1">
        <v>1.2452749392275614E-4</v>
      </c>
      <c r="AZ772" s="1">
        <v>2.190897713666656E-3</v>
      </c>
    </row>
    <row r="773" spans="1:52">
      <c r="B773" s="20"/>
      <c r="C773" s="1">
        <f t="shared" ref="C773:AH773" si="188">SUM(C723:C772)</f>
        <v>8.2927189933854843E-3</v>
      </c>
      <c r="D773" s="1">
        <f t="shared" si="188"/>
        <v>1.7794132326910655E-2</v>
      </c>
      <c r="E773" s="1">
        <f t="shared" si="188"/>
        <v>7.2001751153043265E-3</v>
      </c>
      <c r="F773" s="1">
        <f t="shared" si="188"/>
        <v>1.2091447763401895E-2</v>
      </c>
      <c r="G773" s="60">
        <f t="shared" si="188"/>
        <v>1.10511116400672E-2</v>
      </c>
      <c r="H773" s="1">
        <f t="shared" si="188"/>
        <v>1.045889746083865E-2</v>
      </c>
      <c r="I773" s="1">
        <f t="shared" si="188"/>
        <v>9.1141823248264888E-3</v>
      </c>
      <c r="J773" s="1">
        <f t="shared" si="188"/>
        <v>1.4030056524297903E-2</v>
      </c>
      <c r="K773" s="1">
        <f t="shared" si="188"/>
        <v>1.1810697733321444E-2</v>
      </c>
      <c r="L773" s="1">
        <f t="shared" si="188"/>
        <v>1.5732249932423396E-2</v>
      </c>
      <c r="M773" s="1">
        <f t="shared" si="188"/>
        <v>6.9989002626792288E-3</v>
      </c>
      <c r="N773" s="1">
        <f t="shared" si="188"/>
        <v>1.6001200980521584E-2</v>
      </c>
      <c r="O773" s="1">
        <f t="shared" si="188"/>
        <v>1.3136403089378822E-2</v>
      </c>
      <c r="P773" s="1">
        <f t="shared" si="188"/>
        <v>1.0062064629136403E-2</v>
      </c>
      <c r="Q773" s="1">
        <f t="shared" si="188"/>
        <v>1.6814167658161391E-2</v>
      </c>
      <c r="R773" s="1">
        <f t="shared" si="188"/>
        <v>1.2286293839425488E-2</v>
      </c>
      <c r="S773" s="1">
        <f t="shared" si="188"/>
        <v>-5.9190977958482041E-3</v>
      </c>
      <c r="T773" s="1">
        <f t="shared" si="188"/>
        <v>1.1732535436900214E-2</v>
      </c>
      <c r="U773" s="1">
        <f t="shared" si="188"/>
        <v>5.8928540535645359E-3</v>
      </c>
      <c r="V773" s="1">
        <f t="shared" si="188"/>
        <v>2.2944589793537553E-3</v>
      </c>
      <c r="W773" s="1">
        <f t="shared" si="188"/>
        <v>1.3572170780993889E-2</v>
      </c>
      <c r="X773" s="1">
        <f t="shared" si="188"/>
        <v>1.0571101937311148E-2</v>
      </c>
      <c r="Y773" s="1">
        <f t="shared" si="188"/>
        <v>1.3143336925942464E-2</v>
      </c>
      <c r="Z773" s="1">
        <f t="shared" si="188"/>
        <v>9.3931122701709589E-3</v>
      </c>
      <c r="AA773" s="1">
        <f t="shared" si="188"/>
        <v>1.280872828788767E-2</v>
      </c>
      <c r="AB773" s="1">
        <f t="shared" si="188"/>
        <v>8.0963717037997249E-3</v>
      </c>
      <c r="AC773" s="1">
        <f t="shared" si="188"/>
        <v>1.0545981978430265E-2</v>
      </c>
      <c r="AD773" s="1">
        <f t="shared" si="188"/>
        <v>8.389115202177921E-3</v>
      </c>
      <c r="AE773" s="1">
        <f t="shared" si="188"/>
        <v>1.483012553006615E-2</v>
      </c>
      <c r="AF773" s="1">
        <f t="shared" si="188"/>
        <v>1.0539375099691488E-2</v>
      </c>
      <c r="AG773" s="1">
        <f t="shared" si="188"/>
        <v>1.8160860633954837E-2</v>
      </c>
      <c r="AH773" s="1">
        <f t="shared" si="188"/>
        <v>1.0621708533136463E-2</v>
      </c>
      <c r="AI773" s="1">
        <f t="shared" ref="AI773:AZ773" si="189">SUM(AI723:AI772)</f>
        <v>5.5524327791301028E-3</v>
      </c>
      <c r="AJ773" s="1">
        <f t="shared" si="189"/>
        <v>-3.9248156320033012E-3</v>
      </c>
      <c r="AK773" s="1">
        <f t="shared" si="189"/>
        <v>1.3055508207015391E-2</v>
      </c>
      <c r="AL773" s="1">
        <f t="shared" si="189"/>
        <v>2.1344757453897058E-2</v>
      </c>
      <c r="AM773" s="1">
        <f t="shared" si="189"/>
        <v>2.079301306391004E-2</v>
      </c>
      <c r="AN773" s="1">
        <f t="shared" si="189"/>
        <v>1.4572627213221908E-2</v>
      </c>
      <c r="AO773" s="1">
        <f t="shared" si="189"/>
        <v>1.5552192710545469E-2</v>
      </c>
      <c r="AP773" s="1">
        <f t="shared" si="189"/>
        <v>1.4114377903139767E-2</v>
      </c>
      <c r="AQ773" s="1">
        <f t="shared" si="189"/>
        <v>1.7812038404025756E-2</v>
      </c>
      <c r="AR773" s="1">
        <f t="shared" si="189"/>
        <v>1.2239513774723931E-2</v>
      </c>
      <c r="AS773" s="1">
        <f t="shared" si="189"/>
        <v>7.7503898099841914E-2</v>
      </c>
      <c r="AT773" s="1">
        <f t="shared" si="189"/>
        <v>1.7839400199511347E-2</v>
      </c>
      <c r="AU773" s="1">
        <f t="shared" si="189"/>
        <v>4.8298060159652299E-3</v>
      </c>
      <c r="AV773" s="1">
        <f t="shared" si="189"/>
        <v>1.4503478944948826E-2</v>
      </c>
      <c r="AW773" s="1">
        <f t="shared" si="189"/>
        <v>1.2046625760577264E-2</v>
      </c>
      <c r="AX773" s="1">
        <f t="shared" si="189"/>
        <v>2.6852368674875012E-2</v>
      </c>
      <c r="AY773" s="1">
        <f t="shared" si="189"/>
        <v>2.0963926960401828E-2</v>
      </c>
      <c r="AZ773" s="1">
        <f t="shared" si="189"/>
        <v>8.0130260252500654E-3</v>
      </c>
    </row>
    <row r="775" spans="1:52">
      <c r="A775" s="19" t="s">
        <v>79</v>
      </c>
    </row>
    <row r="777" spans="1:52">
      <c r="C777" s="1" t="s">
        <v>51</v>
      </c>
      <c r="D777" s="1" t="s">
        <v>52</v>
      </c>
      <c r="E777" s="1" t="s">
        <v>53</v>
      </c>
      <c r="F777" s="1" t="s">
        <v>187</v>
      </c>
      <c r="G777" s="60" t="s">
        <v>54</v>
      </c>
      <c r="H777" s="1" t="s">
        <v>188</v>
      </c>
      <c r="I777" s="1" t="s">
        <v>55</v>
      </c>
      <c r="J777" s="1" t="s">
        <v>189</v>
      </c>
      <c r="K777" s="1" t="s">
        <v>190</v>
      </c>
      <c r="L777" s="1" t="s">
        <v>56</v>
      </c>
      <c r="M777" s="1" t="s">
        <v>191</v>
      </c>
      <c r="N777" s="1" t="s">
        <v>57</v>
      </c>
      <c r="O777" s="1" t="s">
        <v>58</v>
      </c>
      <c r="P777" s="1" t="s">
        <v>59</v>
      </c>
      <c r="Q777" s="1" t="s">
        <v>192</v>
      </c>
      <c r="R777" s="1" t="s">
        <v>193</v>
      </c>
      <c r="S777" s="1" t="s">
        <v>194</v>
      </c>
      <c r="T777" s="1" t="s">
        <v>60</v>
      </c>
      <c r="U777" s="1" t="s">
        <v>61</v>
      </c>
      <c r="V777" s="1" t="s">
        <v>62</v>
      </c>
      <c r="W777" s="1" t="s">
        <v>195</v>
      </c>
      <c r="X777" s="1" t="s">
        <v>63</v>
      </c>
      <c r="Y777" s="1" t="s">
        <v>64</v>
      </c>
      <c r="Z777" s="1" t="s">
        <v>196</v>
      </c>
      <c r="AA777" s="1" t="s">
        <v>197</v>
      </c>
      <c r="AB777" s="1" t="s">
        <v>198</v>
      </c>
      <c r="AC777" s="1" t="s">
        <v>199</v>
      </c>
      <c r="AD777" s="1" t="s">
        <v>200</v>
      </c>
      <c r="AE777" s="1" t="s">
        <v>65</v>
      </c>
      <c r="AF777" s="1" t="s">
        <v>201</v>
      </c>
      <c r="AG777" s="1" t="s">
        <v>202</v>
      </c>
      <c r="AH777" s="1" t="s">
        <v>203</v>
      </c>
      <c r="AI777" s="1" t="s">
        <v>204</v>
      </c>
      <c r="AJ777" s="1" t="s">
        <v>66</v>
      </c>
      <c r="AK777" s="1" t="s">
        <v>67</v>
      </c>
      <c r="AL777" s="1" t="s">
        <v>68</v>
      </c>
      <c r="AM777" s="1" t="s">
        <v>69</v>
      </c>
      <c r="AN777" s="1" t="s">
        <v>70</v>
      </c>
      <c r="AO777" s="1" t="s">
        <v>205</v>
      </c>
      <c r="AP777" s="1" t="s">
        <v>71</v>
      </c>
      <c r="AQ777" s="1" t="s">
        <v>206</v>
      </c>
      <c r="AR777" s="1" t="s">
        <v>207</v>
      </c>
      <c r="AS777" s="1" t="s">
        <v>72</v>
      </c>
      <c r="AT777" s="1" t="s">
        <v>73</v>
      </c>
      <c r="AU777" s="1" t="s">
        <v>208</v>
      </c>
      <c r="AV777" s="1" t="s">
        <v>209</v>
      </c>
      <c r="AW777" s="1" t="s">
        <v>74</v>
      </c>
      <c r="AX777" s="1" t="s">
        <v>75</v>
      </c>
      <c r="AY777" s="1" t="s">
        <v>76</v>
      </c>
      <c r="AZ777" s="1" t="s">
        <v>221</v>
      </c>
    </row>
    <row r="778" spans="1:52">
      <c r="B778" s="16" t="s">
        <v>51</v>
      </c>
      <c r="C778" s="1">
        <f t="array" ref="C778:AZ827">MMULT(GOSDIAG,LZAF)</f>
        <v>0.27901309517724265</v>
      </c>
      <c r="D778" s="1">
        <v>1.1977248722869307E-2</v>
      </c>
      <c r="E778" s="1">
        <v>4.2421504903767853E-3</v>
      </c>
      <c r="F778" s="1">
        <v>1.2413953650252726E-3</v>
      </c>
      <c r="G778" s="60">
        <v>1.5309695869102646E-3</v>
      </c>
      <c r="H778" s="1">
        <v>1.4281063493533424E-3</v>
      </c>
      <c r="I778" s="1">
        <v>7.8487633913479737E-2</v>
      </c>
      <c r="J778" s="1">
        <v>3.4496670208228122E-2</v>
      </c>
      <c r="K778" s="1">
        <v>6.0394616704391536E-2</v>
      </c>
      <c r="L778" s="1">
        <v>2.2155061596056767E-2</v>
      </c>
      <c r="M778" s="1">
        <v>0.14520626722018543</v>
      </c>
      <c r="N778" s="1">
        <v>5.6900068778253439E-2</v>
      </c>
      <c r="O778" s="1">
        <v>3.2907707818512068E-3</v>
      </c>
      <c r="P778" s="1">
        <v>4.7652549622956633E-3</v>
      </c>
      <c r="Q778" s="1">
        <v>3.3904682067053236E-3</v>
      </c>
      <c r="R778" s="1">
        <v>1.3687388468303873E-3</v>
      </c>
      <c r="S778" s="1">
        <v>2.5805251107396008E-3</v>
      </c>
      <c r="T778" s="1">
        <v>6.1344316819198028E-3</v>
      </c>
      <c r="U778" s="1">
        <v>1.6088952855041701E-2</v>
      </c>
      <c r="V778" s="1">
        <v>1.7535479655464655E-3</v>
      </c>
      <c r="W778" s="1">
        <v>1.626938596422173E-3</v>
      </c>
      <c r="X778" s="1">
        <v>1.6988311096421591E-3</v>
      </c>
      <c r="Y778" s="1">
        <v>7.0089858415024785E-3</v>
      </c>
      <c r="Z778" s="1">
        <v>1.4239793052840812E-2</v>
      </c>
      <c r="AA778" s="1">
        <v>2.3544654513519628E-3</v>
      </c>
      <c r="AB778" s="1">
        <v>2.1312078157789977E-3</v>
      </c>
      <c r="AC778" s="1">
        <v>1.9544325243508261E-3</v>
      </c>
      <c r="AD778" s="1">
        <v>2.0689788377102267E-3</v>
      </c>
      <c r="AE778" s="1">
        <v>2.5167224602359269E-3</v>
      </c>
      <c r="AF778" s="1">
        <v>1.9025681882519649E-3</v>
      </c>
      <c r="AG778" s="1">
        <v>2.502243008140918E-3</v>
      </c>
      <c r="AH778" s="1">
        <v>6.6652293287093557E-3</v>
      </c>
      <c r="AI778" s="1">
        <v>7.8777682376146812E-4</v>
      </c>
      <c r="AJ778" s="1">
        <v>6.1958393596589099E-4</v>
      </c>
      <c r="AK778" s="1">
        <v>1.7815362779684018E-3</v>
      </c>
      <c r="AL778" s="1">
        <v>1.3514485413294046E-3</v>
      </c>
      <c r="AM778" s="1">
        <v>1.1128427847484608E-2</v>
      </c>
      <c r="AN778" s="1">
        <v>1.7287507922730621E-3</v>
      </c>
      <c r="AO778" s="1">
        <v>1.4788418354541354E-3</v>
      </c>
      <c r="AP778" s="1">
        <v>4.3177549202148445E-4</v>
      </c>
      <c r="AQ778" s="1">
        <v>2.7216794771426554E-4</v>
      </c>
      <c r="AR778" s="1">
        <v>6.459455028956668E-5</v>
      </c>
      <c r="AS778" s="1">
        <v>1.5651957760505603E-3</v>
      </c>
      <c r="AT778" s="1">
        <v>2.4971963996254232E-3</v>
      </c>
      <c r="AU778" s="1">
        <v>1.3720679335557221E-3</v>
      </c>
      <c r="AV778" s="1">
        <v>2.5706291059459829E-3</v>
      </c>
      <c r="AW778" s="1">
        <v>1.3177557404795025E-3</v>
      </c>
      <c r="AX778" s="1">
        <v>2.8109822763596752E-3</v>
      </c>
      <c r="AY778" s="1">
        <v>3.5924904215152847E-3</v>
      </c>
      <c r="AZ778" s="1">
        <v>4.7108587835582045E-3</v>
      </c>
    </row>
    <row r="779" spans="1:52">
      <c r="B779" s="20" t="s">
        <v>52</v>
      </c>
      <c r="C779" s="1">
        <v>7.8671567125279782E-4</v>
      </c>
      <c r="D779" s="1">
        <v>0.2314782070729679</v>
      </c>
      <c r="E779" s="1">
        <v>2.7738568143659601E-4</v>
      </c>
      <c r="F779" s="1">
        <v>3.2815695297092545E-4</v>
      </c>
      <c r="G779" s="60">
        <v>4.8475158781916276E-4</v>
      </c>
      <c r="H779" s="1">
        <v>7.2920804551730029E-4</v>
      </c>
      <c r="I779" s="1">
        <v>1.3949017927035819E-3</v>
      </c>
      <c r="J779" s="1">
        <v>2.0278786654437633E-3</v>
      </c>
      <c r="K779" s="1">
        <v>1.1285187222934093E-3</v>
      </c>
      <c r="L779" s="1">
        <v>9.8411146631706219E-4</v>
      </c>
      <c r="M779" s="1">
        <v>6.773118072617917E-4</v>
      </c>
      <c r="N779" s="1">
        <v>1.0606408741022806E-3</v>
      </c>
      <c r="O779" s="1">
        <v>3.7963928616549826E-2</v>
      </c>
      <c r="P779" s="1">
        <v>2.855909112507922E-2</v>
      </c>
      <c r="Q779" s="1">
        <v>6.0425437924167122E-3</v>
      </c>
      <c r="R779" s="1">
        <v>7.8072626707943304E-4</v>
      </c>
      <c r="S779" s="1">
        <v>8.4741998991548571E-4</v>
      </c>
      <c r="T779" s="1">
        <v>2.0908088714336115E-3</v>
      </c>
      <c r="U779" s="1">
        <v>9.9404541891705387E-4</v>
      </c>
      <c r="V779" s="1">
        <v>7.8601387444314703E-4</v>
      </c>
      <c r="W779" s="1">
        <v>9.1197087285375099E-4</v>
      </c>
      <c r="X779" s="1">
        <v>1.2364725431819848E-3</v>
      </c>
      <c r="Y779" s="1">
        <v>1.0907470856994009E-2</v>
      </c>
      <c r="Z779" s="1">
        <v>1.0411753048557568E-3</v>
      </c>
      <c r="AA779" s="1">
        <v>6.8481257917239659E-4</v>
      </c>
      <c r="AB779" s="1">
        <v>5.7754037439249691E-4</v>
      </c>
      <c r="AC779" s="1">
        <v>7.7318789044307436E-4</v>
      </c>
      <c r="AD779" s="1">
        <v>6.7224045693158063E-4</v>
      </c>
      <c r="AE779" s="1">
        <v>7.9446295020458289E-4</v>
      </c>
      <c r="AF779" s="1">
        <v>1.1431304104131724E-3</v>
      </c>
      <c r="AG779" s="1">
        <v>7.2310148044154405E-4</v>
      </c>
      <c r="AH779" s="1">
        <v>1.0684727970381215E-3</v>
      </c>
      <c r="AI779" s="1">
        <v>3.0754613467652542E-4</v>
      </c>
      <c r="AJ779" s="1">
        <v>2.7426554042981423E-4</v>
      </c>
      <c r="AK779" s="1">
        <v>1.1286149253841597E-3</v>
      </c>
      <c r="AL779" s="1">
        <v>1.3951316689872232E-3</v>
      </c>
      <c r="AM779" s="1">
        <v>7.1213060961936817E-4</v>
      </c>
      <c r="AN779" s="1">
        <v>6.1114698491271575E-4</v>
      </c>
      <c r="AO779" s="1">
        <v>6.6007168560643797E-4</v>
      </c>
      <c r="AP779" s="1">
        <v>1.6673464989251654E-4</v>
      </c>
      <c r="AQ779" s="1">
        <v>1.05100517080797E-4</v>
      </c>
      <c r="AR779" s="1">
        <v>2.4943865334554512E-5</v>
      </c>
      <c r="AS779" s="1">
        <v>7.9178894988639445E-4</v>
      </c>
      <c r="AT779" s="1">
        <v>1.0418732905823694E-3</v>
      </c>
      <c r="AU779" s="1">
        <v>5.7761174022420334E-4</v>
      </c>
      <c r="AV779" s="1">
        <v>1.1273036181073553E-3</v>
      </c>
      <c r="AW779" s="1">
        <v>3.4136707504028987E-4</v>
      </c>
      <c r="AX779" s="1">
        <v>9.7755177354946353E-4</v>
      </c>
      <c r="AY779" s="1">
        <v>1.1934026492149865E-3</v>
      </c>
      <c r="AZ779" s="1">
        <v>6.3711445001526522E-4</v>
      </c>
    </row>
    <row r="780" spans="1:52">
      <c r="B780" s="20" t="s">
        <v>53</v>
      </c>
      <c r="C780" s="1">
        <v>3.7303758394402914E-4</v>
      </c>
      <c r="D780" s="1">
        <v>3.7655848240060203E-4</v>
      </c>
      <c r="E780" s="1">
        <v>0.48603833653777395</v>
      </c>
      <c r="F780" s="1">
        <v>6.2103577096979292E-5</v>
      </c>
      <c r="G780" s="60">
        <v>8.3717809295616495E-5</v>
      </c>
      <c r="H780" s="1">
        <v>7.3030511951094023E-5</v>
      </c>
      <c r="I780" s="1">
        <v>6.4307220045296031E-3</v>
      </c>
      <c r="J780" s="1">
        <v>5.1116207566939058E-4</v>
      </c>
      <c r="K780" s="1">
        <v>2.1674057703158865E-4</v>
      </c>
      <c r="L780" s="1">
        <v>1.6164508158197336E-4</v>
      </c>
      <c r="M780" s="1">
        <v>2.475084012386408E-4</v>
      </c>
      <c r="N780" s="1">
        <v>1.8153402367061182E-4</v>
      </c>
      <c r="O780" s="1">
        <v>1.5775183451455945E-4</v>
      </c>
      <c r="P780" s="1">
        <v>2.488499359299705E-4</v>
      </c>
      <c r="Q780" s="1">
        <v>1.982941141651484E-4</v>
      </c>
      <c r="R780" s="1">
        <v>6.9408440151267847E-5</v>
      </c>
      <c r="S780" s="1">
        <v>1.8793445785636058E-4</v>
      </c>
      <c r="T780" s="1">
        <v>3.4737826971280756E-4</v>
      </c>
      <c r="U780" s="1">
        <v>1.4858117590600724E-4</v>
      </c>
      <c r="V780" s="1">
        <v>1.3933487973405076E-4</v>
      </c>
      <c r="W780" s="1">
        <v>9.4988641309916121E-5</v>
      </c>
      <c r="X780" s="1">
        <v>9.8673712650602466E-5</v>
      </c>
      <c r="Y780" s="1">
        <v>1.6277657974114992E-4</v>
      </c>
      <c r="Z780" s="1">
        <v>1.8275749535185942E-3</v>
      </c>
      <c r="AA780" s="1">
        <v>2.2519783055310937E-4</v>
      </c>
      <c r="AB780" s="1">
        <v>1.503578613087617E-4</v>
      </c>
      <c r="AC780" s="1">
        <v>1.65575794564268E-4</v>
      </c>
      <c r="AD780" s="1">
        <v>1.397663105408639E-4</v>
      </c>
      <c r="AE780" s="1">
        <v>1.6829882294731245E-4</v>
      </c>
      <c r="AF780" s="1">
        <v>1.282854419408905E-4</v>
      </c>
      <c r="AG780" s="1">
        <v>1.3813664727248837E-4</v>
      </c>
      <c r="AH780" s="1">
        <v>1.6463765377954317E-4</v>
      </c>
      <c r="AI780" s="1">
        <v>7.7147607168193136E-5</v>
      </c>
      <c r="AJ780" s="1">
        <v>4.1467241555867798E-5</v>
      </c>
      <c r="AK780" s="1">
        <v>1.0835934122445778E-4</v>
      </c>
      <c r="AL780" s="1">
        <v>9.5678001110069503E-5</v>
      </c>
      <c r="AM780" s="1">
        <v>1.9427583830471534E-3</v>
      </c>
      <c r="AN780" s="1">
        <v>1.1629285839417256E-4</v>
      </c>
      <c r="AO780" s="1">
        <v>1.3362273363624346E-4</v>
      </c>
      <c r="AP780" s="1">
        <v>4.464668526361835E-5</v>
      </c>
      <c r="AQ780" s="1">
        <v>2.8142858788874069E-5</v>
      </c>
      <c r="AR780" s="1">
        <v>6.679240970910245E-6</v>
      </c>
      <c r="AS780" s="1">
        <v>1.5822475730644037E-4</v>
      </c>
      <c r="AT780" s="1">
        <v>2.5644805089916622E-4</v>
      </c>
      <c r="AU780" s="1">
        <v>1.3667553732725146E-4</v>
      </c>
      <c r="AV780" s="1">
        <v>2.6074783074903302E-4</v>
      </c>
      <c r="AW780" s="1">
        <v>1.7442545749430535E-4</v>
      </c>
      <c r="AX780" s="1">
        <v>2.9701171182479959E-4</v>
      </c>
      <c r="AY780" s="1">
        <v>3.680361598635224E-4</v>
      </c>
      <c r="AZ780" s="1">
        <v>6.155158971360154E-4</v>
      </c>
    </row>
    <row r="781" spans="1:52">
      <c r="B781" s="20" t="s">
        <v>187</v>
      </c>
      <c r="C781" s="1">
        <v>5.9615964931288255E-3</v>
      </c>
      <c r="D781" s="1">
        <v>5.9976332715920046E-3</v>
      </c>
      <c r="E781" s="1">
        <v>2.1869857762137853E-3</v>
      </c>
      <c r="F781" s="1">
        <v>0.41640065776049362</v>
      </c>
      <c r="G781" s="60">
        <v>1.0968562756082087E-2</v>
      </c>
      <c r="H781" s="1">
        <v>6.7594722291299631E-3</v>
      </c>
      <c r="I781" s="1">
        <v>4.9687678095262098E-3</v>
      </c>
      <c r="J781" s="1">
        <v>3.9431856949147231E-3</v>
      </c>
      <c r="K781" s="1">
        <v>9.1666215085802697E-3</v>
      </c>
      <c r="L781" s="1">
        <v>6.3744974911433341E-3</v>
      </c>
      <c r="M781" s="1">
        <v>4.6708696947809197E-3</v>
      </c>
      <c r="N781" s="1">
        <v>4.8894537561497758E-3</v>
      </c>
      <c r="O781" s="1">
        <v>5.3536494451935012E-3</v>
      </c>
      <c r="P781" s="1">
        <v>1.9756125158358943E-2</v>
      </c>
      <c r="Q781" s="1">
        <v>6.3094215599945871E-3</v>
      </c>
      <c r="R781" s="1">
        <v>2.7105975908468475E-2</v>
      </c>
      <c r="S781" s="1">
        <v>1.497553308727091E-2</v>
      </c>
      <c r="T781" s="1">
        <v>8.9805478838508816E-3</v>
      </c>
      <c r="U781" s="1">
        <v>8.4958970092113006E-3</v>
      </c>
      <c r="V781" s="1">
        <v>6.876549725399396E-3</v>
      </c>
      <c r="W781" s="1">
        <v>9.0601848051659085E-3</v>
      </c>
      <c r="X781" s="1">
        <v>1.4130994478601623E-2</v>
      </c>
      <c r="Y781" s="1">
        <v>5.5187152706530065E-3</v>
      </c>
      <c r="Z781" s="1">
        <v>3.8833162105621271E-3</v>
      </c>
      <c r="AA781" s="1">
        <v>1.7500315040308544E-2</v>
      </c>
      <c r="AB781" s="1">
        <v>1.1713564806210974E-2</v>
      </c>
      <c r="AC781" s="1">
        <v>8.5764274165891514E-3</v>
      </c>
      <c r="AD781" s="1">
        <v>6.4872747969748111E-3</v>
      </c>
      <c r="AE781" s="1">
        <v>8.1022921941935593E-3</v>
      </c>
      <c r="AF781" s="1">
        <v>5.1819314029278845E-3</v>
      </c>
      <c r="AG781" s="1">
        <v>4.21477461989517E-3</v>
      </c>
      <c r="AH781" s="1">
        <v>6.7226900061165031E-3</v>
      </c>
      <c r="AI781" s="1">
        <v>7.4401639636445069E-2</v>
      </c>
      <c r="AJ781" s="1">
        <v>1.549798894762278E-2</v>
      </c>
      <c r="AK781" s="1">
        <v>6.0605442766214594E-3</v>
      </c>
      <c r="AL781" s="1">
        <v>3.303879864087094E-3</v>
      </c>
      <c r="AM781" s="1">
        <v>3.1232819368442553E-3</v>
      </c>
      <c r="AN781" s="1">
        <v>4.3283861754036439E-3</v>
      </c>
      <c r="AO781" s="1">
        <v>3.1461374974619156E-3</v>
      </c>
      <c r="AP781" s="1">
        <v>8.3561768933644478E-4</v>
      </c>
      <c r="AQ781" s="1">
        <v>5.267282552688285E-4</v>
      </c>
      <c r="AR781" s="1">
        <v>1.2501021909451057E-4</v>
      </c>
      <c r="AS781" s="1">
        <v>3.7515217774319416E-3</v>
      </c>
      <c r="AT781" s="1">
        <v>3.622915278177766E-3</v>
      </c>
      <c r="AU781" s="1">
        <v>2.0376920395518737E-3</v>
      </c>
      <c r="AV781" s="1">
        <v>4.5340844544726764E-3</v>
      </c>
      <c r="AW781" s="1">
        <v>1.7511421088164708E-3</v>
      </c>
      <c r="AX781" s="1">
        <v>3.8436416688652749E-3</v>
      </c>
      <c r="AY781" s="1">
        <v>4.0164488260393859E-3</v>
      </c>
      <c r="AZ781" s="1">
        <v>2.5041105192419389E-3</v>
      </c>
    </row>
    <row r="782" spans="1:52">
      <c r="B782" s="20" t="s">
        <v>54</v>
      </c>
      <c r="C782" s="1">
        <v>3.7501802167083133E-3</v>
      </c>
      <c r="D782" s="1">
        <v>3.759830769197088E-3</v>
      </c>
      <c r="E782" s="1">
        <v>1.2948961388439728E-3</v>
      </c>
      <c r="F782" s="1">
        <v>3.0815696384295529E-3</v>
      </c>
      <c r="G782" s="60">
        <v>0.26005749220274327</v>
      </c>
      <c r="H782" s="1">
        <v>4.5174234368377322E-3</v>
      </c>
      <c r="I782" s="1">
        <v>2.1644640422799673E-3</v>
      </c>
      <c r="J782" s="1">
        <v>1.7974927169001976E-3</v>
      </c>
      <c r="K782" s="1">
        <v>3.3092601267528388E-3</v>
      </c>
      <c r="L782" s="1">
        <v>2.4494162380233418E-3</v>
      </c>
      <c r="M782" s="1">
        <v>3.0713795324484529E-3</v>
      </c>
      <c r="N782" s="1">
        <v>3.0766830491628337E-3</v>
      </c>
      <c r="O782" s="1">
        <v>3.7987553061414486E-3</v>
      </c>
      <c r="P782" s="1">
        <v>2.4493155725792931E-3</v>
      </c>
      <c r="Q782" s="1">
        <v>2.885461889965751E-3</v>
      </c>
      <c r="R782" s="1">
        <v>3.3532061822349303E-3</v>
      </c>
      <c r="S782" s="1">
        <v>3.1118971492595402E-3</v>
      </c>
      <c r="T782" s="1">
        <v>2.6504688445789532E-3</v>
      </c>
      <c r="U782" s="1">
        <v>4.2391657637435888E-3</v>
      </c>
      <c r="V782" s="1">
        <v>2.9421623654585531E-3</v>
      </c>
      <c r="W782" s="1">
        <v>2.3372095262481156E-3</v>
      </c>
      <c r="X782" s="1">
        <v>3.1341354088809358E-3</v>
      </c>
      <c r="Y782" s="1">
        <v>8.6610118791095002E-3</v>
      </c>
      <c r="Z782" s="1">
        <v>5.0864441377324598E-3</v>
      </c>
      <c r="AA782" s="1">
        <v>8.6866980007421865E-2</v>
      </c>
      <c r="AB782" s="1">
        <v>7.7083507100530593E-2</v>
      </c>
      <c r="AC782" s="1">
        <v>4.2061129846048623E-2</v>
      </c>
      <c r="AD782" s="1">
        <v>3.1488481955865129E-2</v>
      </c>
      <c r="AE782" s="1">
        <v>4.2557689137188867E-2</v>
      </c>
      <c r="AF782" s="1">
        <v>3.6750025287208117E-2</v>
      </c>
      <c r="AG782" s="1">
        <v>1.127055702368104E-2</v>
      </c>
      <c r="AH782" s="1">
        <v>2.8517752866347112E-2</v>
      </c>
      <c r="AI782" s="1">
        <v>3.9013690357918122E-3</v>
      </c>
      <c r="AJ782" s="1">
        <v>3.1762790617534615E-3</v>
      </c>
      <c r="AK782" s="1">
        <v>1.1635863755662135E-2</v>
      </c>
      <c r="AL782" s="1">
        <v>2.6624874459780573E-3</v>
      </c>
      <c r="AM782" s="1">
        <v>1.6920009841683145E-3</v>
      </c>
      <c r="AN782" s="1">
        <v>2.7049635228369889E-3</v>
      </c>
      <c r="AO782" s="1">
        <v>9.9619627167056857E-3</v>
      </c>
      <c r="AP782" s="1">
        <v>7.5419797150417188E-4</v>
      </c>
      <c r="AQ782" s="1">
        <v>4.7540566305382759E-4</v>
      </c>
      <c r="AR782" s="1">
        <v>1.1282965267599594E-4</v>
      </c>
      <c r="AS782" s="1">
        <v>1.954388298553285E-3</v>
      </c>
      <c r="AT782" s="1">
        <v>3.2424964838328567E-3</v>
      </c>
      <c r="AU782" s="1">
        <v>1.7792186902668408E-3</v>
      </c>
      <c r="AV782" s="1">
        <v>3.4556981507762878E-3</v>
      </c>
      <c r="AW782" s="1">
        <v>2.2311657999989389E-3</v>
      </c>
      <c r="AX782" s="1">
        <v>3.4193065931267738E-3</v>
      </c>
      <c r="AY782" s="1">
        <v>4.5272778540277744E-3</v>
      </c>
      <c r="AZ782" s="1">
        <v>3.0553190557144326E-3</v>
      </c>
    </row>
    <row r="783" spans="1:52">
      <c r="B783" s="20" t="s">
        <v>188</v>
      </c>
      <c r="C783" s="1">
        <v>2.3582372673029737E-2</v>
      </c>
      <c r="D783" s="1">
        <v>2.3854080158669903E-2</v>
      </c>
      <c r="E783" s="1">
        <v>8.6514518121886541E-3</v>
      </c>
      <c r="F783" s="1">
        <v>8.3906796965279654E-3</v>
      </c>
      <c r="G783" s="60">
        <v>1.0585822424701933E-2</v>
      </c>
      <c r="H783" s="1">
        <v>0.32369619065550231</v>
      </c>
      <c r="I783" s="1">
        <v>1.2131579944579952E-2</v>
      </c>
      <c r="J783" s="1">
        <v>1.0446555181192108E-2</v>
      </c>
      <c r="K783" s="1">
        <v>1.5123112073745351E-2</v>
      </c>
      <c r="L783" s="1">
        <v>1.0107777885334079E-2</v>
      </c>
      <c r="M783" s="1">
        <v>1.5810706246298316E-2</v>
      </c>
      <c r="N783" s="1">
        <v>1.3496222963463872E-2</v>
      </c>
      <c r="O783" s="1">
        <v>1.4512608367751673E-2</v>
      </c>
      <c r="P783" s="1">
        <v>1.3534810751346731E-2</v>
      </c>
      <c r="Q783" s="1">
        <v>1.2125239057383436E-2</v>
      </c>
      <c r="R783" s="1">
        <v>0.18052150270983364</v>
      </c>
      <c r="S783" s="1">
        <v>4.6388819408982811E-2</v>
      </c>
      <c r="T783" s="1">
        <v>2.8153404649009506E-2</v>
      </c>
      <c r="U783" s="1">
        <v>2.0904011012672356E-2</v>
      </c>
      <c r="V783" s="1">
        <v>2.3033439653121924E-2</v>
      </c>
      <c r="W783" s="1">
        <v>7.4758172773903023E-2</v>
      </c>
      <c r="X783" s="1">
        <v>0.1152250198781648</v>
      </c>
      <c r="Y783" s="1">
        <v>1.2193772729706029E-2</v>
      </c>
      <c r="Z783" s="1">
        <v>4.3928011451048098E-2</v>
      </c>
      <c r="AA783" s="1">
        <v>2.5225527057578825E-2</v>
      </c>
      <c r="AB783" s="1">
        <v>1.8235862479957423E-2</v>
      </c>
      <c r="AC783" s="1">
        <v>1.3413623199097098E-2</v>
      </c>
      <c r="AD783" s="1">
        <v>1.2758488900889877E-2</v>
      </c>
      <c r="AE783" s="1">
        <v>1.748650372408813E-2</v>
      </c>
      <c r="AF783" s="1">
        <v>9.8755610914973875E-3</v>
      </c>
      <c r="AG783" s="1">
        <v>9.8779771551488968E-3</v>
      </c>
      <c r="AH783" s="1">
        <v>1.3154142693453882E-2</v>
      </c>
      <c r="AI783" s="1">
        <v>7.2179440729248324E-3</v>
      </c>
      <c r="AJ783" s="1">
        <v>5.0735283325515869E-3</v>
      </c>
      <c r="AK783" s="1">
        <v>3.5853558364990573E-2</v>
      </c>
      <c r="AL783" s="1">
        <v>8.6687713092471683E-3</v>
      </c>
      <c r="AM783" s="1">
        <v>6.4096592905097645E-3</v>
      </c>
      <c r="AN783" s="1">
        <v>1.9467764288230712E-2</v>
      </c>
      <c r="AO783" s="1">
        <v>8.062391774012162E-3</v>
      </c>
      <c r="AP783" s="1">
        <v>2.1214561536505774E-3</v>
      </c>
      <c r="AQ783" s="1">
        <v>1.3372513683013319E-3</v>
      </c>
      <c r="AR783" s="1">
        <v>3.1737444282331739E-4</v>
      </c>
      <c r="AS783" s="1">
        <v>7.4305825640922632E-3</v>
      </c>
      <c r="AT783" s="1">
        <v>1.1341817819819671E-2</v>
      </c>
      <c r="AU783" s="1">
        <v>6.8796496424595611E-3</v>
      </c>
      <c r="AV783" s="1">
        <v>1.2115878037416089E-2</v>
      </c>
      <c r="AW783" s="1">
        <v>5.4489260025352851E-3</v>
      </c>
      <c r="AX783" s="1">
        <v>9.7750779160234273E-3</v>
      </c>
      <c r="AY783" s="1">
        <v>1.2441254920402309E-2</v>
      </c>
      <c r="AZ783" s="1">
        <v>1.0975965438470127E-2</v>
      </c>
    </row>
    <row r="784" spans="1:52">
      <c r="B784" s="20" t="s">
        <v>55</v>
      </c>
      <c r="C784" s="1">
        <v>8.5981054219025684E-3</v>
      </c>
      <c r="D784" s="1">
        <v>8.6953101137285747E-3</v>
      </c>
      <c r="E784" s="1">
        <v>3.0933496491517961E-3</v>
      </c>
      <c r="F784" s="1">
        <v>5.7767669271810071E-4</v>
      </c>
      <c r="G784" s="60">
        <v>7.7637293585832389E-4</v>
      </c>
      <c r="H784" s="1">
        <v>7.0410413424840839E-4</v>
      </c>
      <c r="I784" s="1">
        <v>0.17071669365799508</v>
      </c>
      <c r="J784" s="1">
        <v>1.1368585846849716E-2</v>
      </c>
      <c r="K784" s="1">
        <v>3.2126630532413659E-3</v>
      </c>
      <c r="L784" s="1">
        <v>1.8272217800443847E-3</v>
      </c>
      <c r="M784" s="1">
        <v>4.9226992074522385E-3</v>
      </c>
      <c r="N784" s="1">
        <v>2.6780388812316877E-3</v>
      </c>
      <c r="O784" s="1">
        <v>2.1849974928444408E-3</v>
      </c>
      <c r="P784" s="1">
        <v>3.420531573547215E-3</v>
      </c>
      <c r="Q784" s="1">
        <v>1.842782170135661E-3</v>
      </c>
      <c r="R784" s="1">
        <v>6.7464180780726674E-4</v>
      </c>
      <c r="S784" s="1">
        <v>2.9349743111287798E-3</v>
      </c>
      <c r="T784" s="1">
        <v>6.8396081991497345E-3</v>
      </c>
      <c r="U784" s="1">
        <v>2.0929381541475362E-3</v>
      </c>
      <c r="V784" s="1">
        <v>1.5517312174887997E-3</v>
      </c>
      <c r="W784" s="1">
        <v>8.2090716500315313E-4</v>
      </c>
      <c r="X784" s="1">
        <v>8.7543401626778792E-4</v>
      </c>
      <c r="Y784" s="1">
        <v>1.6408060037828892E-3</v>
      </c>
      <c r="Z784" s="1">
        <v>4.1649046151628561E-3</v>
      </c>
      <c r="AA784" s="1">
        <v>1.1935446548424155E-3</v>
      </c>
      <c r="AB784" s="1">
        <v>1.1786466920654434E-3</v>
      </c>
      <c r="AC784" s="1">
        <v>1.0387766403445516E-3</v>
      </c>
      <c r="AD784" s="1">
        <v>9.8862018440222369E-4</v>
      </c>
      <c r="AE784" s="1">
        <v>1.292919182533283E-3</v>
      </c>
      <c r="AF784" s="1">
        <v>1.0022204554689799E-3</v>
      </c>
      <c r="AG784" s="1">
        <v>1.0557979266488861E-3</v>
      </c>
      <c r="AH784" s="1">
        <v>1.3466331575730682E-3</v>
      </c>
      <c r="AI784" s="1">
        <v>6.6861560907202991E-4</v>
      </c>
      <c r="AJ784" s="1">
        <v>4.5338860762487022E-4</v>
      </c>
      <c r="AK784" s="1">
        <v>1.0207305058529484E-3</v>
      </c>
      <c r="AL784" s="1">
        <v>1.2691854300274663E-3</v>
      </c>
      <c r="AM784" s="1">
        <v>1.196947685173594E-2</v>
      </c>
      <c r="AN784" s="1">
        <v>9.8772527569104839E-4</v>
      </c>
      <c r="AO784" s="1">
        <v>1.3413272004306664E-3</v>
      </c>
      <c r="AP784" s="1">
        <v>3.458356857244977E-4</v>
      </c>
      <c r="AQ784" s="1">
        <v>2.1799613588423757E-4</v>
      </c>
      <c r="AR784" s="1">
        <v>5.173776883274318E-5</v>
      </c>
      <c r="AS784" s="1">
        <v>1.9691338342526835E-3</v>
      </c>
      <c r="AT784" s="1">
        <v>3.1630384773453091E-3</v>
      </c>
      <c r="AU784" s="1">
        <v>1.6438530763525619E-3</v>
      </c>
      <c r="AV784" s="1">
        <v>3.1983084549518578E-3</v>
      </c>
      <c r="AW784" s="1">
        <v>1.2488510995676571E-3</v>
      </c>
      <c r="AX784" s="1">
        <v>2.9356132943057838E-3</v>
      </c>
      <c r="AY784" s="1">
        <v>3.7352002097917154E-3</v>
      </c>
      <c r="AZ784" s="1">
        <v>2.7316838278702267E-3</v>
      </c>
    </row>
    <row r="785" spans="2:52">
      <c r="B785" s="20" t="s">
        <v>189</v>
      </c>
      <c r="C785" s="1">
        <v>4.3976882478967308E-4</v>
      </c>
      <c r="D785" s="1">
        <v>4.4187272055406531E-4</v>
      </c>
      <c r="E785" s="1">
        <v>1.631475571411556E-4</v>
      </c>
      <c r="F785" s="1">
        <v>1.0081925526324658E-3</v>
      </c>
      <c r="G785" s="60">
        <v>4.5828032913962022E-4</v>
      </c>
      <c r="H785" s="1">
        <v>6.7449493722588662E-4</v>
      </c>
      <c r="I785" s="1">
        <v>5.8665703973572109E-4</v>
      </c>
      <c r="J785" s="1">
        <v>0.16863408418180287</v>
      </c>
      <c r="K785" s="1">
        <v>6.1475298362911673E-4</v>
      </c>
      <c r="L785" s="1">
        <v>5.7635326244375828E-4</v>
      </c>
      <c r="M785" s="1">
        <v>4.5432418332822406E-4</v>
      </c>
      <c r="N785" s="1">
        <v>5.5326759124831569E-4</v>
      </c>
      <c r="O785" s="1">
        <v>5.1525650212686067E-4</v>
      </c>
      <c r="P785" s="1">
        <v>7.3747353478279193E-4</v>
      </c>
      <c r="Q785" s="1">
        <v>7.3023326050228364E-4</v>
      </c>
      <c r="R785" s="1">
        <v>5.5150427790661056E-4</v>
      </c>
      <c r="S785" s="1">
        <v>5.6340819781389769E-4</v>
      </c>
      <c r="T785" s="1">
        <v>6.3343209321199071E-4</v>
      </c>
      <c r="U785" s="1">
        <v>4.8750837810383887E-4</v>
      </c>
      <c r="V785" s="1">
        <v>5.7191982501600034E-4</v>
      </c>
      <c r="W785" s="1">
        <v>5.0649624658751554E-4</v>
      </c>
      <c r="X785" s="1">
        <v>6.1016366742385267E-4</v>
      </c>
      <c r="Y785" s="1">
        <v>6.0869298174318922E-4</v>
      </c>
      <c r="Z785" s="1">
        <v>3.6859973988199616E-4</v>
      </c>
      <c r="AA785" s="1">
        <v>5.9433661003297584E-4</v>
      </c>
      <c r="AB785" s="1">
        <v>4.8291468108010939E-4</v>
      </c>
      <c r="AC785" s="1">
        <v>4.9734203169969323E-4</v>
      </c>
      <c r="AD785" s="1">
        <v>5.2337740275409451E-4</v>
      </c>
      <c r="AE785" s="1">
        <v>6.463938216058028E-4</v>
      </c>
      <c r="AF785" s="1">
        <v>5.906352817548258E-4</v>
      </c>
      <c r="AG785" s="1">
        <v>6.412655049864587E-4</v>
      </c>
      <c r="AH785" s="1">
        <v>6.302149267358515E-4</v>
      </c>
      <c r="AI785" s="1">
        <v>3.4135520058930537E-4</v>
      </c>
      <c r="AJ785" s="1">
        <v>1.9279953078988604E-4</v>
      </c>
      <c r="AK785" s="1">
        <v>4.9408327948598349E-4</v>
      </c>
      <c r="AL785" s="1">
        <v>3.6199841027795867E-4</v>
      </c>
      <c r="AM785" s="1">
        <v>2.4049000206414144E-2</v>
      </c>
      <c r="AN785" s="1">
        <v>1.757162128054065E-3</v>
      </c>
      <c r="AO785" s="1">
        <v>5.7702748666189452E-4</v>
      </c>
      <c r="AP785" s="1">
        <v>1.0354703067942428E-4</v>
      </c>
      <c r="AQ785" s="1">
        <v>6.5270455022713224E-5</v>
      </c>
      <c r="AR785" s="1">
        <v>1.5490860422021194E-5</v>
      </c>
      <c r="AS785" s="1">
        <v>3.2813937312573243E-4</v>
      </c>
      <c r="AT785" s="1">
        <v>8.0887579212398297E-4</v>
      </c>
      <c r="AU785" s="1">
        <v>3.8847613669603607E-4</v>
      </c>
      <c r="AV785" s="1">
        <v>6.746440861896063E-4</v>
      </c>
      <c r="AW785" s="1">
        <v>5.1197943955911304E-4</v>
      </c>
      <c r="AX785" s="1">
        <v>7.357056000887271E-4</v>
      </c>
      <c r="AY785" s="1">
        <v>6.0057277428538609E-4</v>
      </c>
      <c r="AZ785" s="1">
        <v>2.2556851952611778E-3</v>
      </c>
    </row>
    <row r="786" spans="2:52">
      <c r="B786" s="20" t="s">
        <v>190</v>
      </c>
      <c r="C786" s="1">
        <v>6.2004392090708857E-4</v>
      </c>
      <c r="D786" s="1">
        <v>6.2707476662186336E-4</v>
      </c>
      <c r="E786" s="1">
        <v>2.2625927953204625E-4</v>
      </c>
      <c r="F786" s="1">
        <v>1.437168496796021E-4</v>
      </c>
      <c r="G786" s="60">
        <v>1.9722864193181269E-4</v>
      </c>
      <c r="H786" s="1">
        <v>1.8978793654747772E-4</v>
      </c>
      <c r="I786" s="1">
        <v>2.4543350799778585E-4</v>
      </c>
      <c r="J786" s="1">
        <v>3.293680147155142E-4</v>
      </c>
      <c r="K786" s="1">
        <v>4.8211097025004111E-2</v>
      </c>
      <c r="L786" s="1">
        <v>1.6659101315108737E-2</v>
      </c>
      <c r="M786" s="1">
        <v>4.7934805032147669E-4</v>
      </c>
      <c r="N786" s="1">
        <v>2.0536442974590763E-3</v>
      </c>
      <c r="O786" s="1">
        <v>2.6640091187702753E-4</v>
      </c>
      <c r="P786" s="1">
        <v>6.5822290983439996E-4</v>
      </c>
      <c r="Q786" s="1">
        <v>7.0878408087457305E-4</v>
      </c>
      <c r="R786" s="1">
        <v>1.4689392418620184E-4</v>
      </c>
      <c r="S786" s="1">
        <v>1.2057599114758035E-4</v>
      </c>
      <c r="T786" s="1">
        <v>4.1598308856659945E-4</v>
      </c>
      <c r="U786" s="1">
        <v>2.119540596991681E-3</v>
      </c>
      <c r="V786" s="1">
        <v>1.1191885691459758E-4</v>
      </c>
      <c r="W786" s="1">
        <v>1.0766499660334509E-4</v>
      </c>
      <c r="X786" s="1">
        <v>1.3502816480636746E-4</v>
      </c>
      <c r="Y786" s="1">
        <v>1.3530687316444154E-3</v>
      </c>
      <c r="Z786" s="1">
        <v>5.5574111600291973E-4</v>
      </c>
      <c r="AA786" s="1">
        <v>1.7368314476582582E-4</v>
      </c>
      <c r="AB786" s="1">
        <v>1.3395131643609534E-4</v>
      </c>
      <c r="AC786" s="1">
        <v>1.4275704521826425E-4</v>
      </c>
      <c r="AD786" s="1">
        <v>1.9602873882920371E-4</v>
      </c>
      <c r="AE786" s="1">
        <v>1.9964212288670741E-4</v>
      </c>
      <c r="AF786" s="1">
        <v>4.0721847304751391E-4</v>
      </c>
      <c r="AG786" s="1">
        <v>3.6162751680381193E-4</v>
      </c>
      <c r="AH786" s="1">
        <v>7.4370422184901559E-4</v>
      </c>
      <c r="AI786" s="1">
        <v>6.3582876910589785E-5</v>
      </c>
      <c r="AJ786" s="1">
        <v>5.1584274245507284E-5</v>
      </c>
      <c r="AK786" s="1">
        <v>3.7730384347233034E-4</v>
      </c>
      <c r="AL786" s="1">
        <v>1.472783051566911E-4</v>
      </c>
      <c r="AM786" s="1">
        <v>1.6510756796660466E-4</v>
      </c>
      <c r="AN786" s="1">
        <v>2.1204782730957516E-4</v>
      </c>
      <c r="AO786" s="1">
        <v>1.5802847501733734E-4</v>
      </c>
      <c r="AP786" s="1">
        <v>3.1986174461691555E-5</v>
      </c>
      <c r="AQ786" s="1">
        <v>2.0162356639587492E-5</v>
      </c>
      <c r="AR786" s="1">
        <v>4.7852010891016249E-6</v>
      </c>
      <c r="AS786" s="1">
        <v>8.6009270432710252E-5</v>
      </c>
      <c r="AT786" s="1">
        <v>1.312404792708229E-4</v>
      </c>
      <c r="AU786" s="1">
        <v>8.2092317414839881E-5</v>
      </c>
      <c r="AV786" s="1">
        <v>1.4387645213136469E-4</v>
      </c>
      <c r="AW786" s="1">
        <v>1.1195656054793504E-4</v>
      </c>
      <c r="AX786" s="1">
        <v>2.0196222259244838E-4</v>
      </c>
      <c r="AY786" s="1">
        <v>2.7780529075769613E-4</v>
      </c>
      <c r="AZ786" s="1">
        <v>2.7915369511301828E-4</v>
      </c>
    </row>
    <row r="787" spans="2:52">
      <c r="B787" s="20" t="s">
        <v>56</v>
      </c>
      <c r="C787" s="1">
        <v>4.3789428093393556E-6</v>
      </c>
      <c r="D787" s="1">
        <v>4.4084147302516017E-6</v>
      </c>
      <c r="E787" s="1">
        <v>1.6395631936816673E-6</v>
      </c>
      <c r="F787" s="1">
        <v>8.3546133585778289E-6</v>
      </c>
      <c r="G787" s="60">
        <v>1.0316673582405926E-5</v>
      </c>
      <c r="H787" s="1">
        <v>1.0713129236673631E-5</v>
      </c>
      <c r="I787" s="1">
        <v>4.2536459486894438E-6</v>
      </c>
      <c r="J787" s="1">
        <v>3.9834597707907125E-6</v>
      </c>
      <c r="K787" s="1">
        <v>1.1452029730159007E-5</v>
      </c>
      <c r="L787" s="1">
        <v>6.0016202991635464E-3</v>
      </c>
      <c r="M787" s="1">
        <v>4.3090474693894207E-6</v>
      </c>
      <c r="N787" s="1">
        <v>5.0878257964718547E-6</v>
      </c>
      <c r="O787" s="1">
        <v>3.7639089083386889E-6</v>
      </c>
      <c r="P787" s="1">
        <v>5.2445555699542375E-6</v>
      </c>
      <c r="Q787" s="1">
        <v>4.7855414709710013E-6</v>
      </c>
      <c r="R787" s="1">
        <v>7.565907697768896E-6</v>
      </c>
      <c r="S787" s="1">
        <v>6.0712298285409896E-6</v>
      </c>
      <c r="T787" s="1">
        <v>5.5692060769751894E-6</v>
      </c>
      <c r="U787" s="1">
        <v>5.3197590063642606E-6</v>
      </c>
      <c r="V787" s="1">
        <v>4.6208692791888792E-6</v>
      </c>
      <c r="W787" s="1">
        <v>5.4861538648750668E-6</v>
      </c>
      <c r="X787" s="1">
        <v>6.2743762339374267E-6</v>
      </c>
      <c r="Y787" s="1">
        <v>5.0719779423337527E-6</v>
      </c>
      <c r="Z787" s="1">
        <v>8.746711436061315E-6</v>
      </c>
      <c r="AA787" s="1">
        <v>7.6899845616859826E-6</v>
      </c>
      <c r="AB787" s="1">
        <v>6.6091131800787579E-6</v>
      </c>
      <c r="AC787" s="1">
        <v>6.0478839562016396E-6</v>
      </c>
      <c r="AD787" s="1">
        <v>5.1764168013301332E-6</v>
      </c>
      <c r="AE787" s="1">
        <v>6.7763031052765719E-6</v>
      </c>
      <c r="AF787" s="1">
        <v>5.017366987300569E-6</v>
      </c>
      <c r="AG787" s="1">
        <v>4.0465932050598668E-6</v>
      </c>
      <c r="AH787" s="1">
        <v>6.7035717990154909E-6</v>
      </c>
      <c r="AI787" s="1">
        <v>4.6255786555436863E-6</v>
      </c>
      <c r="AJ787" s="1">
        <v>1.7182415092619117E-6</v>
      </c>
      <c r="AK787" s="1">
        <v>5.4061477916113571E-6</v>
      </c>
      <c r="AL787" s="1">
        <v>1.7314726672651865E-5</v>
      </c>
      <c r="AM787" s="1">
        <v>4.6221368189779712E-6</v>
      </c>
      <c r="AN787" s="1">
        <v>5.4485023276589434E-6</v>
      </c>
      <c r="AO787" s="1">
        <v>3.7177426375940009E-6</v>
      </c>
      <c r="AP787" s="1">
        <v>1.1098611495026515E-6</v>
      </c>
      <c r="AQ787" s="1">
        <v>6.9959651920794777E-7</v>
      </c>
      <c r="AR787" s="1">
        <v>1.6603763562782142E-7</v>
      </c>
      <c r="AS787" s="1">
        <v>3.6555294633755077E-6</v>
      </c>
      <c r="AT787" s="1">
        <v>5.2363892497885248E-6</v>
      </c>
      <c r="AU787" s="1">
        <v>3.2384780630400525E-6</v>
      </c>
      <c r="AV787" s="1">
        <v>5.8415689787305846E-6</v>
      </c>
      <c r="AW787" s="1">
        <v>5.8804630853707519E-6</v>
      </c>
      <c r="AX787" s="1">
        <v>1.1357462622702172E-5</v>
      </c>
      <c r="AY787" s="1">
        <v>1.6606587112347244E-5</v>
      </c>
      <c r="AZ787" s="1">
        <v>6.1991965469847358E-6</v>
      </c>
    </row>
    <row r="788" spans="2:52">
      <c r="B788" s="20" t="s">
        <v>191</v>
      </c>
      <c r="C788" s="1">
        <v>1.5685397244980247E-4</v>
      </c>
      <c r="D788" s="1">
        <v>1.5805499377042495E-4</v>
      </c>
      <c r="E788" s="1">
        <v>5.8387036468124136E-5</v>
      </c>
      <c r="F788" s="1">
        <v>2.2068049923106391E-4</v>
      </c>
      <c r="G788" s="60">
        <v>2.5104099749517338E-4</v>
      </c>
      <c r="H788" s="1">
        <v>2.1650447607151865E-4</v>
      </c>
      <c r="I788" s="1">
        <v>1.0885024405487682E-4</v>
      </c>
      <c r="J788" s="1">
        <v>9.4623222872500977E-5</v>
      </c>
      <c r="K788" s="1">
        <v>4.670488447098057E-4</v>
      </c>
      <c r="L788" s="1">
        <v>2.2641397914211484E-4</v>
      </c>
      <c r="M788" s="1">
        <v>0.16590012506429325</v>
      </c>
      <c r="N788" s="1">
        <v>3.0043709344803028E-2</v>
      </c>
      <c r="O788" s="1">
        <v>1.064194251655903E-4</v>
      </c>
      <c r="P788" s="1">
        <v>2.5203261239825674E-4</v>
      </c>
      <c r="Q788" s="1">
        <v>1.4224143223458234E-4</v>
      </c>
      <c r="R788" s="1">
        <v>1.5360214118999304E-4</v>
      </c>
      <c r="S788" s="1">
        <v>1.094451953926928E-4</v>
      </c>
      <c r="T788" s="1">
        <v>1.1764498405082395E-4</v>
      </c>
      <c r="U788" s="1">
        <v>1.1047222610428508E-4</v>
      </c>
      <c r="V788" s="1">
        <v>8.9947045657567528E-5</v>
      </c>
      <c r="W788" s="1">
        <v>1.2184648073020983E-4</v>
      </c>
      <c r="X788" s="1">
        <v>1.3596635342667679E-4</v>
      </c>
      <c r="Y788" s="1">
        <v>3.7470961849037318E-3</v>
      </c>
      <c r="Z788" s="1">
        <v>1.9441281340901664E-4</v>
      </c>
      <c r="AA788" s="1">
        <v>1.6594935037098885E-4</v>
      </c>
      <c r="AB788" s="1">
        <v>1.3721903157888293E-4</v>
      </c>
      <c r="AC788" s="1">
        <v>1.583985178618497E-4</v>
      </c>
      <c r="AD788" s="1">
        <v>1.2806856009706224E-4</v>
      </c>
      <c r="AE788" s="1">
        <v>1.7017018392305469E-4</v>
      </c>
      <c r="AF788" s="1">
        <v>1.1492095774629105E-4</v>
      </c>
      <c r="AG788" s="1">
        <v>1.0211599738698403E-4</v>
      </c>
      <c r="AH788" s="1">
        <v>4.3677554050914995E-3</v>
      </c>
      <c r="AI788" s="1">
        <v>7.6253822310528701E-5</v>
      </c>
      <c r="AJ788" s="1">
        <v>6.363965062402058E-5</v>
      </c>
      <c r="AK788" s="1">
        <v>1.5447956234678148E-4</v>
      </c>
      <c r="AL788" s="1">
        <v>1.7133238906943827E-4</v>
      </c>
      <c r="AM788" s="1">
        <v>6.4716907333288535E-5</v>
      </c>
      <c r="AN788" s="1">
        <v>1.8634758057253521E-4</v>
      </c>
      <c r="AO788" s="1">
        <v>9.2400078148597832E-5</v>
      </c>
      <c r="AP788" s="1">
        <v>3.386572801991058E-5</v>
      </c>
      <c r="AQ788" s="1">
        <v>2.1347125678467115E-5</v>
      </c>
      <c r="AR788" s="1">
        <v>5.066386379308747E-6</v>
      </c>
      <c r="AS788" s="1">
        <v>8.1810370665766395E-5</v>
      </c>
      <c r="AT788" s="1">
        <v>1.5167355963000332E-4</v>
      </c>
      <c r="AU788" s="1">
        <v>8.3059919223365196E-5</v>
      </c>
      <c r="AV788" s="1">
        <v>1.4641059331055902E-4</v>
      </c>
      <c r="AW788" s="1">
        <v>1.7212793453135554E-4</v>
      </c>
      <c r="AX788" s="1">
        <v>3.9000594600671471E-4</v>
      </c>
      <c r="AY788" s="1">
        <v>5.9113587287574338E-4</v>
      </c>
      <c r="AZ788" s="1">
        <v>1.858931195743551E-4</v>
      </c>
    </row>
    <row r="789" spans="2:52">
      <c r="B789" s="20" t="s">
        <v>57</v>
      </c>
      <c r="C789" s="1">
        <v>1.6483888730997321E-6</v>
      </c>
      <c r="D789" s="1">
        <v>1.6564820559881147E-6</v>
      </c>
      <c r="E789" s="1">
        <v>6.2620075956766659E-7</v>
      </c>
      <c r="F789" s="1">
        <v>2.5612722940706413E-6</v>
      </c>
      <c r="G789" s="60">
        <v>1.0197122260265098E-5</v>
      </c>
      <c r="H789" s="1">
        <v>8.7600690887357302E-6</v>
      </c>
      <c r="I789" s="1">
        <v>1.2618357763226436E-6</v>
      </c>
      <c r="J789" s="1">
        <v>1.3033619452995236E-6</v>
      </c>
      <c r="K789" s="1">
        <v>1.6583240289250485E-6</v>
      </c>
      <c r="L789" s="1">
        <v>1.8607491309338919E-6</v>
      </c>
      <c r="M789" s="1">
        <v>3.4577856746117518E-6</v>
      </c>
      <c r="N789" s="1">
        <v>4.3201504018121331E-3</v>
      </c>
      <c r="O789" s="1">
        <v>1.2988093476440189E-6</v>
      </c>
      <c r="P789" s="1">
        <v>1.7246400463092581E-6</v>
      </c>
      <c r="Q789" s="1">
        <v>1.6395419274072565E-6</v>
      </c>
      <c r="R789" s="1">
        <v>5.2850480762990218E-6</v>
      </c>
      <c r="S789" s="1">
        <v>2.2279979608258587E-6</v>
      </c>
      <c r="T789" s="1">
        <v>1.8377842069054152E-6</v>
      </c>
      <c r="U789" s="1">
        <v>1.5534902490637036E-6</v>
      </c>
      <c r="V789" s="1">
        <v>1.5453467141944738E-6</v>
      </c>
      <c r="W789" s="1">
        <v>2.6930569019181087E-6</v>
      </c>
      <c r="X789" s="1">
        <v>3.7184923831120202E-6</v>
      </c>
      <c r="Y789" s="1">
        <v>1.6696806477194203E-6</v>
      </c>
      <c r="Z789" s="1">
        <v>1.8887844383491886E-6</v>
      </c>
      <c r="AA789" s="1">
        <v>4.7275958585052986E-6</v>
      </c>
      <c r="AB789" s="1">
        <v>4.0673420889505855E-6</v>
      </c>
      <c r="AC789" s="1">
        <v>2.7539920561840401E-6</v>
      </c>
      <c r="AD789" s="1">
        <v>2.3327703093497553E-6</v>
      </c>
      <c r="AE789" s="1">
        <v>3.2755104374780077E-6</v>
      </c>
      <c r="AF789" s="1">
        <v>2.4788484136874613E-6</v>
      </c>
      <c r="AG789" s="1">
        <v>1.5582058517699054E-6</v>
      </c>
      <c r="AH789" s="1">
        <v>2.5630045760883514E-6</v>
      </c>
      <c r="AI789" s="1">
        <v>9.342201858127884E-7</v>
      </c>
      <c r="AJ789" s="1">
        <v>2.9471197642479725E-6</v>
      </c>
      <c r="AK789" s="1">
        <v>8.9208259675026701E-6</v>
      </c>
      <c r="AL789" s="1">
        <v>2.4279662216761852E-6</v>
      </c>
      <c r="AM789" s="1">
        <v>8.9266711411929937E-7</v>
      </c>
      <c r="AN789" s="1">
        <v>1.2398397356997064E-6</v>
      </c>
      <c r="AO789" s="1">
        <v>1.3953668968125642E-6</v>
      </c>
      <c r="AP789" s="1">
        <v>5.6076892245340183E-7</v>
      </c>
      <c r="AQ789" s="1">
        <v>3.5347843864984639E-7</v>
      </c>
      <c r="AR789" s="1">
        <v>8.3892247318678773E-8</v>
      </c>
      <c r="AS789" s="1">
        <v>1.188490421047522E-6</v>
      </c>
      <c r="AT789" s="1">
        <v>1.4512515136854042E-6</v>
      </c>
      <c r="AU789" s="1">
        <v>1.0644217298729397E-6</v>
      </c>
      <c r="AV789" s="1">
        <v>1.8731848518115214E-6</v>
      </c>
      <c r="AW789" s="1">
        <v>2.865421372269083E-6</v>
      </c>
      <c r="AX789" s="1">
        <v>8.733914996392616E-6</v>
      </c>
      <c r="AY789" s="1">
        <v>1.3332938336627125E-5</v>
      </c>
      <c r="AZ789" s="1">
        <v>4.1823442111866633E-6</v>
      </c>
    </row>
    <row r="790" spans="2:52">
      <c r="B790" s="20" t="s">
        <v>58</v>
      </c>
      <c r="C790" s="1">
        <v>2.0716045979004764E-3</v>
      </c>
      <c r="D790" s="1">
        <v>1.8717944761500092E-3</v>
      </c>
      <c r="E790" s="1">
        <v>5.8170924821185647E-4</v>
      </c>
      <c r="F790" s="1">
        <v>7.5769810275007658E-4</v>
      </c>
      <c r="G790" s="60">
        <v>1.2139748069811863E-3</v>
      </c>
      <c r="H790" s="1">
        <v>2.4092526066392338E-3</v>
      </c>
      <c r="I790" s="1">
        <v>3.5557024733349589E-3</v>
      </c>
      <c r="J790" s="1">
        <v>5.4153539680695832E-3</v>
      </c>
      <c r="K790" s="1">
        <v>2.4563743419513599E-3</v>
      </c>
      <c r="L790" s="1">
        <v>1.9243873620718951E-3</v>
      </c>
      <c r="M790" s="1">
        <v>1.5369180853960392E-3</v>
      </c>
      <c r="N790" s="1">
        <v>2.1510892302750383E-3</v>
      </c>
      <c r="O790" s="1">
        <v>0.17648295228236255</v>
      </c>
      <c r="P790" s="1">
        <v>5.1734703703854995E-3</v>
      </c>
      <c r="Q790" s="1">
        <v>2.1205227540835249E-3</v>
      </c>
      <c r="R790" s="1">
        <v>2.5528054520992998E-3</v>
      </c>
      <c r="S790" s="1">
        <v>2.0036062340505699E-3</v>
      </c>
      <c r="T790" s="1">
        <v>4.5697254281428217E-3</v>
      </c>
      <c r="U790" s="1">
        <v>1.4828619626934413E-3</v>
      </c>
      <c r="V790" s="1">
        <v>1.4867103148474487E-3</v>
      </c>
      <c r="W790" s="1">
        <v>2.490592966896802E-3</v>
      </c>
      <c r="X790" s="1">
        <v>3.5910221198560206E-3</v>
      </c>
      <c r="Y790" s="1">
        <v>3.3753380384893332E-2</v>
      </c>
      <c r="Z790" s="1">
        <v>1.5933573322989023E-3</v>
      </c>
      <c r="AA790" s="1">
        <v>1.5718646169030263E-3</v>
      </c>
      <c r="AB790" s="1">
        <v>1.2640880826171176E-3</v>
      </c>
      <c r="AC790" s="1">
        <v>1.9233211501545092E-3</v>
      </c>
      <c r="AD790" s="1">
        <v>1.453970174848412E-3</v>
      </c>
      <c r="AE790" s="1">
        <v>1.597300015714674E-3</v>
      </c>
      <c r="AF790" s="1">
        <v>3.3248851606600461E-3</v>
      </c>
      <c r="AG790" s="1">
        <v>1.3747996399396153E-3</v>
      </c>
      <c r="AH790" s="1">
        <v>2.4619647764388894E-3</v>
      </c>
      <c r="AI790" s="1">
        <v>7.7367186793502363E-4</v>
      </c>
      <c r="AJ790" s="1">
        <v>6.707748192617722E-4</v>
      </c>
      <c r="AK790" s="1">
        <v>3.3670883983858333E-3</v>
      </c>
      <c r="AL790" s="1">
        <v>1.4996568056793204E-3</v>
      </c>
      <c r="AM790" s="1">
        <v>1.5727770484453027E-3</v>
      </c>
      <c r="AN790" s="1">
        <v>1.3410868957753777E-3</v>
      </c>
      <c r="AO790" s="1">
        <v>1.2646575437913104E-3</v>
      </c>
      <c r="AP790" s="1">
        <v>2.1998110561442523E-4</v>
      </c>
      <c r="AQ790" s="1">
        <v>1.3866420664779852E-4</v>
      </c>
      <c r="AR790" s="1">
        <v>3.2909650621978906E-5</v>
      </c>
      <c r="AS790" s="1">
        <v>1.0342346551929392E-3</v>
      </c>
      <c r="AT790" s="1">
        <v>9.672575125281148E-4</v>
      </c>
      <c r="AU790" s="1">
        <v>5.919601760229293E-4</v>
      </c>
      <c r="AV790" s="1">
        <v>1.1329689364773282E-3</v>
      </c>
      <c r="AW790" s="1">
        <v>6.596127233636774E-4</v>
      </c>
      <c r="AX790" s="1">
        <v>1.6823112975793322E-3</v>
      </c>
      <c r="AY790" s="1">
        <v>2.1034760415944791E-3</v>
      </c>
      <c r="AZ790" s="1">
        <v>1.4605090794689228E-3</v>
      </c>
    </row>
    <row r="791" spans="2:52">
      <c r="B791" s="20" t="s">
        <v>59</v>
      </c>
      <c r="C791" s="1">
        <v>1.4565682440271673E-3</v>
      </c>
      <c r="D791" s="1">
        <v>1.5668984781647777E-3</v>
      </c>
      <c r="E791" s="1">
        <v>6.4907288952165436E-4</v>
      </c>
      <c r="F791" s="1">
        <v>6.9527695688794235E-4</v>
      </c>
      <c r="G791" s="60">
        <v>9.4186427980628366E-4</v>
      </c>
      <c r="H791" s="1">
        <v>9.0828446981450932E-4</v>
      </c>
      <c r="I791" s="1">
        <v>2.7534242771294227E-3</v>
      </c>
      <c r="J791" s="1">
        <v>3.799679292096968E-3</v>
      </c>
      <c r="K791" s="1">
        <v>2.5926716932886053E-3</v>
      </c>
      <c r="L791" s="1">
        <v>2.4594140940025042E-3</v>
      </c>
      <c r="M791" s="1">
        <v>1.4837321154575018E-3</v>
      </c>
      <c r="N791" s="1">
        <v>2.5424339181977871E-3</v>
      </c>
      <c r="O791" s="1">
        <v>2.2079192724328203E-3</v>
      </c>
      <c r="P791" s="1">
        <v>0.12011735261635835</v>
      </c>
      <c r="Q791" s="1">
        <v>2.2752528180784059E-2</v>
      </c>
      <c r="R791" s="1">
        <v>1.0079308221750301E-3</v>
      </c>
      <c r="S791" s="1">
        <v>1.7937245008188107E-3</v>
      </c>
      <c r="T791" s="1">
        <v>4.6137844839231933E-3</v>
      </c>
      <c r="U791" s="1">
        <v>1.7522370470113731E-3</v>
      </c>
      <c r="V791" s="1">
        <v>2.006398772261519E-3</v>
      </c>
      <c r="W791" s="1">
        <v>1.6371194607168757E-3</v>
      </c>
      <c r="X791" s="1">
        <v>2.0311862128172915E-3</v>
      </c>
      <c r="Y791" s="1">
        <v>2.370915469220798E-3</v>
      </c>
      <c r="Z791" s="1">
        <v>2.6012409678155745E-3</v>
      </c>
      <c r="AA791" s="1">
        <v>1.457038529504072E-3</v>
      </c>
      <c r="AB791" s="1">
        <v>1.2978410794724537E-3</v>
      </c>
      <c r="AC791" s="1">
        <v>1.534014981321382E-3</v>
      </c>
      <c r="AD791" s="1">
        <v>1.5338576593826809E-3</v>
      </c>
      <c r="AE791" s="1">
        <v>1.9283751356202932E-3</v>
      </c>
      <c r="AF791" s="1">
        <v>1.8587802642221942E-3</v>
      </c>
      <c r="AG791" s="1">
        <v>1.8385709254022046E-3</v>
      </c>
      <c r="AH791" s="1">
        <v>2.3064645447679242E-3</v>
      </c>
      <c r="AI791" s="1">
        <v>6.066934661022352E-4</v>
      </c>
      <c r="AJ791" s="1">
        <v>5.4923569119184586E-4</v>
      </c>
      <c r="AK791" s="1">
        <v>1.7519220823935745E-3</v>
      </c>
      <c r="AL791" s="1">
        <v>4.612563607505493E-3</v>
      </c>
      <c r="AM791" s="1">
        <v>1.6131311072660913E-3</v>
      </c>
      <c r="AN791" s="1">
        <v>1.3725376979321254E-3</v>
      </c>
      <c r="AO791" s="1">
        <v>1.657901462190764E-3</v>
      </c>
      <c r="AP791" s="1">
        <v>5.0121732968898736E-4</v>
      </c>
      <c r="AQ791" s="1">
        <v>3.1594033126389486E-4</v>
      </c>
      <c r="AR791" s="1">
        <v>7.498319985211993E-5</v>
      </c>
      <c r="AS791" s="1">
        <v>2.4256379972828739E-3</v>
      </c>
      <c r="AT791" s="1">
        <v>3.5400396666546057E-3</v>
      </c>
      <c r="AU791" s="1">
        <v>1.9106049565952897E-3</v>
      </c>
      <c r="AV791" s="1">
        <v>3.7540771839333978E-3</v>
      </c>
      <c r="AW791" s="1">
        <v>8.4848253781083375E-4</v>
      </c>
      <c r="AX791" s="1">
        <v>2.6126472458786782E-3</v>
      </c>
      <c r="AY791" s="1">
        <v>3.1407581679900273E-3</v>
      </c>
      <c r="AZ791" s="1">
        <v>1.2990680263832155E-3</v>
      </c>
    </row>
    <row r="792" spans="2:52">
      <c r="B792" s="20" t="s">
        <v>192</v>
      </c>
      <c r="C792" s="1">
        <v>7.446676874207831E-5</v>
      </c>
      <c r="D792" s="1">
        <v>7.6084845408536699E-5</v>
      </c>
      <c r="E792" s="1">
        <v>3.3013978323739027E-5</v>
      </c>
      <c r="F792" s="1">
        <v>3.8620742951477554E-5</v>
      </c>
      <c r="G792" s="60">
        <v>5.2155668095695037E-5</v>
      </c>
      <c r="H792" s="1">
        <v>4.7485246796199928E-5</v>
      </c>
      <c r="I792" s="1">
        <v>8.9947529875079372E-5</v>
      </c>
      <c r="J792" s="1">
        <v>8.0520687005676057E-5</v>
      </c>
      <c r="K792" s="1">
        <v>1.1473964077863007E-4</v>
      </c>
      <c r="L792" s="1">
        <v>1.1382548804503704E-4</v>
      </c>
      <c r="M792" s="1">
        <v>7.9483499012048667E-5</v>
      </c>
      <c r="N792" s="1">
        <v>9.9881734403514593E-5</v>
      </c>
      <c r="O792" s="1">
        <v>7.4959722855571839E-5</v>
      </c>
      <c r="P792" s="1">
        <v>1.2235701167608989E-4</v>
      </c>
      <c r="Q792" s="1">
        <v>1.1311829223284693E-2</v>
      </c>
      <c r="R792" s="1">
        <v>5.3671674524663556E-5</v>
      </c>
      <c r="S792" s="1">
        <v>9.7799864652358938E-5</v>
      </c>
      <c r="T792" s="1">
        <v>1.2190489255160293E-4</v>
      </c>
      <c r="U792" s="1">
        <v>1.0055863807611874E-4</v>
      </c>
      <c r="V792" s="1">
        <v>9.1069479570362132E-5</v>
      </c>
      <c r="W792" s="1">
        <v>7.8430914706253334E-5</v>
      </c>
      <c r="X792" s="1">
        <v>6.7542335482799782E-5</v>
      </c>
      <c r="Y792" s="1">
        <v>9.992727471461276E-5</v>
      </c>
      <c r="Z792" s="1">
        <v>6.541636278673903E-5</v>
      </c>
      <c r="AA792" s="1">
        <v>8.6058774336641595E-5</v>
      </c>
      <c r="AB792" s="1">
        <v>7.7018116127858862E-5</v>
      </c>
      <c r="AC792" s="1">
        <v>9.377088048360831E-5</v>
      </c>
      <c r="AD792" s="1">
        <v>8.7601684253644729E-5</v>
      </c>
      <c r="AE792" s="1">
        <v>1.1322722880718471E-4</v>
      </c>
      <c r="AF792" s="1">
        <v>8.8454074337192804E-5</v>
      </c>
      <c r="AG792" s="1">
        <v>8.9500954604670343E-5</v>
      </c>
      <c r="AH792" s="1">
        <v>1.1892628512114476E-4</v>
      </c>
      <c r="AI792" s="1">
        <v>3.9321079140662948E-5</v>
      </c>
      <c r="AJ792" s="1">
        <v>3.4727557422439256E-5</v>
      </c>
      <c r="AK792" s="1">
        <v>1.0635454400307758E-4</v>
      </c>
      <c r="AL792" s="1">
        <v>3.4511779359238152E-4</v>
      </c>
      <c r="AM792" s="1">
        <v>9.5641095060859982E-5</v>
      </c>
      <c r="AN792" s="1">
        <v>7.4570488036197906E-5</v>
      </c>
      <c r="AO792" s="1">
        <v>1.3280678777951639E-4</v>
      </c>
      <c r="AP792" s="1">
        <v>5.4572887082053645E-5</v>
      </c>
      <c r="AQ792" s="1">
        <v>3.4399800249062288E-5</v>
      </c>
      <c r="AR792" s="1">
        <v>8.1642222966907834E-6</v>
      </c>
      <c r="AS792" s="1">
        <v>2.236800288086321E-4</v>
      </c>
      <c r="AT792" s="1">
        <v>3.5073738538618997E-4</v>
      </c>
      <c r="AU792" s="1">
        <v>1.9097525846797044E-4</v>
      </c>
      <c r="AV792" s="1">
        <v>3.6519754873789632E-4</v>
      </c>
      <c r="AW792" s="1">
        <v>6.725910500713992E-5</v>
      </c>
      <c r="AX792" s="1">
        <v>2.4724124376710116E-4</v>
      </c>
      <c r="AY792" s="1">
        <v>2.9327887474952044E-4</v>
      </c>
      <c r="AZ792" s="1">
        <v>9.754263026495818E-5</v>
      </c>
    </row>
    <row r="793" spans="2:52">
      <c r="B793" s="20" t="s">
        <v>193</v>
      </c>
      <c r="C793" s="1">
        <v>1.8618603293253096E-2</v>
      </c>
      <c r="D793" s="1">
        <v>1.880914966233542E-2</v>
      </c>
      <c r="E793" s="1">
        <v>6.9029692196469631E-3</v>
      </c>
      <c r="F793" s="1">
        <v>7.5190612407014185E-3</v>
      </c>
      <c r="G793" s="60">
        <v>9.2182404775552462E-3</v>
      </c>
      <c r="H793" s="1">
        <v>8.1919516149913559E-3</v>
      </c>
      <c r="I793" s="1">
        <v>8.9960836974593821E-3</v>
      </c>
      <c r="J793" s="1">
        <v>6.3078111464963402E-3</v>
      </c>
      <c r="K793" s="1">
        <v>9.9118177978503516E-3</v>
      </c>
      <c r="L793" s="1">
        <v>6.9698403780600908E-3</v>
      </c>
      <c r="M793" s="1">
        <v>1.2022893796934889E-2</v>
      </c>
      <c r="N793" s="1">
        <v>9.3328212610441913E-3</v>
      </c>
      <c r="O793" s="1">
        <v>7.6301307793706277E-3</v>
      </c>
      <c r="P793" s="1">
        <v>9.5565362495349769E-3</v>
      </c>
      <c r="Q793" s="1">
        <v>6.7906265028820963E-3</v>
      </c>
      <c r="R793" s="1">
        <v>0.22115980102566071</v>
      </c>
      <c r="S793" s="1">
        <v>1.8700102740368527E-2</v>
      </c>
      <c r="T793" s="1">
        <v>1.1687488484820459E-2</v>
      </c>
      <c r="U793" s="1">
        <v>1.2511044439147563E-2</v>
      </c>
      <c r="V793" s="1">
        <v>9.0821742540475002E-3</v>
      </c>
      <c r="W793" s="1">
        <v>5.5014525418672139E-3</v>
      </c>
      <c r="X793" s="1">
        <v>6.6576573644411483E-3</v>
      </c>
      <c r="Y793" s="1">
        <v>7.8957865613515903E-3</v>
      </c>
      <c r="Z793" s="1">
        <v>5.4556857473116917E-3</v>
      </c>
      <c r="AA793" s="1">
        <v>2.2718735977634852E-2</v>
      </c>
      <c r="AB793" s="1">
        <v>1.1853194406946313E-2</v>
      </c>
      <c r="AC793" s="1">
        <v>1.064673148845232E-2</v>
      </c>
      <c r="AD793" s="1">
        <v>8.9676011054754881E-3</v>
      </c>
      <c r="AE793" s="1">
        <v>1.4925300670749908E-2</v>
      </c>
      <c r="AF793" s="1">
        <v>7.5506466152162506E-3</v>
      </c>
      <c r="AG793" s="1">
        <v>6.0373174426750125E-3</v>
      </c>
      <c r="AH793" s="1">
        <v>9.4434323535259237E-3</v>
      </c>
      <c r="AI793" s="1">
        <v>7.0916321147749149E-3</v>
      </c>
      <c r="AJ793" s="1">
        <v>3.7616137692452136E-3</v>
      </c>
      <c r="AK793" s="1">
        <v>1.3941136985479198E-2</v>
      </c>
      <c r="AL793" s="1">
        <v>8.5531731186287551E-3</v>
      </c>
      <c r="AM793" s="1">
        <v>5.0193774326337086E-3</v>
      </c>
      <c r="AN793" s="1">
        <v>2.0561924155527031E-2</v>
      </c>
      <c r="AO793" s="1">
        <v>7.444274974047432E-3</v>
      </c>
      <c r="AP793" s="1">
        <v>1.6740637439295858E-3</v>
      </c>
      <c r="AQ793" s="1">
        <v>1.0552393592202234E-3</v>
      </c>
      <c r="AR793" s="1">
        <v>2.5044356776759578E-4</v>
      </c>
      <c r="AS793" s="1">
        <v>7.1000779333318968E-3</v>
      </c>
      <c r="AT793" s="1">
        <v>1.1180519457631804E-2</v>
      </c>
      <c r="AU793" s="1">
        <v>6.6857617836951532E-3</v>
      </c>
      <c r="AV793" s="1">
        <v>1.1688792262371706E-2</v>
      </c>
      <c r="AW793" s="1">
        <v>3.9155287217367274E-3</v>
      </c>
      <c r="AX793" s="1">
        <v>6.3460035448285601E-3</v>
      </c>
      <c r="AY793" s="1">
        <v>7.3308224102221929E-3</v>
      </c>
      <c r="AZ793" s="1">
        <v>6.1825711916185461E-3</v>
      </c>
    </row>
    <row r="794" spans="2:52">
      <c r="B794" s="20" t="s">
        <v>194</v>
      </c>
      <c r="C794" s="1">
        <v>3.829922445636437E-3</v>
      </c>
      <c r="D794" s="1">
        <v>3.8719007254080571E-3</v>
      </c>
      <c r="E794" s="1">
        <v>1.4089203686679279E-3</v>
      </c>
      <c r="F794" s="1">
        <v>1.7162858688663685E-3</v>
      </c>
      <c r="G794" s="60">
        <v>2.9565949081647551E-3</v>
      </c>
      <c r="H794" s="1">
        <v>2.842078133632605E-3</v>
      </c>
      <c r="I794" s="1">
        <v>3.6286466066768556E-3</v>
      </c>
      <c r="J794" s="1">
        <v>4.9733614189716013E-3</v>
      </c>
      <c r="K794" s="1">
        <v>1.3353695209442277E-2</v>
      </c>
      <c r="L794" s="1">
        <v>7.9805022540153057E-3</v>
      </c>
      <c r="M794" s="1">
        <v>5.8586276160136315E-3</v>
      </c>
      <c r="N794" s="1">
        <v>1.1548827748029577E-2</v>
      </c>
      <c r="O794" s="1">
        <v>3.6989283104682351E-3</v>
      </c>
      <c r="P794" s="1">
        <v>9.9317654011466111E-3</v>
      </c>
      <c r="Q794" s="1">
        <v>4.700825778961925E-3</v>
      </c>
      <c r="R794" s="1">
        <v>4.6098194201032059E-3</v>
      </c>
      <c r="S794" s="1">
        <v>0.11071468658652116</v>
      </c>
      <c r="T794" s="1">
        <v>2.2728854328158909E-2</v>
      </c>
      <c r="U794" s="1">
        <v>3.173502429160633E-2</v>
      </c>
      <c r="V794" s="1">
        <v>3.5516792280257475E-2</v>
      </c>
      <c r="W794" s="1">
        <v>3.2310893774787873E-3</v>
      </c>
      <c r="X794" s="1">
        <v>3.0696247416956146E-3</v>
      </c>
      <c r="Y794" s="1">
        <v>6.8687515480290789E-3</v>
      </c>
      <c r="Z794" s="1">
        <v>5.9213319794050477E-3</v>
      </c>
      <c r="AA794" s="1">
        <v>5.2914996687682394E-3</v>
      </c>
      <c r="AB794" s="1">
        <v>1.8356734372608468E-2</v>
      </c>
      <c r="AC794" s="1">
        <v>4.752241580357087E-3</v>
      </c>
      <c r="AD794" s="1">
        <v>4.6870176733902463E-3</v>
      </c>
      <c r="AE794" s="1">
        <v>8.7916154727383251E-3</v>
      </c>
      <c r="AF794" s="1">
        <v>5.5230610259851204E-3</v>
      </c>
      <c r="AG794" s="1">
        <v>5.7864944134338337E-3</v>
      </c>
      <c r="AH794" s="1">
        <v>6.072051072582592E-3</v>
      </c>
      <c r="AI794" s="1">
        <v>1.2424816146632816E-3</v>
      </c>
      <c r="AJ794" s="1">
        <v>2.1859186077972368E-3</v>
      </c>
      <c r="AK794" s="1">
        <v>3.3064195003289485E-3</v>
      </c>
      <c r="AL794" s="1">
        <v>1.82547683528762E-3</v>
      </c>
      <c r="AM794" s="1">
        <v>1.6695602773782075E-3</v>
      </c>
      <c r="AN794" s="1">
        <v>1.9122751847138297E-3</v>
      </c>
      <c r="AO794" s="1">
        <v>2.0709924448395938E-3</v>
      </c>
      <c r="AP794" s="1">
        <v>3.8020125996614398E-4</v>
      </c>
      <c r="AQ794" s="1">
        <v>2.396583376208922E-4</v>
      </c>
      <c r="AR794" s="1">
        <v>5.6878933289693344E-5</v>
      </c>
      <c r="AS794" s="1">
        <v>1.1985025399199759E-3</v>
      </c>
      <c r="AT794" s="1">
        <v>1.7315492169349357E-3</v>
      </c>
      <c r="AU794" s="1">
        <v>1.0108643313090349E-3</v>
      </c>
      <c r="AV794" s="1">
        <v>1.8706613549876975E-3</v>
      </c>
      <c r="AW794" s="1">
        <v>1.1709280899569732E-3</v>
      </c>
      <c r="AX794" s="1">
        <v>2.3991566152890081E-3</v>
      </c>
      <c r="AY794" s="1">
        <v>3.2843892800653329E-3</v>
      </c>
      <c r="AZ794" s="1">
        <v>1.8286602477376591E-3</v>
      </c>
    </row>
    <row r="795" spans="2:52">
      <c r="B795" s="20" t="s">
        <v>60</v>
      </c>
      <c r="C795" s="1">
        <v>9.6468180004583481E-4</v>
      </c>
      <c r="D795" s="1">
        <v>9.7683173924319861E-4</v>
      </c>
      <c r="E795" s="1">
        <v>3.4847994168588878E-4</v>
      </c>
      <c r="F795" s="1">
        <v>1.9784130376654152E-4</v>
      </c>
      <c r="G795" s="60">
        <v>3.6532723565513249E-4</v>
      </c>
      <c r="H795" s="1">
        <v>3.2600834023449994E-4</v>
      </c>
      <c r="I795" s="1">
        <v>3.6197871166614393E-4</v>
      </c>
      <c r="J795" s="1">
        <v>2.3866037433927691E-4</v>
      </c>
      <c r="K795" s="1">
        <v>5.1052901865431899E-4</v>
      </c>
      <c r="L795" s="1">
        <v>3.413918405512984E-4</v>
      </c>
      <c r="M795" s="1">
        <v>5.8602805719899277E-4</v>
      </c>
      <c r="N795" s="1">
        <v>3.6233532956358663E-4</v>
      </c>
      <c r="O795" s="1">
        <v>3.7872084941945055E-4</v>
      </c>
      <c r="P795" s="1">
        <v>5.4683581854465574E-4</v>
      </c>
      <c r="Q795" s="1">
        <v>5.8054912013559112E-4</v>
      </c>
      <c r="R795" s="1">
        <v>2.2359588242279669E-4</v>
      </c>
      <c r="S795" s="1">
        <v>3.7986425431703737E-4</v>
      </c>
      <c r="T795" s="1">
        <v>8.801887337903852E-3</v>
      </c>
      <c r="U795" s="1">
        <v>6.7550477008318228E-4</v>
      </c>
      <c r="V795" s="1">
        <v>3.2801183700268701E-4</v>
      </c>
      <c r="W795" s="1">
        <v>1.7276011983555732E-4</v>
      </c>
      <c r="X795" s="1">
        <v>3.0861384256878043E-4</v>
      </c>
      <c r="Y795" s="1">
        <v>3.3784260820217833E-4</v>
      </c>
      <c r="Z795" s="1">
        <v>1.8404674116522069E-4</v>
      </c>
      <c r="AA795" s="1">
        <v>2.5704464897203963E-4</v>
      </c>
      <c r="AB795" s="1">
        <v>2.2567452347228121E-4</v>
      </c>
      <c r="AC795" s="1">
        <v>2.2939693025209973E-4</v>
      </c>
      <c r="AD795" s="1">
        <v>1.7116328677329232E-4</v>
      </c>
      <c r="AE795" s="1">
        <v>2.4256919175338237E-4</v>
      </c>
      <c r="AF795" s="1">
        <v>1.5689410460183133E-4</v>
      </c>
      <c r="AG795" s="1">
        <v>1.3853436594622617E-4</v>
      </c>
      <c r="AH795" s="1">
        <v>2.7632025245131613E-4</v>
      </c>
      <c r="AI795" s="1">
        <v>9.5758611004957391E-5</v>
      </c>
      <c r="AJ795" s="1">
        <v>2.2329885125938257E-4</v>
      </c>
      <c r="AK795" s="1">
        <v>2.730258418056086E-4</v>
      </c>
      <c r="AL795" s="1">
        <v>1.3485814491326771E-4</v>
      </c>
      <c r="AM795" s="1">
        <v>1.6901642729681289E-4</v>
      </c>
      <c r="AN795" s="1">
        <v>1.3468924118587806E-4</v>
      </c>
      <c r="AO795" s="1">
        <v>1.0915012159159858E-4</v>
      </c>
      <c r="AP795" s="1">
        <v>3.4739915469169317E-5</v>
      </c>
      <c r="AQ795" s="1">
        <v>2.1898166227016099E-5</v>
      </c>
      <c r="AR795" s="1">
        <v>5.197166718188872E-6</v>
      </c>
      <c r="AS795" s="1">
        <v>1.3022050334608157E-4</v>
      </c>
      <c r="AT795" s="1">
        <v>1.954354413537175E-4</v>
      </c>
      <c r="AU795" s="1">
        <v>1.0978455776600992E-4</v>
      </c>
      <c r="AV795" s="1">
        <v>2.0676624555625547E-4</v>
      </c>
      <c r="AW795" s="1">
        <v>1.9277829124499728E-4</v>
      </c>
      <c r="AX795" s="1">
        <v>2.441872293587987E-4</v>
      </c>
      <c r="AY795" s="1">
        <v>3.3988458652553326E-4</v>
      </c>
      <c r="AZ795" s="1">
        <v>1.6994904400704575E-4</v>
      </c>
    </row>
    <row r="796" spans="2:52">
      <c r="B796" s="20" t="s">
        <v>61</v>
      </c>
      <c r="C796" s="1">
        <v>1.001227232897141E-3</v>
      </c>
      <c r="D796" s="1">
        <v>9.9708286449768464E-4</v>
      </c>
      <c r="E796" s="1">
        <v>4.0277986793576739E-4</v>
      </c>
      <c r="F796" s="1">
        <v>1.7563322531046282E-3</v>
      </c>
      <c r="G796" s="60">
        <v>2.1405192648514333E-3</v>
      </c>
      <c r="H796" s="1">
        <v>1.8149783386781811E-3</v>
      </c>
      <c r="I796" s="1">
        <v>6.2257868603488801E-4</v>
      </c>
      <c r="J796" s="1">
        <v>4.7422239732467213E-4</v>
      </c>
      <c r="K796" s="1">
        <v>7.2490607068459358E-4</v>
      </c>
      <c r="L796" s="1">
        <v>7.7682638828977554E-4</v>
      </c>
      <c r="M796" s="1">
        <v>7.166190748784893E-4</v>
      </c>
      <c r="N796" s="1">
        <v>6.1835844557933855E-3</v>
      </c>
      <c r="O796" s="1">
        <v>9.9504201224195421E-4</v>
      </c>
      <c r="P796" s="1">
        <v>6.3422300679263823E-4</v>
      </c>
      <c r="Q796" s="1">
        <v>6.5961503565687394E-4</v>
      </c>
      <c r="R796" s="1">
        <v>1.2229690986916234E-3</v>
      </c>
      <c r="S796" s="1">
        <v>7.4037744164311213E-4</v>
      </c>
      <c r="T796" s="1">
        <v>6.6764050293380197E-4</v>
      </c>
      <c r="U796" s="1">
        <v>0.13587943458079499</v>
      </c>
      <c r="V796" s="1">
        <v>9.7860030845604439E-4</v>
      </c>
      <c r="W796" s="1">
        <v>7.0979147425727471E-4</v>
      </c>
      <c r="X796" s="1">
        <v>9.9151319605205205E-4</v>
      </c>
      <c r="Y796" s="1">
        <v>1.1024477062938818E-3</v>
      </c>
      <c r="Z796" s="1">
        <v>3.2335074619519377E-3</v>
      </c>
      <c r="AA796" s="1">
        <v>1.3168436642124429E-3</v>
      </c>
      <c r="AB796" s="1">
        <v>1.0179526724903498E-3</v>
      </c>
      <c r="AC796" s="1">
        <v>8.6281803898211864E-4</v>
      </c>
      <c r="AD796" s="1">
        <v>1.3601405148476443E-3</v>
      </c>
      <c r="AE796" s="1">
        <v>9.331077568126312E-4</v>
      </c>
      <c r="AF796" s="1">
        <v>1.6743403308342997E-3</v>
      </c>
      <c r="AG796" s="1">
        <v>8.0052444983954826E-4</v>
      </c>
      <c r="AH796" s="1">
        <v>2.8858924379736744E-3</v>
      </c>
      <c r="AI796" s="1">
        <v>5.1605146626070985E-4</v>
      </c>
      <c r="AJ796" s="1">
        <v>5.8894684293182733E-4</v>
      </c>
      <c r="AK796" s="1">
        <v>6.7274350081469858E-4</v>
      </c>
      <c r="AL796" s="1">
        <v>4.5778796116821303E-4</v>
      </c>
      <c r="AM796" s="1">
        <v>3.6763459014913197E-4</v>
      </c>
      <c r="AN796" s="1">
        <v>2.6738226391543399E-3</v>
      </c>
      <c r="AO796" s="1">
        <v>7.5277528157458734E-4</v>
      </c>
      <c r="AP796" s="1">
        <v>1.6967980717504821E-4</v>
      </c>
      <c r="AQ796" s="1">
        <v>1.0695698514755115E-4</v>
      </c>
      <c r="AR796" s="1">
        <v>2.5384467252205334E-5</v>
      </c>
      <c r="AS796" s="1">
        <v>3.6667489880558198E-4</v>
      </c>
      <c r="AT796" s="1">
        <v>6.0545138079201881E-4</v>
      </c>
      <c r="AU796" s="1">
        <v>4.3671314659410375E-4</v>
      </c>
      <c r="AV796" s="1">
        <v>6.4780979250819834E-4</v>
      </c>
      <c r="AW796" s="1">
        <v>4.2312343439652935E-4</v>
      </c>
      <c r="AX796" s="1">
        <v>5.4806093637313914E-4</v>
      </c>
      <c r="AY796" s="1">
        <v>7.1129686696664186E-4</v>
      </c>
      <c r="AZ796" s="1">
        <v>5.4454536423931765E-4</v>
      </c>
    </row>
    <row r="797" spans="2:52">
      <c r="B797" s="20" t="s">
        <v>62</v>
      </c>
      <c r="C797" s="1">
        <v>2.9798255507729117E-4</v>
      </c>
      <c r="D797" s="1">
        <v>3.0090928518971638E-4</v>
      </c>
      <c r="E797" s="1">
        <v>1.1273586445282024E-4</v>
      </c>
      <c r="F797" s="1">
        <v>1.432462603077088E-4</v>
      </c>
      <c r="G797" s="60">
        <v>2.1089945178968885E-4</v>
      </c>
      <c r="H797" s="1">
        <v>2.0136509769942858E-4</v>
      </c>
      <c r="I797" s="1">
        <v>7.6410144956404441E-4</v>
      </c>
      <c r="J797" s="1">
        <v>8.7803115619097501E-4</v>
      </c>
      <c r="K797" s="1">
        <v>5.9068607868484227E-4</v>
      </c>
      <c r="L797" s="1">
        <v>5.7410677336946429E-4</v>
      </c>
      <c r="M797" s="1">
        <v>3.1032679939839187E-4</v>
      </c>
      <c r="N797" s="1">
        <v>4.23799993412159E-4</v>
      </c>
      <c r="O797" s="1">
        <v>4.9542872533962247E-4</v>
      </c>
      <c r="P797" s="1">
        <v>3.2261348343683605E-4</v>
      </c>
      <c r="Q797" s="1">
        <v>4.0705625866704708E-4</v>
      </c>
      <c r="R797" s="1">
        <v>1.9821999998318501E-4</v>
      </c>
      <c r="S797" s="1">
        <v>3.2735429275369501E-4</v>
      </c>
      <c r="T797" s="1">
        <v>1.0737198456792464E-3</v>
      </c>
      <c r="U797" s="1">
        <v>4.8404107553942562E-4</v>
      </c>
      <c r="V797" s="1">
        <v>2.7581396943546801E-2</v>
      </c>
      <c r="W797" s="1">
        <v>4.2831617308264005E-4</v>
      </c>
      <c r="X797" s="1">
        <v>2.7404828528544136E-4</v>
      </c>
      <c r="Y797" s="1">
        <v>7.2934784106637397E-4</v>
      </c>
      <c r="Z797" s="1">
        <v>5.6698651279045171E-4</v>
      </c>
      <c r="AA797" s="1">
        <v>2.4991373325765191E-4</v>
      </c>
      <c r="AB797" s="1">
        <v>2.2210639796142859E-4</v>
      </c>
      <c r="AC797" s="1">
        <v>2.3796412657107154E-4</v>
      </c>
      <c r="AD797" s="1">
        <v>3.6469696374397559E-4</v>
      </c>
      <c r="AE797" s="1">
        <v>8.1625686213429517E-4</v>
      </c>
      <c r="AF797" s="1">
        <v>6.0915548108483614E-4</v>
      </c>
      <c r="AG797" s="1">
        <v>9.1757572672977749E-4</v>
      </c>
      <c r="AH797" s="1">
        <v>6.8642247205870062E-4</v>
      </c>
      <c r="AI797" s="1">
        <v>1.0028872555070822E-4</v>
      </c>
      <c r="AJ797" s="1">
        <v>9.1245737036810379E-5</v>
      </c>
      <c r="AK797" s="1">
        <v>7.7890414522288913E-4</v>
      </c>
      <c r="AL797" s="1">
        <v>4.7388735445922514E-4</v>
      </c>
      <c r="AM797" s="1">
        <v>2.5643047986513958E-4</v>
      </c>
      <c r="AN797" s="1">
        <v>1.5798011264339011E-4</v>
      </c>
      <c r="AO797" s="1">
        <v>2.2774074146689598E-4</v>
      </c>
      <c r="AP797" s="1">
        <v>3.3933182027028333E-5</v>
      </c>
      <c r="AQ797" s="1">
        <v>2.1389645040942519E-5</v>
      </c>
      <c r="AR797" s="1">
        <v>5.0764776450928277E-6</v>
      </c>
      <c r="AS797" s="1">
        <v>1.5335653346062826E-4</v>
      </c>
      <c r="AT797" s="1">
        <v>1.59596776462846E-4</v>
      </c>
      <c r="AU797" s="1">
        <v>9.3342393442849198E-5</v>
      </c>
      <c r="AV797" s="1">
        <v>1.8197363859404989E-4</v>
      </c>
      <c r="AW797" s="1">
        <v>9.4765435980524257E-5</v>
      </c>
      <c r="AX797" s="1">
        <v>1.7804066542471074E-4</v>
      </c>
      <c r="AY797" s="1">
        <v>2.0946290670137926E-4</v>
      </c>
      <c r="AZ797" s="1">
        <v>2.766794130656926E-4</v>
      </c>
    </row>
    <row r="798" spans="2:52">
      <c r="B798" s="20" t="s">
        <v>195</v>
      </c>
      <c r="C798" s="1">
        <v>5.6781261495727087E-5</v>
      </c>
      <c r="D798" s="1">
        <v>5.7529125897367575E-5</v>
      </c>
      <c r="E798" s="1">
        <v>1.9081329947925809E-5</v>
      </c>
      <c r="F798" s="1">
        <v>2.9900237820428232E-5</v>
      </c>
      <c r="G798" s="60">
        <v>3.9692804545813155E-5</v>
      </c>
      <c r="H798" s="1">
        <v>3.5985959298004655E-5</v>
      </c>
      <c r="I798" s="1">
        <v>6.3562902569399806E-5</v>
      </c>
      <c r="J798" s="1">
        <v>8.4659621101436985E-4</v>
      </c>
      <c r="K798" s="1">
        <v>4.0198272683918675E-5</v>
      </c>
      <c r="L798" s="1">
        <v>3.0858193904433439E-5</v>
      </c>
      <c r="M798" s="1">
        <v>3.9047293532522223E-5</v>
      </c>
      <c r="N798" s="1">
        <v>3.16291433654193E-5</v>
      </c>
      <c r="O798" s="1">
        <v>1.1344276191076534E-4</v>
      </c>
      <c r="P798" s="1">
        <v>4.3043739366395217E-5</v>
      </c>
      <c r="Q798" s="1">
        <v>5.6142708932063443E-5</v>
      </c>
      <c r="R798" s="1">
        <v>2.8614394255376275E-5</v>
      </c>
      <c r="S798" s="1">
        <v>3.6961010354605683E-5</v>
      </c>
      <c r="T798" s="1">
        <v>3.1263694743976014E-4</v>
      </c>
      <c r="U798" s="1">
        <v>4.0217596000728741E-5</v>
      </c>
      <c r="V798" s="1">
        <v>3.2558366317526418E-5</v>
      </c>
      <c r="W798" s="1">
        <v>3.5025271453063431E-2</v>
      </c>
      <c r="X798" s="1">
        <v>4.4568307446655168E-5</v>
      </c>
      <c r="Y798" s="1">
        <v>2.7367004495435794E-4</v>
      </c>
      <c r="Z798" s="1">
        <v>2.7256200192055419E-5</v>
      </c>
      <c r="AA798" s="1">
        <v>3.325954998423843E-5</v>
      </c>
      <c r="AB798" s="1">
        <v>2.9577877969478777E-5</v>
      </c>
      <c r="AC798" s="1">
        <v>2.9281148572113735E-5</v>
      </c>
      <c r="AD798" s="1">
        <v>6.9972735191246315E-5</v>
      </c>
      <c r="AE798" s="1">
        <v>7.8057085783575544E-5</v>
      </c>
      <c r="AF798" s="1">
        <v>3.4004402615488761E-5</v>
      </c>
      <c r="AG798" s="1">
        <v>8.4442371499914655E-4</v>
      </c>
      <c r="AH798" s="1">
        <v>2.0416704224120142E-4</v>
      </c>
      <c r="AI798" s="1">
        <v>3.9875692261981144E-5</v>
      </c>
      <c r="AJ798" s="1">
        <v>4.281119606370321E-5</v>
      </c>
      <c r="AK798" s="1">
        <v>1.3356384778840137E-4</v>
      </c>
      <c r="AL798" s="1">
        <v>2.3130398556512006E-5</v>
      </c>
      <c r="AM798" s="1">
        <v>1.5488326604239753E-4</v>
      </c>
      <c r="AN798" s="1">
        <v>3.4208840168771592E-5</v>
      </c>
      <c r="AO798" s="1">
        <v>2.4483789410562081E-5</v>
      </c>
      <c r="AP798" s="1">
        <v>6.9063437662627835E-6</v>
      </c>
      <c r="AQ798" s="1">
        <v>4.3533860624585296E-6</v>
      </c>
      <c r="AR798" s="1">
        <v>1.0332040098951073E-6</v>
      </c>
      <c r="AS798" s="1">
        <v>2.5216598269366577E-5</v>
      </c>
      <c r="AT798" s="1">
        <v>3.876390863853296E-5</v>
      </c>
      <c r="AU798" s="1">
        <v>2.1923097743151097E-5</v>
      </c>
      <c r="AV798" s="1">
        <v>4.0903990591512922E-5</v>
      </c>
      <c r="AW798" s="1">
        <v>3.4322777012246836E-5</v>
      </c>
      <c r="AX798" s="1">
        <v>6.6074076399606644E-5</v>
      </c>
      <c r="AY798" s="1">
        <v>9.2189758847771317E-5</v>
      </c>
      <c r="AZ798" s="1">
        <v>6.2881322493727777E-5</v>
      </c>
    </row>
    <row r="799" spans="2:52">
      <c r="B799" s="20" t="s">
        <v>63</v>
      </c>
      <c r="C799" s="1">
        <v>8.1801100240207387E-4</v>
      </c>
      <c r="D799" s="1">
        <v>8.4780979114448352E-4</v>
      </c>
      <c r="E799" s="1">
        <v>3.4694193581598652E-4</v>
      </c>
      <c r="F799" s="1">
        <v>5.0214983881027104E-4</v>
      </c>
      <c r="G799" s="60">
        <v>6.2018832589528063E-4</v>
      </c>
      <c r="H799" s="1">
        <v>8.0142972178077522E-4</v>
      </c>
      <c r="I799" s="1">
        <v>5.5292032872546627E-4</v>
      </c>
      <c r="J799" s="1">
        <v>5.3330864864038123E-4</v>
      </c>
      <c r="K799" s="1">
        <v>6.3575821219038499E-4</v>
      </c>
      <c r="L799" s="1">
        <v>5.6799174228744603E-4</v>
      </c>
      <c r="M799" s="1">
        <v>6.1978735374122013E-4</v>
      </c>
      <c r="N799" s="1">
        <v>6.1293045319710487E-4</v>
      </c>
      <c r="O799" s="1">
        <v>7.379788568300902E-4</v>
      </c>
      <c r="P799" s="1">
        <v>7.6062372023808238E-4</v>
      </c>
      <c r="Q799" s="1">
        <v>8.4031234047618779E-4</v>
      </c>
      <c r="R799" s="1">
        <v>8.0003205055580986E-4</v>
      </c>
      <c r="S799" s="1">
        <v>5.6048892146395076E-4</v>
      </c>
      <c r="T799" s="1">
        <v>7.5471215321154127E-4</v>
      </c>
      <c r="U799" s="1">
        <v>4.7808275076241665E-4</v>
      </c>
      <c r="V799" s="1">
        <v>5.3315123304484139E-4</v>
      </c>
      <c r="W799" s="1">
        <v>4.8024101432428905E-4</v>
      </c>
      <c r="X799" s="1">
        <v>0.19843198100126197</v>
      </c>
      <c r="Y799" s="1">
        <v>7.7286467449990532E-4</v>
      </c>
      <c r="Z799" s="1">
        <v>1.412533824191378E-3</v>
      </c>
      <c r="AA799" s="1">
        <v>8.9140451561592403E-4</v>
      </c>
      <c r="AB799" s="1">
        <v>6.2459467514937241E-4</v>
      </c>
      <c r="AC799" s="1">
        <v>7.4297922533171981E-4</v>
      </c>
      <c r="AD799" s="1">
        <v>6.777798045642544E-4</v>
      </c>
      <c r="AE799" s="1">
        <v>7.9259730833380654E-4</v>
      </c>
      <c r="AF799" s="1">
        <v>5.8991324096918066E-4</v>
      </c>
      <c r="AG799" s="1">
        <v>5.0913476046432829E-4</v>
      </c>
      <c r="AH799" s="1">
        <v>1.6961670939358334E-3</v>
      </c>
      <c r="AI799" s="1">
        <v>3.8634044654647064E-4</v>
      </c>
      <c r="AJ799" s="1">
        <v>4.9625310622161483E-4</v>
      </c>
      <c r="AK799" s="1">
        <v>2.065372713499081E-2</v>
      </c>
      <c r="AL799" s="1">
        <v>5.0628554962029023E-4</v>
      </c>
      <c r="AM799" s="1">
        <v>6.7034349754356787E-4</v>
      </c>
      <c r="AN799" s="1">
        <v>9.4867235232193835E-4</v>
      </c>
      <c r="AO799" s="1">
        <v>4.8191478758153282E-4</v>
      </c>
      <c r="AP799" s="1">
        <v>1.0653739248500205E-4</v>
      </c>
      <c r="AQ799" s="1">
        <v>6.7155417579690027E-5</v>
      </c>
      <c r="AR799" s="1">
        <v>1.5938225035059962E-5</v>
      </c>
      <c r="AS799" s="1">
        <v>4.6425366539445262E-4</v>
      </c>
      <c r="AT799" s="1">
        <v>6.0247808989469264E-4</v>
      </c>
      <c r="AU799" s="1">
        <v>3.9983582603328151E-4</v>
      </c>
      <c r="AV799" s="1">
        <v>7.4888151542493685E-4</v>
      </c>
      <c r="AW799" s="1">
        <v>3.7993391264410308E-4</v>
      </c>
      <c r="AX799" s="1">
        <v>6.2864820045299805E-4</v>
      </c>
      <c r="AY799" s="1">
        <v>7.5146175857147173E-4</v>
      </c>
      <c r="AZ799" s="1">
        <v>1.9444707048278656E-3</v>
      </c>
    </row>
    <row r="800" spans="2:52">
      <c r="B800" s="20" t="s">
        <v>64</v>
      </c>
      <c r="C800" s="1">
        <v>2.1597981399122891E-5</v>
      </c>
      <c r="D800" s="1">
        <v>2.1436287838570872E-5</v>
      </c>
      <c r="E800" s="1">
        <v>9.027605810691612E-6</v>
      </c>
      <c r="F800" s="1">
        <v>1.2723220401359076E-5</v>
      </c>
      <c r="G800" s="60">
        <v>1.756272390500291E-5</v>
      </c>
      <c r="H800" s="1">
        <v>1.582886058539637E-5</v>
      </c>
      <c r="I800" s="1">
        <v>2.4473998402339214E-5</v>
      </c>
      <c r="J800" s="1">
        <v>2.3002323371082228E-5</v>
      </c>
      <c r="K800" s="1">
        <v>2.9596669569934107E-5</v>
      </c>
      <c r="L800" s="1">
        <v>2.9735948693431378E-5</v>
      </c>
      <c r="M800" s="1">
        <v>2.2233944864944131E-5</v>
      </c>
      <c r="N800" s="1">
        <v>2.6546482788158047E-5</v>
      </c>
      <c r="O800" s="1">
        <v>2.0878157556456125E-5</v>
      </c>
      <c r="P800" s="1">
        <v>2.9202000405481105E-5</v>
      </c>
      <c r="Q800" s="1">
        <v>3.0139026232780316E-5</v>
      </c>
      <c r="R800" s="1">
        <v>1.611135664211278E-5</v>
      </c>
      <c r="S800" s="1">
        <v>2.6388868553009613E-5</v>
      </c>
      <c r="T800" s="1">
        <v>3.1541851049776579E-5</v>
      </c>
      <c r="U800" s="1">
        <v>2.6516680465122734E-5</v>
      </c>
      <c r="V800" s="1">
        <v>2.3209468546379823E-5</v>
      </c>
      <c r="W800" s="1">
        <v>2.1642232207244468E-5</v>
      </c>
      <c r="X800" s="1">
        <v>1.9549861397801594E-5</v>
      </c>
      <c r="Y800" s="1">
        <v>3.0870967884017424E-2</v>
      </c>
      <c r="Z800" s="1">
        <v>1.7502089874603097E-5</v>
      </c>
      <c r="AA800" s="1">
        <v>2.5808857681542942E-5</v>
      </c>
      <c r="AB800" s="1">
        <v>2.1865108306818376E-5</v>
      </c>
      <c r="AC800" s="1">
        <v>2.5603022368850914E-5</v>
      </c>
      <c r="AD800" s="1">
        <v>2.3857228200494761E-5</v>
      </c>
      <c r="AE800" s="1">
        <v>3.1948411124384238E-5</v>
      </c>
      <c r="AF800" s="1">
        <v>2.4444286323270359E-5</v>
      </c>
      <c r="AG800" s="1">
        <v>2.4620622417011833E-5</v>
      </c>
      <c r="AH800" s="1">
        <v>3.2119260893836044E-5</v>
      </c>
      <c r="AI800" s="1">
        <v>9.9833050379995431E-6</v>
      </c>
      <c r="AJ800" s="1">
        <v>1.9036791500515867E-5</v>
      </c>
      <c r="AK800" s="1">
        <v>4.7436652233398717E-5</v>
      </c>
      <c r="AL800" s="1">
        <v>8.012765310099329E-5</v>
      </c>
      <c r="AM800" s="1">
        <v>2.9756234593901882E-5</v>
      </c>
      <c r="AN800" s="1">
        <v>2.6634999103807627E-5</v>
      </c>
      <c r="AO800" s="1">
        <v>3.7955876303970073E-5</v>
      </c>
      <c r="AP800" s="1">
        <v>1.9557835275522308E-5</v>
      </c>
      <c r="AQ800" s="1">
        <v>1.2328202936580251E-5</v>
      </c>
      <c r="AR800" s="1">
        <v>2.9258945855428655E-6</v>
      </c>
      <c r="AS800" s="1">
        <v>6.8548919346459795E-5</v>
      </c>
      <c r="AT800" s="1">
        <v>1.0608862571902646E-4</v>
      </c>
      <c r="AU800" s="1">
        <v>5.5783954783045735E-5</v>
      </c>
      <c r="AV800" s="1">
        <v>1.0844875857194345E-4</v>
      </c>
      <c r="AW800" s="1">
        <v>1.9798391143925526E-5</v>
      </c>
      <c r="AX800" s="1">
        <v>1.0154930884210371E-4</v>
      </c>
      <c r="AY800" s="1">
        <v>1.3648708149477081E-4</v>
      </c>
      <c r="AZ800" s="1">
        <v>4.3460136140076372E-5</v>
      </c>
    </row>
    <row r="801" spans="2:52">
      <c r="B801" s="20" t="s">
        <v>196</v>
      </c>
      <c r="C801" s="1">
        <v>1.6501153396432254E-3</v>
      </c>
      <c r="D801" s="1">
        <v>1.5929022798701496E-3</v>
      </c>
      <c r="E801" s="1">
        <v>7.8767041519133929E-4</v>
      </c>
      <c r="F801" s="1">
        <v>1.2245057355673862E-3</v>
      </c>
      <c r="G801" s="60">
        <v>2.3955582436538956E-3</v>
      </c>
      <c r="H801" s="1">
        <v>2.5059816972680493E-3</v>
      </c>
      <c r="I801" s="1">
        <v>1.3405628937480736E-3</v>
      </c>
      <c r="J801" s="1">
        <v>1.200803970682017E-3</v>
      </c>
      <c r="K801" s="1">
        <v>1.7834194524749805E-3</v>
      </c>
      <c r="L801" s="1">
        <v>1.6213303819120339E-3</v>
      </c>
      <c r="M801" s="1">
        <v>1.5372751277547636E-3</v>
      </c>
      <c r="N801" s="1">
        <v>1.7058449609912206E-3</v>
      </c>
      <c r="O801" s="1">
        <v>2.4625830083936581E-3</v>
      </c>
      <c r="P801" s="1">
        <v>1.5958199810382405E-3</v>
      </c>
      <c r="Q801" s="1">
        <v>4.0885628547202508E-3</v>
      </c>
      <c r="R801" s="1">
        <v>1.7898338889311568E-3</v>
      </c>
      <c r="S801" s="1">
        <v>1.8807303779128099E-3</v>
      </c>
      <c r="T801" s="1">
        <v>1.8153004631356095E-3</v>
      </c>
      <c r="U801" s="1">
        <v>2.0103105314009453E-3</v>
      </c>
      <c r="V801" s="1">
        <v>1.6785251906963194E-3</v>
      </c>
      <c r="W801" s="1">
        <v>1.4675485070078779E-3</v>
      </c>
      <c r="X801" s="1">
        <v>1.8412366081305635E-3</v>
      </c>
      <c r="Y801" s="1">
        <v>3.7996825627456903E-3</v>
      </c>
      <c r="Z801" s="1">
        <v>0.37783956133097191</v>
      </c>
      <c r="AA801" s="1">
        <v>2.4307028327556171E-2</v>
      </c>
      <c r="AB801" s="1">
        <v>9.7303759095616407E-3</v>
      </c>
      <c r="AC801" s="1">
        <v>1.3888988752450425E-2</v>
      </c>
      <c r="AD801" s="1">
        <v>7.4322681612921824E-3</v>
      </c>
      <c r="AE801" s="1">
        <v>7.0083728204767678E-3</v>
      </c>
      <c r="AF801" s="1">
        <v>3.1470785050057132E-3</v>
      </c>
      <c r="AG801" s="1">
        <v>2.7720883646295646E-3</v>
      </c>
      <c r="AH801" s="1">
        <v>5.659201346743868E-3</v>
      </c>
      <c r="AI801" s="1">
        <v>1.1643611559749364E-3</v>
      </c>
      <c r="AJ801" s="1">
        <v>1.1139996731267217E-3</v>
      </c>
      <c r="AK801" s="1">
        <v>3.9679001266183728E-3</v>
      </c>
      <c r="AL801" s="1">
        <v>2.0831945158295865E-3</v>
      </c>
      <c r="AM801" s="1">
        <v>1.2131755425096257E-3</v>
      </c>
      <c r="AN801" s="1">
        <v>1.6409079449668052E-3</v>
      </c>
      <c r="AO801" s="1">
        <v>2.0908170175828003E-3</v>
      </c>
      <c r="AP801" s="1">
        <v>3.3369389897060977E-3</v>
      </c>
      <c r="AQ801" s="1">
        <v>2.103426093554702E-3</v>
      </c>
      <c r="AR801" s="1">
        <v>4.9921331192950586E-4</v>
      </c>
      <c r="AS801" s="1">
        <v>2.4705220124278992E-3</v>
      </c>
      <c r="AT801" s="1">
        <v>3.9907901795486738E-3</v>
      </c>
      <c r="AU801" s="1">
        <v>2.0670502469277989E-3</v>
      </c>
      <c r="AV801" s="1">
        <v>3.843977716295422E-3</v>
      </c>
      <c r="AW801" s="1">
        <v>2.7043662250969313E-3</v>
      </c>
      <c r="AX801" s="1">
        <v>2.7478381904985244E-3</v>
      </c>
      <c r="AY801" s="1">
        <v>3.1395490944289783E-3</v>
      </c>
      <c r="AZ801" s="1">
        <v>2.6659137505509059E-3</v>
      </c>
    </row>
    <row r="802" spans="2:52">
      <c r="B802" s="20" t="s">
        <v>197</v>
      </c>
      <c r="C802" s="1">
        <v>1.8596423143646838E-4</v>
      </c>
      <c r="D802" s="1">
        <v>1.8662985865134521E-4</v>
      </c>
      <c r="E802" s="1">
        <v>6.2078292590860826E-5</v>
      </c>
      <c r="F802" s="1">
        <v>1.4875423101533332E-4</v>
      </c>
      <c r="G802" s="60">
        <v>2.4453121771403249E-4</v>
      </c>
      <c r="H802" s="1">
        <v>2.3079796947014347E-4</v>
      </c>
      <c r="I802" s="1">
        <v>1.0103849292248276E-4</v>
      </c>
      <c r="J802" s="1">
        <v>8.3261189760195107E-5</v>
      </c>
      <c r="K802" s="1">
        <v>1.6442248470034597E-4</v>
      </c>
      <c r="L802" s="1">
        <v>1.1168734422790644E-4</v>
      </c>
      <c r="M802" s="1">
        <v>1.5241017203058852E-4</v>
      </c>
      <c r="N802" s="1">
        <v>1.5968684905015896E-4</v>
      </c>
      <c r="O802" s="1">
        <v>2.0585658190985648E-4</v>
      </c>
      <c r="P802" s="1">
        <v>1.0784106877125943E-4</v>
      </c>
      <c r="Q802" s="1">
        <v>1.1361397561080248E-4</v>
      </c>
      <c r="R802" s="1">
        <v>1.6502762692871604E-4</v>
      </c>
      <c r="S802" s="1">
        <v>1.5533929463856062E-4</v>
      </c>
      <c r="T802" s="1">
        <v>1.2258023016940435E-4</v>
      </c>
      <c r="U802" s="1">
        <v>2.8269839954701386E-4</v>
      </c>
      <c r="V802" s="1">
        <v>1.5315989564496619E-4</v>
      </c>
      <c r="W802" s="1">
        <v>1.0757894181007827E-4</v>
      </c>
      <c r="X802" s="1">
        <v>1.5744426074149778E-4</v>
      </c>
      <c r="Y802" s="1">
        <v>4.7913520761120476E-4</v>
      </c>
      <c r="Z802" s="1">
        <v>1.1577164305849204E-4</v>
      </c>
      <c r="AA802" s="1">
        <v>7.9574049058946904E-3</v>
      </c>
      <c r="AB802" s="1">
        <v>4.2400238970430185E-4</v>
      </c>
      <c r="AC802" s="1">
        <v>2.3493739938659766E-3</v>
      </c>
      <c r="AD802" s="1">
        <v>1.6461448624104636E-3</v>
      </c>
      <c r="AE802" s="1">
        <v>1.0911708511845027E-3</v>
      </c>
      <c r="AF802" s="1">
        <v>5.3730585458246617E-4</v>
      </c>
      <c r="AG802" s="1">
        <v>3.5980294714374884E-4</v>
      </c>
      <c r="AH802" s="1">
        <v>1.1907876368477614E-3</v>
      </c>
      <c r="AI802" s="1">
        <v>1.7505759343099564E-4</v>
      </c>
      <c r="AJ802" s="1">
        <v>1.6140064379475659E-4</v>
      </c>
      <c r="AK802" s="1">
        <v>7.2900681431440088E-4</v>
      </c>
      <c r="AL802" s="1">
        <v>1.1018414292409065E-4</v>
      </c>
      <c r="AM802" s="1">
        <v>6.5650328726539706E-5</v>
      </c>
      <c r="AN802" s="1">
        <v>1.2691060565631857E-4</v>
      </c>
      <c r="AO802" s="1">
        <v>1.8560526513152604E-4</v>
      </c>
      <c r="AP802" s="1">
        <v>2.2487226599499174E-5</v>
      </c>
      <c r="AQ802" s="1">
        <v>1.4174732995427325E-5</v>
      </c>
      <c r="AR802" s="1">
        <v>3.3641378825243546E-6</v>
      </c>
      <c r="AS802" s="1">
        <v>8.3636294967800575E-5</v>
      </c>
      <c r="AT802" s="1">
        <v>1.3195666943776802E-4</v>
      </c>
      <c r="AU802" s="1">
        <v>7.3180980297453605E-5</v>
      </c>
      <c r="AV802" s="1">
        <v>1.3912040423555289E-4</v>
      </c>
      <c r="AW802" s="1">
        <v>7.8989619942258917E-5</v>
      </c>
      <c r="AX802" s="1">
        <v>1.2839947037711331E-4</v>
      </c>
      <c r="AY802" s="1">
        <v>1.6848435236847424E-4</v>
      </c>
      <c r="AZ802" s="1">
        <v>1.3913491478023348E-4</v>
      </c>
    </row>
    <row r="803" spans="2:52">
      <c r="B803" s="20" t="s">
        <v>198</v>
      </c>
      <c r="C803" s="1">
        <v>1.1600089098976808E-3</v>
      </c>
      <c r="D803" s="1">
        <v>1.1629949960732561E-3</v>
      </c>
      <c r="E803" s="1">
        <v>3.9793208874791211E-4</v>
      </c>
      <c r="F803" s="1">
        <v>9.227553045161685E-4</v>
      </c>
      <c r="G803" s="60">
        <v>1.4144208936970987E-3</v>
      </c>
      <c r="H803" s="1">
        <v>1.3786395214402034E-3</v>
      </c>
      <c r="I803" s="1">
        <v>6.6817541364792355E-4</v>
      </c>
      <c r="J803" s="1">
        <v>5.6082853933959911E-4</v>
      </c>
      <c r="K803" s="1">
        <v>1.2072086243069477E-3</v>
      </c>
      <c r="L803" s="1">
        <v>7.9491693331775685E-4</v>
      </c>
      <c r="M803" s="1">
        <v>9.6034955756241539E-4</v>
      </c>
      <c r="N803" s="1">
        <v>9.0284137854010653E-4</v>
      </c>
      <c r="O803" s="1">
        <v>1.2745331905815633E-3</v>
      </c>
      <c r="P803" s="1">
        <v>8.9582908506079251E-4</v>
      </c>
      <c r="Q803" s="1">
        <v>1.1201857495935661E-3</v>
      </c>
      <c r="R803" s="1">
        <v>1.1462585937867041E-3</v>
      </c>
      <c r="S803" s="1">
        <v>9.7334745956720661E-4</v>
      </c>
      <c r="T803" s="1">
        <v>9.283633600916159E-4</v>
      </c>
      <c r="U803" s="1">
        <v>1.0053105246524293E-3</v>
      </c>
      <c r="V803" s="1">
        <v>9.5660870451095138E-4</v>
      </c>
      <c r="W803" s="1">
        <v>7.2749902347659203E-4</v>
      </c>
      <c r="X803" s="1">
        <v>1.0759384659744411E-3</v>
      </c>
      <c r="Y803" s="1">
        <v>3.7198367590463351E-3</v>
      </c>
      <c r="Z803" s="1">
        <v>1.7824791199264657E-3</v>
      </c>
      <c r="AA803" s="1">
        <v>1.1159835032132033E-2</v>
      </c>
      <c r="AB803" s="1">
        <v>0.10418473934554023</v>
      </c>
      <c r="AC803" s="1">
        <v>1.4861446880879868E-2</v>
      </c>
      <c r="AD803" s="1">
        <v>5.8585925033230639E-3</v>
      </c>
      <c r="AE803" s="1">
        <v>1.9323192124112053E-2</v>
      </c>
      <c r="AF803" s="1">
        <v>4.0800667088603188E-3</v>
      </c>
      <c r="AG803" s="1">
        <v>4.0708172431098578E-3</v>
      </c>
      <c r="AH803" s="1">
        <v>1.0839370088115427E-2</v>
      </c>
      <c r="AI803" s="1">
        <v>1.3331055039609444E-3</v>
      </c>
      <c r="AJ803" s="1">
        <v>1.0696657070524091E-3</v>
      </c>
      <c r="AK803" s="1">
        <v>3.2118976834225165E-3</v>
      </c>
      <c r="AL803" s="1">
        <v>7.9561883310143788E-4</v>
      </c>
      <c r="AM803" s="1">
        <v>4.6571489444217565E-4</v>
      </c>
      <c r="AN803" s="1">
        <v>8.2597689769936978E-4</v>
      </c>
      <c r="AO803" s="1">
        <v>1.4985745666907596E-3</v>
      </c>
      <c r="AP803" s="1">
        <v>1.791362487153445E-4</v>
      </c>
      <c r="AQ803" s="1">
        <v>1.1291781510308354E-4</v>
      </c>
      <c r="AR803" s="1">
        <v>2.6799171421601291E-5</v>
      </c>
      <c r="AS803" s="1">
        <v>5.7291273438244393E-4</v>
      </c>
      <c r="AT803" s="1">
        <v>9.3282559191254434E-4</v>
      </c>
      <c r="AU803" s="1">
        <v>5.0672008803383424E-4</v>
      </c>
      <c r="AV803" s="1">
        <v>9.6637130382384146E-4</v>
      </c>
      <c r="AW803" s="1">
        <v>6.6077299170869022E-4</v>
      </c>
      <c r="AX803" s="1">
        <v>9.9198379755789982E-4</v>
      </c>
      <c r="AY803" s="1">
        <v>1.3340844492001447E-3</v>
      </c>
      <c r="AZ803" s="1">
        <v>9.7566480629587588E-4</v>
      </c>
    </row>
    <row r="804" spans="2:52">
      <c r="B804" s="20" t="s">
        <v>199</v>
      </c>
      <c r="C804" s="1">
        <v>4.0071039270568316E-4</v>
      </c>
      <c r="D804" s="1">
        <v>4.0096705872081018E-4</v>
      </c>
      <c r="E804" s="1">
        <v>1.3362792416432762E-4</v>
      </c>
      <c r="F804" s="1">
        <v>2.3725080764496097E-4</v>
      </c>
      <c r="G804" s="60">
        <v>3.9079956497659117E-4</v>
      </c>
      <c r="H804" s="1">
        <v>4.1122335233651072E-4</v>
      </c>
      <c r="I804" s="1">
        <v>1.89211226977686E-4</v>
      </c>
      <c r="J804" s="1">
        <v>1.5417143728202099E-4</v>
      </c>
      <c r="K804" s="1">
        <v>2.2525077122176736E-4</v>
      </c>
      <c r="L804" s="1">
        <v>1.8254318473311307E-4</v>
      </c>
      <c r="M804" s="1">
        <v>3.9026742989758262E-4</v>
      </c>
      <c r="N804" s="1">
        <v>3.3835940428262874E-4</v>
      </c>
      <c r="O804" s="1">
        <v>3.088469244703921E-4</v>
      </c>
      <c r="P804" s="1">
        <v>1.9975755852605232E-4</v>
      </c>
      <c r="Q804" s="1">
        <v>2.4977867089845645E-4</v>
      </c>
      <c r="R804" s="1">
        <v>2.759741375210319E-4</v>
      </c>
      <c r="S804" s="1">
        <v>3.2515006320100759E-4</v>
      </c>
      <c r="T804" s="1">
        <v>1.9176424552261746E-4</v>
      </c>
      <c r="U804" s="1">
        <v>2.8468315212434501E-4</v>
      </c>
      <c r="V804" s="1">
        <v>3.6481796063019185E-4</v>
      </c>
      <c r="W804" s="1">
        <v>1.6952070561628121E-4</v>
      </c>
      <c r="X804" s="1">
        <v>2.4879515491841854E-4</v>
      </c>
      <c r="Y804" s="1">
        <v>1.1045305736848091E-3</v>
      </c>
      <c r="Z804" s="1">
        <v>1.5369783542607462E-4</v>
      </c>
      <c r="AA804" s="1">
        <v>2.5045711080138862E-4</v>
      </c>
      <c r="AB804" s="1">
        <v>2.2709864598233971E-4</v>
      </c>
      <c r="AC804" s="1">
        <v>1.221961119825273E-2</v>
      </c>
      <c r="AD804" s="1">
        <v>6.2022130963457255E-4</v>
      </c>
      <c r="AE804" s="1">
        <v>7.0802596033808947E-4</v>
      </c>
      <c r="AF804" s="1">
        <v>3.6378925756127097E-4</v>
      </c>
      <c r="AG804" s="1">
        <v>4.287295786382245E-4</v>
      </c>
      <c r="AH804" s="1">
        <v>5.686265515748686E-4</v>
      </c>
      <c r="AI804" s="1">
        <v>1.8581638086241596E-4</v>
      </c>
      <c r="AJ804" s="1">
        <v>2.8759832641694661E-4</v>
      </c>
      <c r="AK804" s="1">
        <v>1.3315241890288734E-3</v>
      </c>
      <c r="AL804" s="1">
        <v>1.8237081131274805E-4</v>
      </c>
      <c r="AM804" s="1">
        <v>1.2358459141354445E-4</v>
      </c>
      <c r="AN804" s="1">
        <v>1.3395313658067228E-4</v>
      </c>
      <c r="AO804" s="1">
        <v>1.732308611406407E-4</v>
      </c>
      <c r="AP804" s="1">
        <v>3.2344204106016316E-5</v>
      </c>
      <c r="AQ804" s="1">
        <v>2.0388039188531061E-5</v>
      </c>
      <c r="AR804" s="1">
        <v>4.8387631010315833E-6</v>
      </c>
      <c r="AS804" s="1">
        <v>1.4121872258971127E-4</v>
      </c>
      <c r="AT804" s="1">
        <v>2.0899325639576232E-4</v>
      </c>
      <c r="AU804" s="1">
        <v>1.1657735474673757E-4</v>
      </c>
      <c r="AV804" s="1">
        <v>2.2505544538511615E-4</v>
      </c>
      <c r="AW804" s="1">
        <v>9.531034448247257E-5</v>
      </c>
      <c r="AX804" s="1">
        <v>1.7186451052558587E-4</v>
      </c>
      <c r="AY804" s="1">
        <v>2.121995564236273E-4</v>
      </c>
      <c r="AZ804" s="1">
        <v>2.7144657337465326E-4</v>
      </c>
    </row>
    <row r="805" spans="2:52">
      <c r="B805" s="20" t="s">
        <v>200</v>
      </c>
      <c r="C805" s="1">
        <v>3.5164825008029798E-3</v>
      </c>
      <c r="D805" s="1">
        <v>3.5546474224504116E-3</v>
      </c>
      <c r="E805" s="1">
        <v>1.1834172125239489E-3</v>
      </c>
      <c r="F805" s="1">
        <v>3.4917953705388481E-3</v>
      </c>
      <c r="G805" s="60">
        <v>6.1198076667669417E-3</v>
      </c>
      <c r="H805" s="1">
        <v>5.2713866952953927E-3</v>
      </c>
      <c r="I805" s="1">
        <v>1.537009177088483E-3</v>
      </c>
      <c r="J805" s="1">
        <v>1.0624396347917121E-3</v>
      </c>
      <c r="K805" s="1">
        <v>1.5614598516494661E-3</v>
      </c>
      <c r="L805" s="1">
        <v>1.0816048479737935E-3</v>
      </c>
      <c r="M805" s="1">
        <v>2.1538212081951323E-3</v>
      </c>
      <c r="N805" s="1">
        <v>1.4106115818383357E-3</v>
      </c>
      <c r="O805" s="1">
        <v>1.3807066471010446E-3</v>
      </c>
      <c r="P805" s="1">
        <v>1.3434626622833476E-3</v>
      </c>
      <c r="Q805" s="1">
        <v>1.0211968432875152E-3</v>
      </c>
      <c r="R805" s="1">
        <v>3.3017110550396466E-3</v>
      </c>
      <c r="S805" s="1">
        <v>1.5498305933874293E-3</v>
      </c>
      <c r="T805" s="1">
        <v>1.3281709305536832E-3</v>
      </c>
      <c r="U805" s="1">
        <v>1.2247928359421676E-3</v>
      </c>
      <c r="V805" s="1">
        <v>1.022252826859455E-3</v>
      </c>
      <c r="W805" s="1">
        <v>1.7560681444208583E-3</v>
      </c>
      <c r="X805" s="1">
        <v>2.3318194631754001E-3</v>
      </c>
      <c r="Y805" s="1">
        <v>1.3009550103705127E-3</v>
      </c>
      <c r="Z805" s="1">
        <v>1.3092127059392282E-3</v>
      </c>
      <c r="AA805" s="1">
        <v>3.2141470675942641E-3</v>
      </c>
      <c r="AB805" s="1">
        <v>2.5331471414234354E-3</v>
      </c>
      <c r="AC805" s="1">
        <v>2.8354001163343333E-3</v>
      </c>
      <c r="AD805" s="1">
        <v>0.1017555026093185</v>
      </c>
      <c r="AE805" s="1">
        <v>4.0550707791324704E-3</v>
      </c>
      <c r="AF805" s="1">
        <v>1.8001912006968684E-3</v>
      </c>
      <c r="AG805" s="1">
        <v>2.3918548895044585E-3</v>
      </c>
      <c r="AH805" s="1">
        <v>3.8248510793394493E-3</v>
      </c>
      <c r="AI805" s="1">
        <v>1.7114661116098702E-3</v>
      </c>
      <c r="AJ805" s="1">
        <v>2.6664691921806215E-3</v>
      </c>
      <c r="AK805" s="1">
        <v>2.5301991090374951E-3</v>
      </c>
      <c r="AL805" s="1">
        <v>1.7718939323755269E-3</v>
      </c>
      <c r="AM805" s="1">
        <v>7.7186737150775606E-4</v>
      </c>
      <c r="AN805" s="1">
        <v>1.1410277499515229E-3</v>
      </c>
      <c r="AO805" s="1">
        <v>1.2973784912325504E-3</v>
      </c>
      <c r="AP805" s="1">
        <v>2.4964856988614147E-4</v>
      </c>
      <c r="AQ805" s="1">
        <v>1.5736497362880112E-4</v>
      </c>
      <c r="AR805" s="1">
        <v>3.7347967635316017E-5</v>
      </c>
      <c r="AS805" s="1">
        <v>1.7261270977296744E-3</v>
      </c>
      <c r="AT805" s="1">
        <v>2.6841914382424205E-3</v>
      </c>
      <c r="AU805" s="1">
        <v>1.4153493455076609E-3</v>
      </c>
      <c r="AV805" s="1">
        <v>2.7559044000767738E-3</v>
      </c>
      <c r="AW805" s="1">
        <v>7.2085390831227113E-4</v>
      </c>
      <c r="AX805" s="1">
        <v>1.5160883023216029E-3</v>
      </c>
      <c r="AY805" s="1">
        <v>1.7796513715743702E-3</v>
      </c>
      <c r="AZ805" s="1">
        <v>9.7403726966734561E-4</v>
      </c>
    </row>
    <row r="806" spans="2:52">
      <c r="B806" s="20" t="s">
        <v>65</v>
      </c>
      <c r="C806" s="1">
        <v>1.0017550027317435E-5</v>
      </c>
      <c r="D806" s="1">
        <v>1.0035297742668768E-5</v>
      </c>
      <c r="E806" s="1">
        <v>3.7836762477095449E-6</v>
      </c>
      <c r="F806" s="1">
        <v>1.3611058975484521E-5</v>
      </c>
      <c r="G806" s="60">
        <v>1.7977188263404568E-5</v>
      </c>
      <c r="H806" s="1">
        <v>1.4831509171006121E-5</v>
      </c>
      <c r="I806" s="1">
        <v>7.5313578398847213E-6</v>
      </c>
      <c r="J806" s="1">
        <v>6.8217655808929842E-6</v>
      </c>
      <c r="K806" s="1">
        <v>1.0305529985051151E-5</v>
      </c>
      <c r="L806" s="1">
        <v>8.9333409715488868E-6</v>
      </c>
      <c r="M806" s="1">
        <v>8.1064817214100117E-6</v>
      </c>
      <c r="N806" s="1">
        <v>8.5651206546081935E-6</v>
      </c>
      <c r="O806" s="1">
        <v>7.4790889295405536E-6</v>
      </c>
      <c r="P806" s="1">
        <v>9.8226650594989291E-6</v>
      </c>
      <c r="Q806" s="1">
        <v>9.9466605270774777E-6</v>
      </c>
      <c r="R806" s="1">
        <v>1.0978676705866705E-5</v>
      </c>
      <c r="S806" s="1">
        <v>1.3567559839780668E-5</v>
      </c>
      <c r="T806" s="1">
        <v>1.082215090615584E-5</v>
      </c>
      <c r="U806" s="1">
        <v>8.9828083787294659E-6</v>
      </c>
      <c r="V806" s="1">
        <v>8.5794357079167442E-6</v>
      </c>
      <c r="W806" s="1">
        <v>1.0878408038671419E-5</v>
      </c>
      <c r="X806" s="1">
        <v>9.9404434326950767E-6</v>
      </c>
      <c r="Y806" s="1">
        <v>9.0265998508187812E-6</v>
      </c>
      <c r="Z806" s="1">
        <v>7.6347354233975136E-6</v>
      </c>
      <c r="AA806" s="1">
        <v>1.4329954870134818E-5</v>
      </c>
      <c r="AB806" s="1">
        <v>1.3278593138093746E-5</v>
      </c>
      <c r="AC806" s="1">
        <v>1.4929408633140121E-5</v>
      </c>
      <c r="AD806" s="1">
        <v>8.0175983811135216E-5</v>
      </c>
      <c r="AE806" s="1">
        <v>1.057496540893651E-3</v>
      </c>
      <c r="AF806" s="1">
        <v>1.4032516920976036E-4</v>
      </c>
      <c r="AG806" s="1">
        <v>4.8736359652285393E-5</v>
      </c>
      <c r="AH806" s="1">
        <v>2.5933413572554228E-5</v>
      </c>
      <c r="AI806" s="1">
        <v>4.9529415433864243E-5</v>
      </c>
      <c r="AJ806" s="1">
        <v>1.5997415182466223E-5</v>
      </c>
      <c r="AK806" s="1">
        <v>4.8319059089972189E-5</v>
      </c>
      <c r="AL806" s="1">
        <v>9.0226636839819184E-6</v>
      </c>
      <c r="AM806" s="1">
        <v>7.9803181952085595E-6</v>
      </c>
      <c r="AN806" s="1">
        <v>9.3760269267878255E-6</v>
      </c>
      <c r="AO806" s="1">
        <v>4.8887918333529712E-5</v>
      </c>
      <c r="AP806" s="1">
        <v>3.3635206712813231E-6</v>
      </c>
      <c r="AQ806" s="1">
        <v>2.1201817498066987E-6</v>
      </c>
      <c r="AR806" s="1">
        <v>5.0318998915844027E-7</v>
      </c>
      <c r="AS806" s="1">
        <v>9.8007853745965856E-6</v>
      </c>
      <c r="AT806" s="1">
        <v>1.443175955012721E-5</v>
      </c>
      <c r="AU806" s="1">
        <v>8.080579806820603E-6</v>
      </c>
      <c r="AV806" s="1">
        <v>1.6281470885419807E-5</v>
      </c>
      <c r="AW806" s="1">
        <v>1.1473583702291473E-5</v>
      </c>
      <c r="AX806" s="1">
        <v>1.3336381219894318E-5</v>
      </c>
      <c r="AY806" s="1">
        <v>1.632568202157588E-5</v>
      </c>
      <c r="AZ806" s="1">
        <v>1.7449230905571314E-5</v>
      </c>
    </row>
    <row r="807" spans="2:52">
      <c r="B807" s="20" t="s">
        <v>201</v>
      </c>
      <c r="C807" s="1">
        <v>9.0672487580068179E-4</v>
      </c>
      <c r="D807" s="1">
        <v>8.9100009790644768E-4</v>
      </c>
      <c r="E807" s="1">
        <v>3.8705820331724994E-4</v>
      </c>
      <c r="F807" s="1">
        <v>7.7812078316535005E-4</v>
      </c>
      <c r="G807" s="60">
        <v>9.636856403772981E-4</v>
      </c>
      <c r="H807" s="1">
        <v>9.1029510320179486E-4</v>
      </c>
      <c r="I807" s="1">
        <v>8.6597257556869753E-4</v>
      </c>
      <c r="J807" s="1">
        <v>7.8890266492976941E-4</v>
      </c>
      <c r="K807" s="1">
        <v>1.1981090455937937E-3</v>
      </c>
      <c r="L807" s="1">
        <v>1.4000512631489705E-3</v>
      </c>
      <c r="M807" s="1">
        <v>8.7665042232185639E-4</v>
      </c>
      <c r="N807" s="1">
        <v>1.2017986593887537E-3</v>
      </c>
      <c r="O807" s="1">
        <v>9.2791075227754928E-4</v>
      </c>
      <c r="P807" s="1">
        <v>1.0260776571909265E-3</v>
      </c>
      <c r="Q807" s="1">
        <v>1.919576915787846E-3</v>
      </c>
      <c r="R807" s="1">
        <v>7.4359149526674259E-4</v>
      </c>
      <c r="S807" s="1">
        <v>1.0507611472199113E-3</v>
      </c>
      <c r="T807" s="1">
        <v>1.1396339605353103E-3</v>
      </c>
      <c r="U807" s="1">
        <v>9.7951038600165214E-4</v>
      </c>
      <c r="V807" s="1">
        <v>9.38479089529939E-4</v>
      </c>
      <c r="W807" s="1">
        <v>9.443958132590275E-4</v>
      </c>
      <c r="X807" s="1">
        <v>8.6867447548563594E-4</v>
      </c>
      <c r="Y807" s="1">
        <v>1.1526156708284022E-3</v>
      </c>
      <c r="Z807" s="1">
        <v>7.3720944083379173E-4</v>
      </c>
      <c r="AA807" s="1">
        <v>9.8757859318674411E-4</v>
      </c>
      <c r="AB807" s="1">
        <v>8.7782644329724793E-4</v>
      </c>
      <c r="AC807" s="1">
        <v>1.1734577300221343E-3</v>
      </c>
      <c r="AD807" s="1">
        <v>5.5412111289425865E-3</v>
      </c>
      <c r="AE807" s="1">
        <v>6.8385155601480493E-3</v>
      </c>
      <c r="AF807" s="1">
        <v>0.11012283249265536</v>
      </c>
      <c r="AG807" s="1">
        <v>1.5212924543272929E-2</v>
      </c>
      <c r="AH807" s="1">
        <v>3.2779782351783191E-3</v>
      </c>
      <c r="AI807" s="1">
        <v>7.6065403255639046E-4</v>
      </c>
      <c r="AJ807" s="1">
        <v>6.5942970144913663E-4</v>
      </c>
      <c r="AK807" s="1">
        <v>1.4992797452287078E-3</v>
      </c>
      <c r="AL807" s="1">
        <v>1.6817902972056065E-3</v>
      </c>
      <c r="AM807" s="1">
        <v>1.6144142961205421E-3</v>
      </c>
      <c r="AN807" s="1">
        <v>1.1900379749904932E-3</v>
      </c>
      <c r="AO807" s="1">
        <v>2.5536329709065796E-2</v>
      </c>
      <c r="AP807" s="1">
        <v>1.1297116503226478E-3</v>
      </c>
      <c r="AQ807" s="1">
        <v>7.1210920272189021E-4</v>
      </c>
      <c r="AR807" s="1">
        <v>1.6900731365909275E-4</v>
      </c>
      <c r="AS807" s="1">
        <v>1.1163582128254595E-3</v>
      </c>
      <c r="AT807" s="1">
        <v>2.2304670185913913E-3</v>
      </c>
      <c r="AU807" s="1">
        <v>1.2528087931317606E-3</v>
      </c>
      <c r="AV807" s="1">
        <v>2.6589036404839859E-3</v>
      </c>
      <c r="AW807" s="1">
        <v>2.0479578862443778E-3</v>
      </c>
      <c r="AX807" s="1">
        <v>2.9673993733995174E-3</v>
      </c>
      <c r="AY807" s="1">
        <v>3.8798659406668514E-3</v>
      </c>
      <c r="AZ807" s="1">
        <v>1.38867616004267E-3</v>
      </c>
    </row>
    <row r="808" spans="2:52">
      <c r="B808" s="20" t="s">
        <v>202</v>
      </c>
      <c r="C808" s="1">
        <v>1.2129599204807145E-4</v>
      </c>
      <c r="D808" s="1">
        <v>1.1899364961052625E-4</v>
      </c>
      <c r="E808" s="1">
        <v>5.4700334660698819E-5</v>
      </c>
      <c r="F808" s="1">
        <v>1.072480381235304E-4</v>
      </c>
      <c r="G808" s="60">
        <v>1.5519607968492337E-4</v>
      </c>
      <c r="H808" s="1">
        <v>1.3540525150374037E-4</v>
      </c>
      <c r="I808" s="1">
        <v>1.608184095715271E-4</v>
      </c>
      <c r="J808" s="1">
        <v>1.4473860725408927E-4</v>
      </c>
      <c r="K808" s="1">
        <v>1.7310323650697522E-4</v>
      </c>
      <c r="L808" s="1">
        <v>1.7245697840817661E-4</v>
      </c>
      <c r="M808" s="1">
        <v>1.2137043372457166E-4</v>
      </c>
      <c r="N808" s="1">
        <v>1.5548108399427094E-4</v>
      </c>
      <c r="O808" s="1">
        <v>1.4093936953345342E-4</v>
      </c>
      <c r="P808" s="1">
        <v>1.7452249640265594E-4</v>
      </c>
      <c r="Q808" s="1">
        <v>2.2041377760344532E-4</v>
      </c>
      <c r="R808" s="1">
        <v>1.1807690916741143E-4</v>
      </c>
      <c r="S808" s="1">
        <v>1.5967381233228018E-4</v>
      </c>
      <c r="T808" s="1">
        <v>2.4486896131160701E-4</v>
      </c>
      <c r="U808" s="1">
        <v>1.7161140310709423E-4</v>
      </c>
      <c r="V808" s="1">
        <v>1.3951231734752101E-4</v>
      </c>
      <c r="W808" s="1">
        <v>1.5446716093592936E-4</v>
      </c>
      <c r="X808" s="1">
        <v>1.3624680252698532E-4</v>
      </c>
      <c r="Y808" s="1">
        <v>1.7873409790771755E-4</v>
      </c>
      <c r="Z808" s="1">
        <v>1.2778451543540555E-4</v>
      </c>
      <c r="AA808" s="1">
        <v>1.6660196968318661E-4</v>
      </c>
      <c r="AB808" s="1">
        <v>1.38799999681684E-4</v>
      </c>
      <c r="AC808" s="1">
        <v>1.5260970092625633E-4</v>
      </c>
      <c r="AD808" s="1">
        <v>1.4985957457557561E-4</v>
      </c>
      <c r="AE808" s="1">
        <v>2.0314206179005375E-4</v>
      </c>
      <c r="AF808" s="1">
        <v>1.7442298346730236E-4</v>
      </c>
      <c r="AG808" s="1">
        <v>0.18401694234258095</v>
      </c>
      <c r="AH808" s="1">
        <v>1.8672644322957041E-4</v>
      </c>
      <c r="AI808" s="1">
        <v>9.5165119223796811E-5</v>
      </c>
      <c r="AJ808" s="1">
        <v>3.6397015752546617E-4</v>
      </c>
      <c r="AK808" s="1">
        <v>2.2342435403210244E-4</v>
      </c>
      <c r="AL808" s="1">
        <v>2.2296304873892667E-4</v>
      </c>
      <c r="AM808" s="1">
        <v>2.050743122351876E-4</v>
      </c>
      <c r="AN808" s="1">
        <v>1.6347609321093777E-4</v>
      </c>
      <c r="AO808" s="1">
        <v>4.6046095171946023E-4</v>
      </c>
      <c r="AP808" s="1">
        <v>1.7130898975626E-4</v>
      </c>
      <c r="AQ808" s="1">
        <v>1.0798393384609465E-4</v>
      </c>
      <c r="AR808" s="1">
        <v>2.5628196500740087E-5</v>
      </c>
      <c r="AS808" s="1">
        <v>1.0161389302970297E-3</v>
      </c>
      <c r="AT808" s="1">
        <v>1.6150264687812691E-3</v>
      </c>
      <c r="AU808" s="1">
        <v>8.1221345820049989E-4</v>
      </c>
      <c r="AV808" s="1">
        <v>1.6156800559722858E-3</v>
      </c>
      <c r="AW808" s="1">
        <v>3.4599411354992063E-4</v>
      </c>
      <c r="AX808" s="1">
        <v>6.4552134026100343E-4</v>
      </c>
      <c r="AY808" s="1">
        <v>6.91579704095751E-4</v>
      </c>
      <c r="AZ808" s="1">
        <v>2.4043392912237354E-4</v>
      </c>
    </row>
    <row r="809" spans="2:52">
      <c r="B809" s="20" t="s">
        <v>203</v>
      </c>
      <c r="C809" s="1">
        <v>3.8618128630747646E-4</v>
      </c>
      <c r="D809" s="1">
        <v>3.8930849950469487E-4</v>
      </c>
      <c r="E809" s="1">
        <v>1.4186375102853203E-4</v>
      </c>
      <c r="F809" s="1">
        <v>2.8834821105648377E-4</v>
      </c>
      <c r="G809" s="60">
        <v>3.1728874755995035E-4</v>
      </c>
      <c r="H809" s="1">
        <v>2.9683049175822267E-4</v>
      </c>
      <c r="I809" s="1">
        <v>2.5585022813855493E-4</v>
      </c>
      <c r="J809" s="1">
        <v>2.0158427974745422E-4</v>
      </c>
      <c r="K809" s="1">
        <v>2.6266436861041126E-4</v>
      </c>
      <c r="L809" s="1">
        <v>2.3001773758184012E-4</v>
      </c>
      <c r="M809" s="1">
        <v>2.7922651169698241E-4</v>
      </c>
      <c r="N809" s="1">
        <v>2.4534585171665451E-4</v>
      </c>
      <c r="O809" s="1">
        <v>2.4739595622349906E-4</v>
      </c>
      <c r="P809" s="1">
        <v>2.4549145493923095E-4</v>
      </c>
      <c r="Q809" s="1">
        <v>2.2853794201654453E-4</v>
      </c>
      <c r="R809" s="1">
        <v>2.3113480940400782E-4</v>
      </c>
      <c r="S809" s="1">
        <v>2.1780869605509046E-4</v>
      </c>
      <c r="T809" s="1">
        <v>2.4170586890110259E-4</v>
      </c>
      <c r="U809" s="1">
        <v>2.0796518408933067E-4</v>
      </c>
      <c r="V809" s="1">
        <v>1.8916987709361062E-4</v>
      </c>
      <c r="W809" s="1">
        <v>2.4491049254595827E-4</v>
      </c>
      <c r="X809" s="1">
        <v>2.4093323635975583E-4</v>
      </c>
      <c r="Y809" s="1">
        <v>2.4780096624679986E-4</v>
      </c>
      <c r="Z809" s="1">
        <v>1.7740579297843205E-4</v>
      </c>
      <c r="AA809" s="1">
        <v>2.611710634611867E-4</v>
      </c>
      <c r="AB809" s="1">
        <v>2.2008604577063384E-4</v>
      </c>
      <c r="AC809" s="1">
        <v>3.4297573552656124E-4</v>
      </c>
      <c r="AD809" s="1">
        <v>2.6901447916159526E-4</v>
      </c>
      <c r="AE809" s="1">
        <v>3.4938168491816961E-4</v>
      </c>
      <c r="AF809" s="1">
        <v>2.1698783118598793E-4</v>
      </c>
      <c r="AG809" s="1">
        <v>2.1726766324421139E-4</v>
      </c>
      <c r="AH809" s="1">
        <v>1.3783558133880491E-2</v>
      </c>
      <c r="AI809" s="1">
        <v>1.406506909418556E-4</v>
      </c>
      <c r="AJ809" s="1">
        <v>9.9056672009497143E-5</v>
      </c>
      <c r="AK809" s="1">
        <v>2.0869874691285841E-4</v>
      </c>
      <c r="AL809" s="1">
        <v>4.1752960790628464E-4</v>
      </c>
      <c r="AM809" s="1">
        <v>1.3896188241800523E-4</v>
      </c>
      <c r="AN809" s="1">
        <v>5.1219049833907914E-4</v>
      </c>
      <c r="AO809" s="1">
        <v>1.9447010299334549E-4</v>
      </c>
      <c r="AP809" s="1">
        <v>5.9706415467010737E-5</v>
      </c>
      <c r="AQ809" s="1">
        <v>3.7635699254254808E-5</v>
      </c>
      <c r="AR809" s="1">
        <v>8.9322092795619065E-6</v>
      </c>
      <c r="AS809" s="1">
        <v>1.5244437311966584E-4</v>
      </c>
      <c r="AT809" s="1">
        <v>3.4277194056581568E-4</v>
      </c>
      <c r="AU809" s="1">
        <v>1.7083807488921379E-4</v>
      </c>
      <c r="AV809" s="1">
        <v>2.971650663341759E-4</v>
      </c>
      <c r="AW809" s="1">
        <v>3.8438892551342143E-4</v>
      </c>
      <c r="AX809" s="1">
        <v>5.9667875980897931E-4</v>
      </c>
      <c r="AY809" s="1">
        <v>9.0716157221729923E-4</v>
      </c>
      <c r="AZ809" s="1">
        <v>2.8262421166207419E-4</v>
      </c>
    </row>
    <row r="810" spans="2:52">
      <c r="B810" s="20" t="s">
        <v>204</v>
      </c>
      <c r="C810" s="1">
        <v>1.9628950144301334E-2</v>
      </c>
      <c r="D810" s="1">
        <v>1.982150692547837E-2</v>
      </c>
      <c r="E810" s="1">
        <v>7.1624307497367909E-3</v>
      </c>
      <c r="F810" s="1">
        <v>1.2622695530063902E-2</v>
      </c>
      <c r="G810" s="60">
        <v>3.5091520190050407E-2</v>
      </c>
      <c r="H810" s="1">
        <v>1.6639339832002577E-2</v>
      </c>
      <c r="I810" s="1">
        <v>1.593339341694942E-2</v>
      </c>
      <c r="J810" s="1">
        <v>1.1546592525071502E-2</v>
      </c>
      <c r="K810" s="1">
        <v>2.7327992183974654E-2</v>
      </c>
      <c r="L810" s="1">
        <v>1.9139216169934806E-2</v>
      </c>
      <c r="M810" s="1">
        <v>1.5906618593015301E-2</v>
      </c>
      <c r="N810" s="1">
        <v>1.7711571496812416E-2</v>
      </c>
      <c r="O810" s="1">
        <v>1.5905543527940533E-2</v>
      </c>
      <c r="P810" s="1">
        <v>2.4270454885391243E-2</v>
      </c>
      <c r="Q810" s="1">
        <v>1.4011170225768151E-2</v>
      </c>
      <c r="R810" s="1">
        <v>1.6068968576479655E-2</v>
      </c>
      <c r="S810" s="1">
        <v>6.7690292868443427E-2</v>
      </c>
      <c r="T810" s="1">
        <v>3.8342458539996307E-2</v>
      </c>
      <c r="U810" s="1">
        <v>3.1254502908809385E-2</v>
      </c>
      <c r="V810" s="1">
        <v>2.9447482324591517E-2</v>
      </c>
      <c r="W810" s="1">
        <v>4.1844731124026084E-2</v>
      </c>
      <c r="X810" s="1">
        <v>2.0358504398632172E-2</v>
      </c>
      <c r="Y810" s="1">
        <v>1.8263385797089655E-2</v>
      </c>
      <c r="Z810" s="1">
        <v>1.3263623616947164E-2</v>
      </c>
      <c r="AA810" s="1">
        <v>4.3835790634542467E-2</v>
      </c>
      <c r="AB810" s="1">
        <v>5.1236135655866322E-2</v>
      </c>
      <c r="AC810" s="1">
        <v>2.7105798765559748E-2</v>
      </c>
      <c r="AD810" s="1">
        <v>2.0081445549907553E-2</v>
      </c>
      <c r="AE810" s="1">
        <v>2.6824696913548003E-2</v>
      </c>
      <c r="AF810" s="1">
        <v>1.7180606869800778E-2</v>
      </c>
      <c r="AG810" s="1">
        <v>1.6079751500975657E-2</v>
      </c>
      <c r="AH810" s="1">
        <v>2.2756572748439265E-2</v>
      </c>
      <c r="AI810" s="1">
        <v>0.4580715112946761</v>
      </c>
      <c r="AJ810" s="1">
        <v>9.0385461448360266E-3</v>
      </c>
      <c r="AK810" s="1">
        <v>1.4271402923420698E-2</v>
      </c>
      <c r="AL810" s="1">
        <v>9.2276837661178657E-3</v>
      </c>
      <c r="AM810" s="1">
        <v>1.1365257119941602E-2</v>
      </c>
      <c r="AN810" s="1">
        <v>9.3388827378331381E-3</v>
      </c>
      <c r="AO810" s="1">
        <v>1.0265146379760663E-2</v>
      </c>
      <c r="AP810" s="1">
        <v>3.2293404702045253E-3</v>
      </c>
      <c r="AQ810" s="1">
        <v>2.0356017988193589E-3</v>
      </c>
      <c r="AR810" s="1">
        <v>4.8311633999933995E-4</v>
      </c>
      <c r="AS810" s="1">
        <v>1.5088155815243611E-2</v>
      </c>
      <c r="AT810" s="1">
        <v>1.0254393640322566E-2</v>
      </c>
      <c r="AU810" s="1">
        <v>5.5067678752194135E-3</v>
      </c>
      <c r="AV810" s="1">
        <v>1.5099735144611893E-2</v>
      </c>
      <c r="AW810" s="1">
        <v>4.7859598596849077E-3</v>
      </c>
      <c r="AX810" s="1">
        <v>1.4822214481529802E-2</v>
      </c>
      <c r="AY810" s="1">
        <v>1.3955099887732577E-2</v>
      </c>
      <c r="AZ810" s="1">
        <v>7.4876418742280048E-3</v>
      </c>
    </row>
    <row r="811" spans="2:52">
      <c r="B811" s="20" t="s">
        <v>66</v>
      </c>
      <c r="C811" s="1">
        <v>3.4806631790399701E-3</v>
      </c>
      <c r="D811" s="1">
        <v>3.5428818298213136E-3</v>
      </c>
      <c r="E811" s="1">
        <v>1.379883109235146E-3</v>
      </c>
      <c r="F811" s="1">
        <v>3.6273410700577713E-3</v>
      </c>
      <c r="G811" s="60">
        <v>1.0095290418356238E-2</v>
      </c>
      <c r="H811" s="1">
        <v>4.9879098632853933E-3</v>
      </c>
      <c r="I811" s="1">
        <v>2.7775494899509594E-3</v>
      </c>
      <c r="J811" s="1">
        <v>9.1395034388339486E-3</v>
      </c>
      <c r="K811" s="1">
        <v>3.0318982740948058E-3</v>
      </c>
      <c r="L811" s="1">
        <v>2.5166881175573605E-3</v>
      </c>
      <c r="M811" s="1">
        <v>2.5884345451733818E-3</v>
      </c>
      <c r="N811" s="1">
        <v>2.3836336752846555E-3</v>
      </c>
      <c r="O811" s="1">
        <v>2.1965139605896709E-3</v>
      </c>
      <c r="P811" s="1">
        <v>2.6556108425591484E-3</v>
      </c>
      <c r="Q811" s="1">
        <v>2.0265122099944895E-3</v>
      </c>
      <c r="R811" s="1">
        <v>3.6977229130245818E-3</v>
      </c>
      <c r="S811" s="1">
        <v>2.9417286684577043E-3</v>
      </c>
      <c r="T811" s="1">
        <v>2.4713535671220962E-3</v>
      </c>
      <c r="U811" s="1">
        <v>2.654041449549973E-3</v>
      </c>
      <c r="V811" s="1">
        <v>2.2263801729294312E-3</v>
      </c>
      <c r="W811" s="1">
        <v>3.3915338980485747E-3</v>
      </c>
      <c r="X811" s="1">
        <v>3.1049146009867368E-3</v>
      </c>
      <c r="Y811" s="1">
        <v>2.4891750391263833E-3</v>
      </c>
      <c r="Z811" s="1">
        <v>2.1661703277752772E-3</v>
      </c>
      <c r="AA811" s="1">
        <v>6.374010200572015E-3</v>
      </c>
      <c r="AB811" s="1">
        <v>6.7526858608402286E-3</v>
      </c>
      <c r="AC811" s="1">
        <v>3.928458974877762E-3</v>
      </c>
      <c r="AD811" s="1">
        <v>3.0532202614896088E-3</v>
      </c>
      <c r="AE811" s="1">
        <v>4.2022176611378626E-3</v>
      </c>
      <c r="AF811" s="1">
        <v>3.0410666587689186E-3</v>
      </c>
      <c r="AG811" s="1">
        <v>2.2946872895448201E-3</v>
      </c>
      <c r="AH811" s="1">
        <v>3.472144837577911E-3</v>
      </c>
      <c r="AI811" s="1">
        <v>1.3770756256528086E-3</v>
      </c>
      <c r="AJ811" s="1">
        <v>0.53772113898300855</v>
      </c>
      <c r="AK811" s="1">
        <v>2.6461509681286249E-3</v>
      </c>
      <c r="AL811" s="1">
        <v>4.2736707965668813E-3</v>
      </c>
      <c r="AM811" s="1">
        <v>3.2926237378836563E-3</v>
      </c>
      <c r="AN811" s="1">
        <v>2.0929931975400893E-3</v>
      </c>
      <c r="AO811" s="1">
        <v>2.0581605393294434E-3</v>
      </c>
      <c r="AP811" s="1">
        <v>6.3645815062141758E-4</v>
      </c>
      <c r="AQ811" s="1">
        <v>4.011888397156338E-4</v>
      </c>
      <c r="AR811" s="1">
        <v>9.5215520048029815E-5</v>
      </c>
      <c r="AS811" s="1">
        <v>3.4215053639463618E-3</v>
      </c>
      <c r="AT811" s="1">
        <v>2.1787050400821606E-3</v>
      </c>
      <c r="AU811" s="1">
        <v>1.1791106419967597E-3</v>
      </c>
      <c r="AV811" s="1">
        <v>3.3340567868489E-3</v>
      </c>
      <c r="AW811" s="1">
        <v>1.1548491204855678E-3</v>
      </c>
      <c r="AX811" s="1">
        <v>3.1500980381032281E-3</v>
      </c>
      <c r="AY811" s="1">
        <v>2.7907752253369996E-3</v>
      </c>
      <c r="AZ811" s="1">
        <v>1.5279457269570377E-3</v>
      </c>
    </row>
    <row r="812" spans="2:52">
      <c r="B812" s="20" t="s">
        <v>67</v>
      </c>
      <c r="C812" s="1">
        <v>5.687450371711705E-4</v>
      </c>
      <c r="D812" s="1">
        <v>5.7172634864385266E-4</v>
      </c>
      <c r="E812" s="1">
        <v>2.1609463939692547E-4</v>
      </c>
      <c r="F812" s="1">
        <v>5.9806455920296533E-4</v>
      </c>
      <c r="G812" s="60">
        <v>7.552099380368953E-4</v>
      </c>
      <c r="H812" s="1">
        <v>5.1261014601289149E-4</v>
      </c>
      <c r="I812" s="1">
        <v>5.9345899337649006E-4</v>
      </c>
      <c r="J812" s="1">
        <v>5.6241050165225571E-4</v>
      </c>
      <c r="K812" s="1">
        <v>5.5163864615553188E-4</v>
      </c>
      <c r="L812" s="1">
        <v>7.3215758670554742E-4</v>
      </c>
      <c r="M812" s="1">
        <v>4.7970432544199319E-4</v>
      </c>
      <c r="N812" s="1">
        <v>9.3910975414273734E-4</v>
      </c>
      <c r="O812" s="1">
        <v>7.4869176377795018E-4</v>
      </c>
      <c r="P812" s="1">
        <v>5.4066140879994366E-4</v>
      </c>
      <c r="Q812" s="1">
        <v>2.2435347852570817E-3</v>
      </c>
      <c r="R812" s="1">
        <v>1.4902194290867898E-3</v>
      </c>
      <c r="S812" s="1">
        <v>7.6139285026731256E-4</v>
      </c>
      <c r="T812" s="1">
        <v>6.5294811264829974E-4</v>
      </c>
      <c r="U812" s="1">
        <v>5.467727059791297E-4</v>
      </c>
      <c r="V812" s="1">
        <v>5.8326209573537815E-4</v>
      </c>
      <c r="W812" s="1">
        <v>4.3795987874478671E-4</v>
      </c>
      <c r="X812" s="1">
        <v>4.9732088573828945E-4</v>
      </c>
      <c r="Y812" s="1">
        <v>5.9612391290631526E-4</v>
      </c>
      <c r="Z812" s="1">
        <v>3.8678004705012614E-4</v>
      </c>
      <c r="AA812" s="1">
        <v>8.3331497522645269E-4</v>
      </c>
      <c r="AB812" s="1">
        <v>7.9271528548189348E-4</v>
      </c>
      <c r="AC812" s="1">
        <v>7.471368936034159E-4</v>
      </c>
      <c r="AD812" s="1">
        <v>6.3661202538229983E-4</v>
      </c>
      <c r="AE812" s="1">
        <v>7.4470810368984335E-4</v>
      </c>
      <c r="AF812" s="1">
        <v>1.0985923141215706E-3</v>
      </c>
      <c r="AG812" s="1">
        <v>6.8557955868173148E-4</v>
      </c>
      <c r="AH812" s="1">
        <v>6.9805990821419667E-4</v>
      </c>
      <c r="AI812" s="1">
        <v>2.9682236123266333E-4</v>
      </c>
      <c r="AJ812" s="1">
        <v>6.5952285459141386E-4</v>
      </c>
      <c r="AK812" s="1">
        <v>0.16323642380401193</v>
      </c>
      <c r="AL812" s="1">
        <v>5.0006670156481803E-4</v>
      </c>
      <c r="AM812" s="1">
        <v>7.665195708658701E-4</v>
      </c>
      <c r="AN812" s="1">
        <v>1.5564540075108095E-3</v>
      </c>
      <c r="AO812" s="1">
        <v>9.1351029712996481E-4</v>
      </c>
      <c r="AP812" s="1">
        <v>1.6912429383934434E-4</v>
      </c>
      <c r="AQ812" s="1">
        <v>1.0660681954721202E-4</v>
      </c>
      <c r="AR812" s="1">
        <v>2.5301361252639341E-5</v>
      </c>
      <c r="AS812" s="1">
        <v>1.093791580880974E-3</v>
      </c>
      <c r="AT812" s="1">
        <v>1.0325997557779911E-3</v>
      </c>
      <c r="AU812" s="1">
        <v>7.4678511598821526E-4</v>
      </c>
      <c r="AV812" s="1">
        <v>1.7322434958600473E-3</v>
      </c>
      <c r="AW812" s="1">
        <v>3.6467611309228004E-4</v>
      </c>
      <c r="AX812" s="1">
        <v>7.4918632199120366E-4</v>
      </c>
      <c r="AY812" s="1">
        <v>7.2045329758522005E-4</v>
      </c>
      <c r="AZ812" s="1">
        <v>4.9600228821462778E-4</v>
      </c>
    </row>
    <row r="813" spans="2:52">
      <c r="B813" s="20" t="s">
        <v>68</v>
      </c>
      <c r="C813" s="1">
        <v>3.8823721679440405E-2</v>
      </c>
      <c r="D813" s="1">
        <v>3.9195195721680287E-2</v>
      </c>
      <c r="E813" s="1">
        <v>1.4226771674476448E-2</v>
      </c>
      <c r="F813" s="1">
        <v>1.7385090231113717E-2</v>
      </c>
      <c r="G813" s="60">
        <v>2.4370529466207214E-2</v>
      </c>
      <c r="H813" s="1">
        <v>2.3171205456758808E-2</v>
      </c>
      <c r="I813" s="1">
        <v>4.5031158445548475E-2</v>
      </c>
      <c r="J813" s="1">
        <v>4.1649973664453277E-2</v>
      </c>
      <c r="K813" s="1">
        <v>5.94283293677592E-2</v>
      </c>
      <c r="L813" s="1">
        <v>6.198365762073775E-2</v>
      </c>
      <c r="M813" s="1">
        <v>4.4242730835804253E-2</v>
      </c>
      <c r="N813" s="1">
        <v>5.3233989210051902E-2</v>
      </c>
      <c r="O813" s="1">
        <v>3.5092960398410818E-2</v>
      </c>
      <c r="P813" s="1">
        <v>4.965552611263669E-2</v>
      </c>
      <c r="Q813" s="1">
        <v>4.594530859733667E-2</v>
      </c>
      <c r="R813" s="1">
        <v>2.8552683367967131E-2</v>
      </c>
      <c r="S813" s="1">
        <v>5.6207488825826941E-2</v>
      </c>
      <c r="T813" s="1">
        <v>5.3741580588364958E-2</v>
      </c>
      <c r="U813" s="1">
        <v>5.4325564434679778E-2</v>
      </c>
      <c r="V813" s="1">
        <v>4.7291832711726732E-2</v>
      </c>
      <c r="W813" s="1">
        <v>3.968347041936502E-2</v>
      </c>
      <c r="X813" s="1">
        <v>3.3933923350356505E-2</v>
      </c>
      <c r="Y813" s="1">
        <v>5.0183264637401755E-2</v>
      </c>
      <c r="Z813" s="1">
        <v>3.7385322424560684E-2</v>
      </c>
      <c r="AA813" s="1">
        <v>4.6608321814527377E-2</v>
      </c>
      <c r="AB813" s="1">
        <v>4.3547324257459066E-2</v>
      </c>
      <c r="AC813" s="1">
        <v>5.394566590317143E-2</v>
      </c>
      <c r="AD813" s="1">
        <v>4.6033787698621459E-2</v>
      </c>
      <c r="AE813" s="1">
        <v>5.7279298194802895E-2</v>
      </c>
      <c r="AF813" s="1">
        <v>4.0668825407867981E-2</v>
      </c>
      <c r="AG813" s="1">
        <v>3.6653553655783766E-2</v>
      </c>
      <c r="AH813" s="1">
        <v>6.8472726188319427E-2</v>
      </c>
      <c r="AI813" s="1">
        <v>1.556250223247068E-2</v>
      </c>
      <c r="AJ813" s="1">
        <v>1.3485855100793195E-2</v>
      </c>
      <c r="AK813" s="1">
        <v>5.1167398674547462E-2</v>
      </c>
      <c r="AL813" s="1">
        <v>0.27830282911332221</v>
      </c>
      <c r="AM813" s="1">
        <v>3.5125006687853837E-2</v>
      </c>
      <c r="AN813" s="1">
        <v>2.7118375177544878E-2</v>
      </c>
      <c r="AO813" s="1">
        <v>2.7286123488029015E-2</v>
      </c>
      <c r="AP813" s="1">
        <v>5.0056048972770203E-3</v>
      </c>
      <c r="AQ813" s="1">
        <v>3.1552629483042479E-3</v>
      </c>
      <c r="AR813" s="1">
        <v>7.4884935167462096E-4</v>
      </c>
      <c r="AS813" s="1">
        <v>1.9291836516221624E-2</v>
      </c>
      <c r="AT813" s="1">
        <v>2.8259292771643137E-2</v>
      </c>
      <c r="AU813" s="1">
        <v>1.6872702362055771E-2</v>
      </c>
      <c r="AV813" s="1">
        <v>3.0982850804975769E-2</v>
      </c>
      <c r="AW813" s="1">
        <v>1.3517101645547982E-2</v>
      </c>
      <c r="AX813" s="1">
        <v>2.4633106015032467E-2</v>
      </c>
      <c r="AY813" s="1">
        <v>3.0990500489989574E-2</v>
      </c>
      <c r="AZ813" s="1">
        <v>2.118607082103004E-2</v>
      </c>
    </row>
    <row r="814" spans="2:52">
      <c r="B814" s="20" t="s">
        <v>69</v>
      </c>
      <c r="C814" s="1">
        <v>9.2439036754938945E-4</v>
      </c>
      <c r="D814" s="1">
        <v>9.1722090085809315E-4</v>
      </c>
      <c r="E814" s="1">
        <v>3.5263560523891022E-4</v>
      </c>
      <c r="F814" s="1">
        <v>1.0566026551030918E-3</v>
      </c>
      <c r="G814" s="60">
        <v>8.7997777199142347E-4</v>
      </c>
      <c r="H814" s="1">
        <v>9.0208203898798928E-4</v>
      </c>
      <c r="I814" s="1">
        <v>1.0363317996500022E-3</v>
      </c>
      <c r="J814" s="1">
        <v>9.5716778923690899E-4</v>
      </c>
      <c r="K814" s="1">
        <v>1.2154923736087011E-3</v>
      </c>
      <c r="L814" s="1">
        <v>1.1926189965052476E-3</v>
      </c>
      <c r="M814" s="1">
        <v>9.5150230231956122E-4</v>
      </c>
      <c r="N814" s="1">
        <v>1.1738332647578563E-3</v>
      </c>
      <c r="O814" s="1">
        <v>1.1278174594546084E-3</v>
      </c>
      <c r="P814" s="1">
        <v>1.2260445577538521E-3</v>
      </c>
      <c r="Q814" s="1">
        <v>1.6492856726785885E-3</v>
      </c>
      <c r="R814" s="1">
        <v>8.8075561209052951E-4</v>
      </c>
      <c r="S814" s="1">
        <v>1.2414638920334659E-3</v>
      </c>
      <c r="T814" s="1">
        <v>1.4408807476730978E-3</v>
      </c>
      <c r="U814" s="1">
        <v>1.1894411056720658E-3</v>
      </c>
      <c r="V814" s="1">
        <v>1.6944740504513363E-3</v>
      </c>
      <c r="W814" s="1">
        <v>1.1206098908684522E-3</v>
      </c>
      <c r="X814" s="1">
        <v>1.1909699182883256E-3</v>
      </c>
      <c r="Y814" s="1">
        <v>1.2510740038392345E-3</v>
      </c>
      <c r="Z814" s="1">
        <v>8.9936470667406501E-4</v>
      </c>
      <c r="AA814" s="1">
        <v>1.0645838272645728E-3</v>
      </c>
      <c r="AB814" s="1">
        <v>9.2807699695748262E-4</v>
      </c>
      <c r="AC814" s="1">
        <v>1.0926884170804672E-3</v>
      </c>
      <c r="AD814" s="1">
        <v>1.3195139032199563E-3</v>
      </c>
      <c r="AE814" s="1">
        <v>1.6884126558111795E-3</v>
      </c>
      <c r="AF814" s="1">
        <v>1.6326074411824112E-3</v>
      </c>
      <c r="AG814" s="1">
        <v>2.1020232047108383E-3</v>
      </c>
      <c r="AH814" s="1">
        <v>1.3830211124086164E-3</v>
      </c>
      <c r="AI814" s="1">
        <v>8.1448220891739396E-4</v>
      </c>
      <c r="AJ814" s="1">
        <v>5.5223260056166663E-4</v>
      </c>
      <c r="AK814" s="1">
        <v>1.5871989275113517E-3</v>
      </c>
      <c r="AL814" s="1">
        <v>1.4577393150711226E-3</v>
      </c>
      <c r="AM814" s="1">
        <v>0.20647831186828142</v>
      </c>
      <c r="AN814" s="1">
        <v>3.6126317331097915E-3</v>
      </c>
      <c r="AO814" s="1">
        <v>1.7750273987653846E-3</v>
      </c>
      <c r="AP814" s="1">
        <v>3.9153982950220205E-4</v>
      </c>
      <c r="AQ814" s="1">
        <v>2.4680555940070166E-4</v>
      </c>
      <c r="AR814" s="1">
        <v>5.8575207889516326E-5</v>
      </c>
      <c r="AS814" s="1">
        <v>1.0546166217754551E-3</v>
      </c>
      <c r="AT814" s="1">
        <v>4.6109644185959257E-3</v>
      </c>
      <c r="AU814" s="1">
        <v>1.2481144421188349E-3</v>
      </c>
      <c r="AV814" s="1">
        <v>2.7779769824137135E-3</v>
      </c>
      <c r="AW814" s="1">
        <v>7.9626415379729736E-4</v>
      </c>
      <c r="AX814" s="1">
        <v>3.2406610393878816E-3</v>
      </c>
      <c r="AY814" s="1">
        <v>1.5081954284038965E-3</v>
      </c>
      <c r="AZ814" s="1">
        <v>1.1129134570680434E-3</v>
      </c>
    </row>
    <row r="815" spans="2:52">
      <c r="B815" s="20" t="s">
        <v>70</v>
      </c>
      <c r="C815" s="1">
        <v>5.5662363496355928E-2</v>
      </c>
      <c r="D815" s="1">
        <v>5.6206901810238713E-2</v>
      </c>
      <c r="E815" s="1">
        <v>2.0308649149052865E-2</v>
      </c>
      <c r="F815" s="1">
        <v>7.873758761288395E-2</v>
      </c>
      <c r="G815" s="60">
        <v>4.4077591643707836E-2</v>
      </c>
      <c r="H815" s="1">
        <v>5.4475675506807514E-2</v>
      </c>
      <c r="I815" s="1">
        <v>4.7522073956390354E-2</v>
      </c>
      <c r="J815" s="1">
        <v>3.4114737902895514E-2</v>
      </c>
      <c r="K815" s="1">
        <v>4.5610377960716438E-2</v>
      </c>
      <c r="L815" s="1">
        <v>3.8940145221184753E-2</v>
      </c>
      <c r="M815" s="1">
        <v>4.4304259546109864E-2</v>
      </c>
      <c r="N815" s="1">
        <v>4.8316047411246371E-2</v>
      </c>
      <c r="O815" s="1">
        <v>4.7978031855864293E-2</v>
      </c>
      <c r="P815" s="1">
        <v>4.6348566310244262E-2</v>
      </c>
      <c r="Q815" s="1">
        <v>4.2284625305712691E-2</v>
      </c>
      <c r="R815" s="1">
        <v>4.7139377620644816E-2</v>
      </c>
      <c r="S815" s="1">
        <v>4.4326847878756084E-2</v>
      </c>
      <c r="T815" s="1">
        <v>5.0689022530702899E-2</v>
      </c>
      <c r="U815" s="1">
        <v>4.1005239845072802E-2</v>
      </c>
      <c r="V815" s="1">
        <v>3.5748993416057182E-2</v>
      </c>
      <c r="W815" s="1">
        <v>3.8345086260888499E-2</v>
      </c>
      <c r="X815" s="1">
        <v>5.4128172510345102E-2</v>
      </c>
      <c r="Y815" s="1">
        <v>4.9710730465702138E-2</v>
      </c>
      <c r="Z815" s="1">
        <v>2.9550946743465312E-2</v>
      </c>
      <c r="AA815" s="1">
        <v>4.9036231322626342E-2</v>
      </c>
      <c r="AB815" s="1">
        <v>3.6406848622492327E-2</v>
      </c>
      <c r="AC815" s="1">
        <v>3.7592779737538773E-2</v>
      </c>
      <c r="AD815" s="1">
        <v>3.5890956759018003E-2</v>
      </c>
      <c r="AE815" s="1">
        <v>4.2089181247241779E-2</v>
      </c>
      <c r="AF815" s="1">
        <v>4.2220263248343076E-2</v>
      </c>
      <c r="AG815" s="1">
        <v>3.4764089599801817E-2</v>
      </c>
      <c r="AH815" s="1">
        <v>4.4410414820163162E-2</v>
      </c>
      <c r="AI815" s="1">
        <v>2.9305455580541061E-2</v>
      </c>
      <c r="AJ815" s="1">
        <v>1.7098445400762365E-2</v>
      </c>
      <c r="AK815" s="1">
        <v>4.0657146090407714E-2</v>
      </c>
      <c r="AL815" s="1">
        <v>2.9051517513908508E-2</v>
      </c>
      <c r="AM815" s="1">
        <v>3.1260352065164032E-2</v>
      </c>
      <c r="AN815" s="1">
        <v>0.38787595406569914</v>
      </c>
      <c r="AO815" s="1">
        <v>3.0556697346139545E-2</v>
      </c>
      <c r="AP815" s="1">
        <v>5.6861538945918262E-3</v>
      </c>
      <c r="AQ815" s="1">
        <v>3.5842442761804963E-3</v>
      </c>
      <c r="AR815" s="1">
        <v>8.5066095803921842E-4</v>
      </c>
      <c r="AS815" s="1">
        <v>1.4994220428840762E-2</v>
      </c>
      <c r="AT815" s="1">
        <v>2.7551441182986018E-2</v>
      </c>
      <c r="AU815" s="1">
        <v>3.3102220295476867E-2</v>
      </c>
      <c r="AV815" s="1">
        <v>3.2846608026094473E-2</v>
      </c>
      <c r="AW815" s="1">
        <v>1.5453054356202875E-2</v>
      </c>
      <c r="AX815" s="1">
        <v>2.0063181142947618E-2</v>
      </c>
      <c r="AY815" s="1">
        <v>2.3766203634604667E-2</v>
      </c>
      <c r="AZ815" s="1">
        <v>1.770182322978147E-2</v>
      </c>
    </row>
    <row r="816" spans="2:52">
      <c r="B816" s="20" t="s">
        <v>205</v>
      </c>
      <c r="C816" s="1">
        <v>4.8630534559325148E-3</v>
      </c>
      <c r="D816" s="1">
        <v>4.7138905847141852E-3</v>
      </c>
      <c r="E816" s="1">
        <v>2.234665888264134E-3</v>
      </c>
      <c r="F816" s="1">
        <v>3.4622669642541798E-3</v>
      </c>
      <c r="G816" s="60">
        <v>4.1055710924867124E-3</v>
      </c>
      <c r="H816" s="1">
        <v>4.2395440594184064E-3</v>
      </c>
      <c r="I816" s="1">
        <v>5.6918585344752836E-3</v>
      </c>
      <c r="J816" s="1">
        <v>5.2460659740121238E-3</v>
      </c>
      <c r="K816" s="1">
        <v>8.3777541994585064E-3</v>
      </c>
      <c r="L816" s="1">
        <v>1.0659771690223753E-2</v>
      </c>
      <c r="M816" s="1">
        <v>5.462639922652595E-3</v>
      </c>
      <c r="N816" s="1">
        <v>8.7435886721665863E-3</v>
      </c>
      <c r="O816" s="1">
        <v>6.4283597817256042E-3</v>
      </c>
      <c r="P816" s="1">
        <v>6.7681908972173068E-3</v>
      </c>
      <c r="Q816" s="1">
        <v>1.1496515357608582E-2</v>
      </c>
      <c r="R816" s="1">
        <v>3.8956373012385085E-3</v>
      </c>
      <c r="S816" s="1">
        <v>7.0245838828161683E-3</v>
      </c>
      <c r="T816" s="1">
        <v>7.9541999760341046E-3</v>
      </c>
      <c r="U816" s="1">
        <v>6.8818972720826556E-3</v>
      </c>
      <c r="V816" s="1">
        <v>6.650876793266515E-3</v>
      </c>
      <c r="W816" s="1">
        <v>6.3138281680449439E-3</v>
      </c>
      <c r="X816" s="1">
        <v>5.3737628996941827E-3</v>
      </c>
      <c r="Y816" s="1">
        <v>8.2232681269443619E-3</v>
      </c>
      <c r="Z816" s="1">
        <v>4.6564612099457272E-3</v>
      </c>
      <c r="AA816" s="1">
        <v>5.5916407132803091E-3</v>
      </c>
      <c r="AB816" s="1">
        <v>5.1721742600163538E-3</v>
      </c>
      <c r="AC816" s="1">
        <v>7.1455625775730305E-3</v>
      </c>
      <c r="AD816" s="1">
        <v>7.7337567565867373E-3</v>
      </c>
      <c r="AE816" s="1">
        <v>8.4096440828101537E-3</v>
      </c>
      <c r="AF816" s="1">
        <v>9.0076213458238231E-3</v>
      </c>
      <c r="AG816" s="1">
        <v>1.2918822432922873E-2</v>
      </c>
      <c r="AH816" s="1">
        <v>7.5395623478260419E-3</v>
      </c>
      <c r="AI816" s="1">
        <v>3.2632474245058631E-3</v>
      </c>
      <c r="AJ816" s="1">
        <v>3.5492369864856348E-3</v>
      </c>
      <c r="AK816" s="1">
        <v>9.3400861136715418E-3</v>
      </c>
      <c r="AL816" s="1">
        <v>1.232196203693477E-2</v>
      </c>
      <c r="AM816" s="1">
        <v>1.3372465456408316E-2</v>
      </c>
      <c r="AN816" s="1">
        <v>7.8402214621316E-3</v>
      </c>
      <c r="AO816" s="1">
        <v>0.23492004362074884</v>
      </c>
      <c r="AP816" s="1">
        <v>8.6742697456959582E-3</v>
      </c>
      <c r="AQ816" s="1">
        <v>5.4677911049651291E-3</v>
      </c>
      <c r="AR816" s="1">
        <v>1.297689571711692E-3</v>
      </c>
      <c r="AS816" s="1">
        <v>7.1824294275321422E-3</v>
      </c>
      <c r="AT816" s="1">
        <v>1.6092687501358453E-2</v>
      </c>
      <c r="AU816" s="1">
        <v>8.9193850291059921E-3</v>
      </c>
      <c r="AV816" s="1">
        <v>1.9710170496575436E-2</v>
      </c>
      <c r="AW816" s="1">
        <v>9.9127041800359684E-3</v>
      </c>
      <c r="AX816" s="1">
        <v>1.4201781684649042E-2</v>
      </c>
      <c r="AY816" s="1">
        <v>1.5776002462862808E-2</v>
      </c>
      <c r="AZ816" s="1">
        <v>7.116108973968055E-3</v>
      </c>
    </row>
    <row r="817" spans="1:52">
      <c r="B817" s="20" t="s">
        <v>71</v>
      </c>
      <c r="C817" s="1">
        <v>2.0934314315902116E-2</v>
      </c>
      <c r="D817" s="1">
        <v>1.4169833926581396E-2</v>
      </c>
      <c r="E817" s="1">
        <v>2.9473131069331946E-2</v>
      </c>
      <c r="F817" s="1">
        <v>8.7165733181623541E-3</v>
      </c>
      <c r="G817" s="60">
        <v>8.1308106259128619E-3</v>
      </c>
      <c r="H817" s="1">
        <v>1.9957113444059028E-2</v>
      </c>
      <c r="I817" s="1">
        <v>1.3735350043167094E-2</v>
      </c>
      <c r="J817" s="1">
        <v>1.0239925031482433E-2</v>
      </c>
      <c r="K817" s="1">
        <v>1.6943346402853207E-2</v>
      </c>
      <c r="L817" s="1">
        <v>1.8496298437073403E-2</v>
      </c>
      <c r="M817" s="1">
        <v>1.8618165991860412E-2</v>
      </c>
      <c r="N817" s="1">
        <v>1.6760512086374781E-2</v>
      </c>
      <c r="O817" s="1">
        <v>1.2335157799336626E-2</v>
      </c>
      <c r="P817" s="1">
        <v>1.1164888503720521E-2</v>
      </c>
      <c r="Q817" s="1">
        <v>1.3336299184486772E-2</v>
      </c>
      <c r="R817" s="1">
        <v>1.3957467823001704E-2</v>
      </c>
      <c r="S817" s="1">
        <v>1.1816889147146306E-2</v>
      </c>
      <c r="T817" s="1">
        <v>1.5189340807478214E-2</v>
      </c>
      <c r="U817" s="1">
        <v>1.2795509541113225E-2</v>
      </c>
      <c r="V817" s="1">
        <v>1.218373094745249E-2</v>
      </c>
      <c r="W817" s="1">
        <v>1.3883654993376592E-2</v>
      </c>
      <c r="X817" s="1">
        <v>1.4523320819958644E-2</v>
      </c>
      <c r="Y817" s="1">
        <v>1.6258876229695265E-2</v>
      </c>
      <c r="Z817" s="1">
        <v>1.2160832109298395E-2</v>
      </c>
      <c r="AA817" s="1">
        <v>1.0664470828258278E-2</v>
      </c>
      <c r="AB817" s="1">
        <v>1.0016523417650787E-2</v>
      </c>
      <c r="AC817" s="1">
        <v>1.2660931299461942E-2</v>
      </c>
      <c r="AD817" s="1">
        <v>1.28020385437548E-2</v>
      </c>
      <c r="AE817" s="1">
        <v>1.3421640319506893E-2</v>
      </c>
      <c r="AF817" s="1">
        <v>1.1425933095438153E-2</v>
      </c>
      <c r="AG817" s="1">
        <v>2.6794559568146997E-2</v>
      </c>
      <c r="AH817" s="1">
        <v>1.2475417097389923E-2</v>
      </c>
      <c r="AI817" s="1">
        <v>8.2726212594952629E-3</v>
      </c>
      <c r="AJ817" s="1">
        <v>1.1239816744264736E-2</v>
      </c>
      <c r="AK817" s="1">
        <v>1.5421280680932388E-2</v>
      </c>
      <c r="AL817" s="1">
        <v>2.1794313418786154E-2</v>
      </c>
      <c r="AM817" s="1">
        <v>1.4701044574530364E-2</v>
      </c>
      <c r="AN817" s="1">
        <v>1.227161903963165E-2</v>
      </c>
      <c r="AO817" s="1">
        <v>1.5233778202471926E-2</v>
      </c>
      <c r="AP817" s="1">
        <v>0.32873795622726426</v>
      </c>
      <c r="AQ817" s="1">
        <v>0.14448220148642252</v>
      </c>
      <c r="AR817" s="1">
        <v>5.4237674408773914E-4</v>
      </c>
      <c r="AS817" s="1">
        <v>4.2887688875154997E-2</v>
      </c>
      <c r="AT817" s="1">
        <v>7.200595721055375E-2</v>
      </c>
      <c r="AU817" s="1">
        <v>7.6149673623685226E-3</v>
      </c>
      <c r="AV817" s="1">
        <v>2.4043734964787306E-2</v>
      </c>
      <c r="AW817" s="1">
        <v>7.5894620592373997E-3</v>
      </c>
      <c r="AX817" s="1">
        <v>1.261842356089346E-2</v>
      </c>
      <c r="AY817" s="1">
        <v>1.4808446400374358E-2</v>
      </c>
      <c r="AZ817" s="1">
        <v>7.2478505184655475E-3</v>
      </c>
    </row>
    <row r="818" spans="1:52">
      <c r="B818" s="20" t="s">
        <v>206</v>
      </c>
      <c r="C818" s="1">
        <v>6.8872911031100919E-3</v>
      </c>
      <c r="D818" s="1">
        <v>6.9320160211844319E-3</v>
      </c>
      <c r="E818" s="1">
        <v>2.5783695445458833E-3</v>
      </c>
      <c r="F818" s="1">
        <v>2.5090920017898605E-3</v>
      </c>
      <c r="G818" s="60">
        <v>2.5477875328337829E-3</v>
      </c>
      <c r="H818" s="1">
        <v>2.6372914066351196E-3</v>
      </c>
      <c r="I818" s="1">
        <v>4.0227657640741071E-3</v>
      </c>
      <c r="J818" s="1">
        <v>2.8748018605949705E-3</v>
      </c>
      <c r="K818" s="1">
        <v>4.7867394325038122E-3</v>
      </c>
      <c r="L818" s="1">
        <v>4.3913422855559438E-3</v>
      </c>
      <c r="M818" s="1">
        <v>4.8791940799119884E-3</v>
      </c>
      <c r="N818" s="1">
        <v>4.2962430681569817E-3</v>
      </c>
      <c r="O818" s="1">
        <v>4.2429274446762165E-3</v>
      </c>
      <c r="P818" s="1">
        <v>3.8341117196741903E-3</v>
      </c>
      <c r="Q818" s="1">
        <v>3.6513438848530867E-3</v>
      </c>
      <c r="R818" s="1">
        <v>2.4717635832588558E-3</v>
      </c>
      <c r="S818" s="1">
        <v>3.3311255167971518E-3</v>
      </c>
      <c r="T818" s="1">
        <v>3.5256280816392208E-3</v>
      </c>
      <c r="U818" s="1">
        <v>3.4472231941667843E-3</v>
      </c>
      <c r="V818" s="1">
        <v>3.1286119794414536E-3</v>
      </c>
      <c r="W818" s="1">
        <v>2.9863423992852489E-3</v>
      </c>
      <c r="X818" s="1">
        <v>2.8270179778225385E-3</v>
      </c>
      <c r="Y818" s="1">
        <v>4.2191096077665606E-3</v>
      </c>
      <c r="Z818" s="1">
        <v>2.4219909978759591E-3</v>
      </c>
      <c r="AA818" s="1">
        <v>3.4530238398445454E-3</v>
      </c>
      <c r="AB818" s="1">
        <v>2.8417407267005948E-3</v>
      </c>
      <c r="AC818" s="1">
        <v>3.2469298376949685E-3</v>
      </c>
      <c r="AD818" s="1">
        <v>3.2891034825365062E-3</v>
      </c>
      <c r="AE818" s="1">
        <v>3.8159815512475662E-3</v>
      </c>
      <c r="AF818" s="1">
        <v>3.4935796390587808E-3</v>
      </c>
      <c r="AG818" s="1">
        <v>4.1086011374981508E-3</v>
      </c>
      <c r="AH818" s="1">
        <v>3.4602122438544365E-3</v>
      </c>
      <c r="AI818" s="1">
        <v>2.4256980821266722E-3</v>
      </c>
      <c r="AJ818" s="1">
        <v>2.0713392069466982E-3</v>
      </c>
      <c r="AK818" s="1">
        <v>3.7705361319851252E-3</v>
      </c>
      <c r="AL818" s="1">
        <v>4.4845848454692985E-3</v>
      </c>
      <c r="AM818" s="1">
        <v>2.7788807826311657E-3</v>
      </c>
      <c r="AN818" s="1">
        <v>5.0166737842692807E-3</v>
      </c>
      <c r="AO818" s="1">
        <v>3.6557544436417199E-3</v>
      </c>
      <c r="AP818" s="1">
        <v>1.9195923750340877E-3</v>
      </c>
      <c r="AQ818" s="1">
        <v>0.27153037512871314</v>
      </c>
      <c r="AR818" s="1">
        <v>2.871751836110764E-4</v>
      </c>
      <c r="AS818" s="1">
        <v>3.2771566785489412E-3</v>
      </c>
      <c r="AT818" s="1">
        <v>5.2333742841237357E-3</v>
      </c>
      <c r="AU818" s="1">
        <v>1.9509806975533401E-3</v>
      </c>
      <c r="AV818" s="1">
        <v>4.6185200421213672E-3</v>
      </c>
      <c r="AW818" s="1">
        <v>2.1423711014866677E-3</v>
      </c>
      <c r="AX818" s="1">
        <v>2.798719091482224E-3</v>
      </c>
      <c r="AY818" s="1">
        <v>4.3065732843037708E-3</v>
      </c>
      <c r="AZ818" s="1">
        <v>2.2245890597407149E-3</v>
      </c>
    </row>
    <row r="819" spans="1:52">
      <c r="B819" s="20" t="s">
        <v>207</v>
      </c>
      <c r="C819" s="1">
        <v>5.8326953751680405E-3</v>
      </c>
      <c r="D819" s="1">
        <v>4.6501123638662415E-3</v>
      </c>
      <c r="E819" s="1">
        <v>6.015778194475894E-3</v>
      </c>
      <c r="F819" s="1">
        <v>6.3983314254914226E-3</v>
      </c>
      <c r="G819" s="60">
        <v>6.8350493973138608E-3</v>
      </c>
      <c r="H819" s="1">
        <v>1.8398646934337515E-2</v>
      </c>
      <c r="I819" s="1">
        <v>4.3558388789122033E-3</v>
      </c>
      <c r="J819" s="1">
        <v>4.1366282402295965E-3</v>
      </c>
      <c r="K819" s="1">
        <v>5.744259141683597E-3</v>
      </c>
      <c r="L819" s="1">
        <v>5.7123213611714888E-3</v>
      </c>
      <c r="M819" s="1">
        <v>5.3241074152458384E-3</v>
      </c>
      <c r="N819" s="1">
        <v>5.2457659445931427E-3</v>
      </c>
      <c r="O819" s="1">
        <v>4.331023831881795E-3</v>
      </c>
      <c r="P819" s="1">
        <v>5.3173272028278649E-3</v>
      </c>
      <c r="Q819" s="1">
        <v>5.3724164032829284E-3</v>
      </c>
      <c r="R819" s="1">
        <v>1.1313406141786993E-2</v>
      </c>
      <c r="S819" s="1">
        <v>5.6905847326691227E-3</v>
      </c>
      <c r="T819" s="1">
        <v>5.7265590586047469E-3</v>
      </c>
      <c r="U819" s="1">
        <v>4.5573401754236279E-3</v>
      </c>
      <c r="V819" s="1">
        <v>4.7471981151414417E-3</v>
      </c>
      <c r="W819" s="1">
        <v>6.9720283273469932E-3</v>
      </c>
      <c r="X819" s="1">
        <v>8.9184148364303828E-3</v>
      </c>
      <c r="Y819" s="1">
        <v>5.4344934710756137E-3</v>
      </c>
      <c r="Z819" s="1">
        <v>4.9874557514337208E-3</v>
      </c>
      <c r="AA819" s="1">
        <v>6.0676183017362899E-3</v>
      </c>
      <c r="AB819" s="1">
        <v>5.188484223897458E-3</v>
      </c>
      <c r="AC819" s="1">
        <v>4.9506615455189081E-3</v>
      </c>
      <c r="AD819" s="1">
        <v>4.8295527994792423E-3</v>
      </c>
      <c r="AE819" s="1">
        <v>5.6279262178040397E-3</v>
      </c>
      <c r="AF819" s="1">
        <v>4.6179093201798296E-3</v>
      </c>
      <c r="AG819" s="1">
        <v>7.126797422159761E-3</v>
      </c>
      <c r="AH819" s="1">
        <v>5.1771844266275428E-3</v>
      </c>
      <c r="AI819" s="1">
        <v>2.9167979501236239E-3</v>
      </c>
      <c r="AJ819" s="1">
        <v>2.7709844641219845E-3</v>
      </c>
      <c r="AK819" s="1">
        <v>5.4840435463255257E-3</v>
      </c>
      <c r="AL819" s="1">
        <v>5.0013331712812636E-3</v>
      </c>
      <c r="AM819" s="1">
        <v>3.9227200765714803E-3</v>
      </c>
      <c r="AN819" s="1">
        <v>4.0370566629529857E-3</v>
      </c>
      <c r="AO819" s="1">
        <v>4.4848788768339998E-3</v>
      </c>
      <c r="AP819" s="1">
        <v>5.8798514951355657E-2</v>
      </c>
      <c r="AQ819" s="1">
        <v>3.7063407809408137E-2</v>
      </c>
      <c r="AR819" s="1">
        <v>0.30380146151551107</v>
      </c>
      <c r="AS819" s="1">
        <v>8.9389487125365215E-3</v>
      </c>
      <c r="AT819" s="1">
        <v>1.4530471001129149E-2</v>
      </c>
      <c r="AU819" s="1">
        <v>2.488561931954849E-3</v>
      </c>
      <c r="AV819" s="1">
        <v>6.33308429256659E-3</v>
      </c>
      <c r="AW819" s="1">
        <v>2.0219952550710398E-3</v>
      </c>
      <c r="AX819" s="1">
        <v>3.7652788662058995E-3</v>
      </c>
      <c r="AY819" s="1">
        <v>4.1306669043739246E-3</v>
      </c>
      <c r="AZ819" s="1">
        <v>1.3818529134370476E-2</v>
      </c>
    </row>
    <row r="820" spans="1:52">
      <c r="B820" s="20" t="s">
        <v>72</v>
      </c>
      <c r="C820" s="1">
        <v>9.5177803086613205E-3</v>
      </c>
      <c r="D820" s="1">
        <v>9.3875852909208381E-3</v>
      </c>
      <c r="E820" s="1">
        <v>4.0719065668928973E-3</v>
      </c>
      <c r="F820" s="1">
        <v>5.6040906366554826E-3</v>
      </c>
      <c r="G820" s="60">
        <v>8.0312293998749534E-3</v>
      </c>
      <c r="H820" s="1">
        <v>7.741260108461899E-3</v>
      </c>
      <c r="I820" s="1">
        <v>1.3302934735939602E-2</v>
      </c>
      <c r="J820" s="1">
        <v>1.187021695428256E-2</v>
      </c>
      <c r="K820" s="1">
        <v>1.8020054262815388E-2</v>
      </c>
      <c r="L820" s="1">
        <v>1.987386663241425E-2</v>
      </c>
      <c r="M820" s="1">
        <v>1.1231311391716193E-2</v>
      </c>
      <c r="N820" s="1">
        <v>1.6808935466557446E-2</v>
      </c>
      <c r="O820" s="1">
        <v>1.3454374836504964E-2</v>
      </c>
      <c r="P820" s="1">
        <v>1.5024152261598799E-2</v>
      </c>
      <c r="Q820" s="1">
        <v>1.9967540334329539E-2</v>
      </c>
      <c r="R820" s="1">
        <v>7.8535851903830233E-3</v>
      </c>
      <c r="S820" s="1">
        <v>1.3648326342144692E-2</v>
      </c>
      <c r="T820" s="1">
        <v>1.5964261368811752E-2</v>
      </c>
      <c r="U820" s="1">
        <v>1.505202660503481E-2</v>
      </c>
      <c r="V820" s="1">
        <v>1.527396155606269E-2</v>
      </c>
      <c r="W820" s="1">
        <v>1.2491839760561198E-2</v>
      </c>
      <c r="X820" s="1">
        <v>1.0125072083313088E-2</v>
      </c>
      <c r="Y820" s="1">
        <v>2.0207620639484582E-2</v>
      </c>
      <c r="Z820" s="1">
        <v>1.1056641949840266E-2</v>
      </c>
      <c r="AA820" s="1">
        <v>1.1496230791815503E-2</v>
      </c>
      <c r="AB820" s="1">
        <v>1.055741579224446E-2</v>
      </c>
      <c r="AC820" s="1">
        <v>1.5240039836859799E-2</v>
      </c>
      <c r="AD820" s="1">
        <v>1.4963081119717666E-2</v>
      </c>
      <c r="AE820" s="1">
        <v>1.6919538582936346E-2</v>
      </c>
      <c r="AF820" s="1">
        <v>1.9480912733470235E-2</v>
      </c>
      <c r="AG820" s="1">
        <v>2.4819216209461231E-2</v>
      </c>
      <c r="AH820" s="1">
        <v>1.6479828813706323E-2</v>
      </c>
      <c r="AI820" s="1">
        <v>4.7000436824734615E-3</v>
      </c>
      <c r="AJ820" s="1">
        <v>4.6818340102722832E-3</v>
      </c>
      <c r="AK820" s="1">
        <v>1.5399882280551461E-2</v>
      </c>
      <c r="AL820" s="1">
        <v>3.3764852048638168E-2</v>
      </c>
      <c r="AM820" s="1">
        <v>2.372183495159377E-2</v>
      </c>
      <c r="AN820" s="1">
        <v>1.2706987793986539E-2</v>
      </c>
      <c r="AO820" s="1">
        <v>2.7533545426430928E-2</v>
      </c>
      <c r="AP820" s="1">
        <v>1.0876293062856477E-2</v>
      </c>
      <c r="AQ820" s="1">
        <v>6.8558276612497122E-3</v>
      </c>
      <c r="AR820" s="1">
        <v>1.627117037064684E-3</v>
      </c>
      <c r="AS820" s="1">
        <v>0.46473195032607434</v>
      </c>
      <c r="AT820" s="1">
        <v>1.992213816483988E-2</v>
      </c>
      <c r="AU820" s="1">
        <v>9.7844934829336167E-3</v>
      </c>
      <c r="AV820" s="1">
        <v>2.9106966385717966E-2</v>
      </c>
      <c r="AW820" s="1">
        <v>8.3141824906555646E-3</v>
      </c>
      <c r="AX820" s="1">
        <v>2.2575875415155228E-2</v>
      </c>
      <c r="AY820" s="1">
        <v>2.9770580405679644E-2</v>
      </c>
      <c r="AZ820" s="1">
        <v>1.2575453568637221E-2</v>
      </c>
    </row>
    <row r="821" spans="1:52">
      <c r="B821" s="20" t="s">
        <v>73</v>
      </c>
      <c r="C821" s="1">
        <v>8.0381413158143523E-4</v>
      </c>
      <c r="D821" s="1">
        <v>7.9352590323023095E-4</v>
      </c>
      <c r="E821" s="1">
        <v>3.5177916222885305E-4</v>
      </c>
      <c r="F821" s="1">
        <v>6.8903144411477436E-4</v>
      </c>
      <c r="G821" s="60">
        <v>5.92946836607123E-4</v>
      </c>
      <c r="H821" s="1">
        <v>6.4329219695987555E-4</v>
      </c>
      <c r="I821" s="1">
        <v>1.1964740294123563E-3</v>
      </c>
      <c r="J821" s="1">
        <v>8.8096318726760302E-4</v>
      </c>
      <c r="K821" s="1">
        <v>1.1422874578296276E-3</v>
      </c>
      <c r="L821" s="1">
        <v>1.1430062677564657E-3</v>
      </c>
      <c r="M821" s="1">
        <v>8.0984052830179222E-4</v>
      </c>
      <c r="N821" s="1">
        <v>1.0298814060477439E-3</v>
      </c>
      <c r="O821" s="1">
        <v>9.1613064367000242E-4</v>
      </c>
      <c r="P821" s="1">
        <v>2.0257434534719514E-3</v>
      </c>
      <c r="Q821" s="1">
        <v>1.4923539675697312E-3</v>
      </c>
      <c r="R821" s="1">
        <v>6.5853955932163662E-4</v>
      </c>
      <c r="S821" s="1">
        <v>1.0470440988834592E-3</v>
      </c>
      <c r="T821" s="1">
        <v>1.1993248554653688E-3</v>
      </c>
      <c r="U821" s="1">
        <v>1.1214216611423852E-3</v>
      </c>
      <c r="V821" s="1">
        <v>8.7851743775744487E-4</v>
      </c>
      <c r="W821" s="1">
        <v>1.1326930903904503E-3</v>
      </c>
      <c r="X821" s="1">
        <v>9.2858146854865825E-4</v>
      </c>
      <c r="Y821" s="1">
        <v>1.1208912454624361E-3</v>
      </c>
      <c r="Z821" s="1">
        <v>7.3648181612523812E-4</v>
      </c>
      <c r="AA821" s="1">
        <v>9.2510838831986249E-4</v>
      </c>
      <c r="AB821" s="1">
        <v>7.7684858850277452E-4</v>
      </c>
      <c r="AC821" s="1">
        <v>1.0008745252737094E-3</v>
      </c>
      <c r="AD821" s="1">
        <v>9.9378963312222253E-4</v>
      </c>
      <c r="AE821" s="1">
        <v>1.0947749777046247E-3</v>
      </c>
      <c r="AF821" s="1">
        <v>1.1880891649251972E-3</v>
      </c>
      <c r="AG821" s="1">
        <v>1.2963116690885685E-3</v>
      </c>
      <c r="AH821" s="1">
        <v>1.1053370515318637E-3</v>
      </c>
      <c r="AI821" s="1">
        <v>4.1170734668617129E-4</v>
      </c>
      <c r="AJ821" s="1">
        <v>9.2877783785414532E-4</v>
      </c>
      <c r="AK821" s="1">
        <v>2.171740511711668E-3</v>
      </c>
      <c r="AL821" s="1">
        <v>1.7404901799626088E-3</v>
      </c>
      <c r="AM821" s="1">
        <v>9.0684853949452927E-4</v>
      </c>
      <c r="AN821" s="1">
        <v>2.553311167121835E-3</v>
      </c>
      <c r="AO821" s="1">
        <v>2.7373997157190007E-3</v>
      </c>
      <c r="AP821" s="1">
        <v>9.6414949475548384E-4</v>
      </c>
      <c r="AQ821" s="1">
        <v>6.0774776273015731E-4</v>
      </c>
      <c r="AR821" s="1">
        <v>1.4423885601567613E-4</v>
      </c>
      <c r="AS821" s="1">
        <v>7.2534874524619734E-4</v>
      </c>
      <c r="AT821" s="1">
        <v>0.19875201842881643</v>
      </c>
      <c r="AU821" s="1">
        <v>1.3580792790500831E-3</v>
      </c>
      <c r="AV821" s="1">
        <v>1.6565721371395389E-3</v>
      </c>
      <c r="AW821" s="1">
        <v>4.0042269500156969E-4</v>
      </c>
      <c r="AX821" s="1">
        <v>1.7608231834002619E-3</v>
      </c>
      <c r="AY821" s="1">
        <v>1.7705721717945269E-3</v>
      </c>
      <c r="AZ821" s="1">
        <v>1.0872344224032422E-3</v>
      </c>
    </row>
    <row r="822" spans="1:52">
      <c r="B822" s="20" t="s">
        <v>208</v>
      </c>
      <c r="C822" s="1">
        <v>2.703998224814912E-5</v>
      </c>
      <c r="D822" s="1">
        <v>2.5274529623552333E-5</v>
      </c>
      <c r="E822" s="1">
        <v>1.620747897948415E-5</v>
      </c>
      <c r="F822" s="1">
        <v>1.2322943133327298E-5</v>
      </c>
      <c r="G822" s="60">
        <v>1.5088191005004063E-5</v>
      </c>
      <c r="H822" s="1">
        <v>1.7159638565299958E-5</v>
      </c>
      <c r="I822" s="1">
        <v>2.2892477739178648E-5</v>
      </c>
      <c r="J822" s="1">
        <v>2.2852596985598269E-5</v>
      </c>
      <c r="K822" s="1">
        <v>3.4103783135670775E-5</v>
      </c>
      <c r="L822" s="1">
        <v>3.1249321868975583E-5</v>
      </c>
      <c r="M822" s="1">
        <v>2.9970564582136053E-5</v>
      </c>
      <c r="N822" s="1">
        <v>3.1846846899317419E-5</v>
      </c>
      <c r="O822" s="1">
        <v>2.1820161077579292E-5</v>
      </c>
      <c r="P822" s="1">
        <v>4.0391692658683374E-5</v>
      </c>
      <c r="Q822" s="1">
        <v>5.827957091903699E-5</v>
      </c>
      <c r="R822" s="1">
        <v>2.3202113893351414E-5</v>
      </c>
      <c r="S822" s="1">
        <v>2.5572943892442585E-5</v>
      </c>
      <c r="T822" s="1">
        <v>3.5429614587734697E-5</v>
      </c>
      <c r="U822" s="1">
        <v>2.3388156028269037E-5</v>
      </c>
      <c r="V822" s="1">
        <v>2.3229408698019892E-5</v>
      </c>
      <c r="W822" s="1">
        <v>2.7055278826961127E-5</v>
      </c>
      <c r="X822" s="1">
        <v>1.9215713061062201E-5</v>
      </c>
      <c r="Y822" s="1">
        <v>2.7086089659570449E-5</v>
      </c>
      <c r="Z822" s="1">
        <v>1.6848810845480279E-5</v>
      </c>
      <c r="AA822" s="1">
        <v>2.6188410619827708E-5</v>
      </c>
      <c r="AB822" s="1">
        <v>2.0465713498161162E-5</v>
      </c>
      <c r="AC822" s="1">
        <v>2.4199617471603474E-5</v>
      </c>
      <c r="AD822" s="1">
        <v>4.781836216564648E-5</v>
      </c>
      <c r="AE822" s="1">
        <v>4.6058793188568183E-5</v>
      </c>
      <c r="AF822" s="1">
        <v>2.034967304975981E-4</v>
      </c>
      <c r="AG822" s="1">
        <v>6.0577424129848727E-5</v>
      </c>
      <c r="AH822" s="1">
        <v>4.3999258813420345E-5</v>
      </c>
      <c r="AI822" s="1">
        <v>9.9461851028421584E-6</v>
      </c>
      <c r="AJ822" s="1">
        <v>1.2632424317929197E-5</v>
      </c>
      <c r="AK822" s="1">
        <v>2.1523092749668653E-5</v>
      </c>
      <c r="AL822" s="1">
        <v>2.2153837232121962E-5</v>
      </c>
      <c r="AM822" s="1">
        <v>2.0082137474495118E-5</v>
      </c>
      <c r="AN822" s="1">
        <v>2.1776514520038591E-5</v>
      </c>
      <c r="AO822" s="1">
        <v>1.0003751349389909E-4</v>
      </c>
      <c r="AP822" s="1">
        <v>9.8101206158147914E-5</v>
      </c>
      <c r="AQ822" s="1">
        <v>6.1837701402344894E-5</v>
      </c>
      <c r="AR822" s="1">
        <v>1.4676153260239809E-5</v>
      </c>
      <c r="AS822" s="1">
        <v>3.9839940445827702E-5</v>
      </c>
      <c r="AT822" s="1">
        <v>7.2271097310537191E-5</v>
      </c>
      <c r="AU822" s="1">
        <v>0.35625635839714442</v>
      </c>
      <c r="AV822" s="1">
        <v>5.2175186660812818E-5</v>
      </c>
      <c r="AW822" s="1">
        <v>1.8039487868039402E-5</v>
      </c>
      <c r="AX822" s="1">
        <v>3.2106577662450428E-4</v>
      </c>
      <c r="AY822" s="1">
        <v>3.2630916223489397E-4</v>
      </c>
      <c r="AZ822" s="1">
        <v>7.9535534257972284E-5</v>
      </c>
    </row>
    <row r="823" spans="1:52">
      <c r="B823" s="20" t="s">
        <v>209</v>
      </c>
      <c r="C823" s="1">
        <v>5.0882223378472735E-3</v>
      </c>
      <c r="D823" s="1">
        <v>5.0480886776844121E-3</v>
      </c>
      <c r="E823" s="1">
        <v>2.1072748987592338E-3</v>
      </c>
      <c r="F823" s="1">
        <v>3.737119027069137E-3</v>
      </c>
      <c r="G823" s="60">
        <v>5.323334294088081E-3</v>
      </c>
      <c r="H823" s="1">
        <v>3.9437639898663767E-3</v>
      </c>
      <c r="I823" s="1">
        <v>7.9172694590068822E-3</v>
      </c>
      <c r="J823" s="1">
        <v>6.7414503432224127E-3</v>
      </c>
      <c r="K823" s="1">
        <v>7.6796344913007807E-3</v>
      </c>
      <c r="L823" s="1">
        <v>7.5875421473419061E-3</v>
      </c>
      <c r="M823" s="1">
        <v>5.1988249409041752E-3</v>
      </c>
      <c r="N823" s="1">
        <v>6.9073484349088925E-3</v>
      </c>
      <c r="O823" s="1">
        <v>6.5763759060176652E-3</v>
      </c>
      <c r="P823" s="1">
        <v>7.5316862323733707E-3</v>
      </c>
      <c r="Q823" s="1">
        <v>1.0787863720711673E-2</v>
      </c>
      <c r="R823" s="1">
        <v>4.2813050145533516E-3</v>
      </c>
      <c r="S823" s="1">
        <v>7.4329337766272834E-3</v>
      </c>
      <c r="T823" s="1">
        <v>1.3070773442195167E-2</v>
      </c>
      <c r="U823" s="1">
        <v>8.5201807324211259E-3</v>
      </c>
      <c r="V823" s="1">
        <v>6.1497873313991645E-3</v>
      </c>
      <c r="W823" s="1">
        <v>7.066058994523036E-3</v>
      </c>
      <c r="X823" s="1">
        <v>5.6880008557251881E-3</v>
      </c>
      <c r="Y823" s="1">
        <v>7.9997174996293968E-3</v>
      </c>
      <c r="Z823" s="1">
        <v>4.4649406721938307E-3</v>
      </c>
      <c r="AA823" s="1">
        <v>7.1697078834489373E-3</v>
      </c>
      <c r="AB823" s="1">
        <v>5.7408713708187002E-3</v>
      </c>
      <c r="AC823" s="1">
        <v>6.583545368104256E-3</v>
      </c>
      <c r="AD823" s="1">
        <v>6.5622356030610304E-3</v>
      </c>
      <c r="AE823" s="1">
        <v>9.2534799521752486E-3</v>
      </c>
      <c r="AF823" s="1">
        <v>7.5563834181519253E-3</v>
      </c>
      <c r="AG823" s="1">
        <v>7.7610422941894967E-3</v>
      </c>
      <c r="AH823" s="1">
        <v>8.8525525746399533E-3</v>
      </c>
      <c r="AI823" s="1">
        <v>4.1421070730391432E-3</v>
      </c>
      <c r="AJ823" s="1">
        <v>3.881695556413173E-3</v>
      </c>
      <c r="AK823" s="1">
        <v>1.1786012118117787E-2</v>
      </c>
      <c r="AL823" s="1">
        <v>9.7613992042646681E-3</v>
      </c>
      <c r="AM823" s="1">
        <v>8.7402221504695645E-3</v>
      </c>
      <c r="AN823" s="1">
        <v>7.6057031781162779E-3</v>
      </c>
      <c r="AO823" s="1">
        <v>2.7732635965271951E-2</v>
      </c>
      <c r="AP823" s="1">
        <v>4.3825541175583592E-3</v>
      </c>
      <c r="AQ823" s="1">
        <v>2.7625253910062149E-3</v>
      </c>
      <c r="AR823" s="1">
        <v>6.5563960341136933E-4</v>
      </c>
      <c r="AS823" s="1">
        <v>6.6365920299264365E-3</v>
      </c>
      <c r="AT823" s="1">
        <v>1.0711164283043657E-2</v>
      </c>
      <c r="AU823" s="1">
        <v>5.4834643871649828E-3</v>
      </c>
      <c r="AV823" s="1">
        <v>0.11500595540915992</v>
      </c>
      <c r="AW823" s="1">
        <v>6.5826211679373631E-3</v>
      </c>
      <c r="AX823" s="1">
        <v>2.6069025337642906E-2</v>
      </c>
      <c r="AY823" s="1">
        <v>1.767925173432653E-2</v>
      </c>
      <c r="AZ823" s="1">
        <v>8.0663859771992908E-3</v>
      </c>
    </row>
    <row r="824" spans="1:52">
      <c r="B824" s="20" t="s">
        <v>74</v>
      </c>
      <c r="C824" s="1">
        <v>2.095992045034337E-4</v>
      </c>
      <c r="D824" s="1">
        <v>2.0910174657403841E-4</v>
      </c>
      <c r="E824" s="1">
        <v>8.4556744561528407E-5</v>
      </c>
      <c r="F824" s="1">
        <v>7.0372011433634174E-5</v>
      </c>
      <c r="G824" s="60">
        <v>5.4987224707830604E-5</v>
      </c>
      <c r="H824" s="1">
        <v>6.1479775004318315E-5</v>
      </c>
      <c r="I824" s="1">
        <v>1.1121700988930337E-4</v>
      </c>
      <c r="J824" s="1">
        <v>7.8874880706998667E-5</v>
      </c>
      <c r="K824" s="1">
        <v>1.070750782559832E-4</v>
      </c>
      <c r="L824" s="1">
        <v>8.4080407598809652E-5</v>
      </c>
      <c r="M824" s="1">
        <v>1.3597557845787802E-4</v>
      </c>
      <c r="N824" s="1">
        <v>1.0202240303066552E-4</v>
      </c>
      <c r="O824" s="1">
        <v>9.1067312310917051E-5</v>
      </c>
      <c r="P824" s="1">
        <v>9.7034979855033069E-5</v>
      </c>
      <c r="Q824" s="1">
        <v>8.9576596134861511E-5</v>
      </c>
      <c r="R824" s="1">
        <v>5.5333402959412095E-5</v>
      </c>
      <c r="S824" s="1">
        <v>6.8950107895035756E-5</v>
      </c>
      <c r="T824" s="1">
        <v>9.3034624838261526E-5</v>
      </c>
      <c r="U824" s="1">
        <v>7.5940431874835476E-5</v>
      </c>
      <c r="V824" s="1">
        <v>6.0767702290455759E-5</v>
      </c>
      <c r="W824" s="1">
        <v>6.2177505574398262E-5</v>
      </c>
      <c r="X824" s="1">
        <v>6.8125545182552995E-5</v>
      </c>
      <c r="Y824" s="1">
        <v>8.8506133367013894E-5</v>
      </c>
      <c r="Z824" s="1">
        <v>5.2685310579285578E-5</v>
      </c>
      <c r="AA824" s="1">
        <v>7.0797049509194385E-5</v>
      </c>
      <c r="AB824" s="1">
        <v>5.6650776514868785E-5</v>
      </c>
      <c r="AC824" s="1">
        <v>6.2744689888026082E-5</v>
      </c>
      <c r="AD824" s="1">
        <v>6.2989819272566756E-5</v>
      </c>
      <c r="AE824" s="1">
        <v>8.5199737103149997E-5</v>
      </c>
      <c r="AF824" s="1">
        <v>7.2251169954768042E-5</v>
      </c>
      <c r="AG824" s="1">
        <v>7.6245168821033365E-5</v>
      </c>
      <c r="AH824" s="1">
        <v>7.9184292986053529E-5</v>
      </c>
      <c r="AI824" s="1">
        <v>4.0004067271304241E-5</v>
      </c>
      <c r="AJ824" s="1">
        <v>3.2421411393649595E-5</v>
      </c>
      <c r="AK824" s="1">
        <v>7.6022663701904292E-5</v>
      </c>
      <c r="AL824" s="1">
        <v>7.0685987229855243E-5</v>
      </c>
      <c r="AM824" s="1">
        <v>7.0285173356099829E-5</v>
      </c>
      <c r="AN824" s="1">
        <v>2.8337355694990618E-4</v>
      </c>
      <c r="AO824" s="1">
        <v>1.4737206642364444E-4</v>
      </c>
      <c r="AP824" s="1">
        <v>1.3399536180511292E-4</v>
      </c>
      <c r="AQ824" s="1">
        <v>8.4463438291404873E-5</v>
      </c>
      <c r="AR824" s="1">
        <v>2.0045996812811942E-5</v>
      </c>
      <c r="AS824" s="1">
        <v>2.1870732651353887E-4</v>
      </c>
      <c r="AT824" s="1">
        <v>2.3429960351523311E-4</v>
      </c>
      <c r="AU824" s="1">
        <v>1.9540240771307943E-4</v>
      </c>
      <c r="AV824" s="1">
        <v>3.263656584717898E-4</v>
      </c>
      <c r="AW824" s="1">
        <v>9.1131739547459165E-2</v>
      </c>
      <c r="AX824" s="1">
        <v>3.7546332322232557E-4</v>
      </c>
      <c r="AY824" s="1">
        <v>5.6675314373923419E-3</v>
      </c>
      <c r="AZ824" s="1">
        <v>1.2780683337243741E-4</v>
      </c>
    </row>
    <row r="825" spans="1:52">
      <c r="B825" s="20" t="s">
        <v>75</v>
      </c>
      <c r="C825" s="1">
        <v>1.3078526275502177E-3</v>
      </c>
      <c r="D825" s="1">
        <v>1.1746746214559294E-3</v>
      </c>
      <c r="E825" s="1">
        <v>9.3313849039474079E-4</v>
      </c>
      <c r="F825" s="1">
        <v>9.6296067551500115E-4</v>
      </c>
      <c r="G825" s="60">
        <v>1.0603874233709311E-3</v>
      </c>
      <c r="H825" s="1">
        <v>1.2303626049433775E-3</v>
      </c>
      <c r="I825" s="1">
        <v>1.4177324713655563E-3</v>
      </c>
      <c r="J825" s="1">
        <v>1.434457988887171E-3</v>
      </c>
      <c r="K825" s="1">
        <v>1.6899125036775476E-3</v>
      </c>
      <c r="L825" s="1">
        <v>1.7391446618946207E-3</v>
      </c>
      <c r="M825" s="1">
        <v>1.3912922901498821E-3</v>
      </c>
      <c r="N825" s="1">
        <v>1.5359535598958472E-3</v>
      </c>
      <c r="O825" s="1">
        <v>1.3099076078180619E-3</v>
      </c>
      <c r="P825" s="1">
        <v>1.8433038044800682E-3</v>
      </c>
      <c r="Q825" s="1">
        <v>1.9851137852866596E-3</v>
      </c>
      <c r="R825" s="1">
        <v>1.0252216458945334E-3</v>
      </c>
      <c r="S825" s="1">
        <v>1.6234727693628984E-3</v>
      </c>
      <c r="T825" s="1">
        <v>2.0381449289861697E-3</v>
      </c>
      <c r="U825" s="1">
        <v>1.696630361002212E-3</v>
      </c>
      <c r="V825" s="1">
        <v>1.4556643303976415E-3</v>
      </c>
      <c r="W825" s="1">
        <v>1.5050405785667718E-3</v>
      </c>
      <c r="X825" s="1">
        <v>1.2736869067861644E-3</v>
      </c>
      <c r="Y825" s="1">
        <v>1.5753734599257454E-3</v>
      </c>
      <c r="Z825" s="1">
        <v>9.7537881201571828E-4</v>
      </c>
      <c r="AA825" s="1">
        <v>1.5076133612602304E-3</v>
      </c>
      <c r="AB825" s="1">
        <v>1.2497299146272576E-3</v>
      </c>
      <c r="AC825" s="1">
        <v>1.4185188014242923E-3</v>
      </c>
      <c r="AD825" s="1">
        <v>2.2916672616304433E-3</v>
      </c>
      <c r="AE825" s="1">
        <v>1.0114445908176858E-2</v>
      </c>
      <c r="AF825" s="1">
        <v>2.8402974834768955E-3</v>
      </c>
      <c r="AG825" s="1">
        <v>2.5438356274275048E-3</v>
      </c>
      <c r="AH825" s="1">
        <v>1.7479506380085415E-3</v>
      </c>
      <c r="AI825" s="1">
        <v>1.1995094397941144E-3</v>
      </c>
      <c r="AJ825" s="1">
        <v>3.1466276967344192E-3</v>
      </c>
      <c r="AK825" s="1">
        <v>1.6864529671304967E-3</v>
      </c>
      <c r="AL825" s="1">
        <v>1.7826632495851022E-3</v>
      </c>
      <c r="AM825" s="1">
        <v>1.4970848458356546E-3</v>
      </c>
      <c r="AN825" s="1">
        <v>2.4004317253167374E-3</v>
      </c>
      <c r="AO825" s="1">
        <v>2.7911785348195394E-3</v>
      </c>
      <c r="AP825" s="1">
        <v>6.975096712776096E-3</v>
      </c>
      <c r="AQ825" s="1">
        <v>4.3967242062292015E-3</v>
      </c>
      <c r="AR825" s="1">
        <v>1.0434895998323505E-3</v>
      </c>
      <c r="AS825" s="1">
        <v>2.3495820334316448E-3</v>
      </c>
      <c r="AT825" s="1">
        <v>3.0933560086677503E-3</v>
      </c>
      <c r="AU825" s="1">
        <v>3.4457056916371979E-3</v>
      </c>
      <c r="AV825" s="1">
        <v>4.7471517929279783E-3</v>
      </c>
      <c r="AW825" s="1">
        <v>7.0635766704629181E-4</v>
      </c>
      <c r="AX825" s="1">
        <v>0.25219592897621163</v>
      </c>
      <c r="AY825" s="1">
        <v>2.1757779262881133E-3</v>
      </c>
      <c r="AZ825" s="1">
        <v>2.5418484424798754E-3</v>
      </c>
    </row>
    <row r="826" spans="1:52">
      <c r="B826" s="20" t="s">
        <v>76</v>
      </c>
      <c r="C826" s="1">
        <v>5.6966395707222783E-3</v>
      </c>
      <c r="D826" s="1">
        <v>5.6983348353407681E-3</v>
      </c>
      <c r="E826" s="1">
        <v>2.2517545544432057E-3</v>
      </c>
      <c r="F826" s="1">
        <v>6.9412716259397811E-4</v>
      </c>
      <c r="G826" s="60">
        <v>8.470133631487502E-4</v>
      </c>
      <c r="H826" s="1">
        <v>8.1409845153816902E-4</v>
      </c>
      <c r="I826" s="1">
        <v>2.5893201791166135E-3</v>
      </c>
      <c r="J826" s="1">
        <v>1.7579794142987323E-3</v>
      </c>
      <c r="K826" s="1">
        <v>2.4203847686761451E-3</v>
      </c>
      <c r="L826" s="1">
        <v>1.7756028706726722E-3</v>
      </c>
      <c r="M826" s="1">
        <v>3.4609529358709413E-3</v>
      </c>
      <c r="N826" s="1">
        <v>2.2236497495633865E-3</v>
      </c>
      <c r="O826" s="1">
        <v>1.9083181591516456E-3</v>
      </c>
      <c r="P826" s="1">
        <v>2.0592878555219228E-3</v>
      </c>
      <c r="Q826" s="1">
        <v>1.8742381336429713E-3</v>
      </c>
      <c r="R826" s="1">
        <v>7.8363005549252128E-4</v>
      </c>
      <c r="S826" s="1">
        <v>1.2434437707915151E-3</v>
      </c>
      <c r="T826" s="1">
        <v>1.8798115597495242E-3</v>
      </c>
      <c r="U826" s="1">
        <v>1.5497588207364845E-3</v>
      </c>
      <c r="V826" s="1">
        <v>1.1347630638208269E-3</v>
      </c>
      <c r="W826" s="1">
        <v>1.1467745715067264E-3</v>
      </c>
      <c r="X826" s="1">
        <v>1.032355991945102E-3</v>
      </c>
      <c r="Y826" s="1">
        <v>1.7340849448567455E-3</v>
      </c>
      <c r="Z826" s="1">
        <v>1.0426449359681124E-3</v>
      </c>
      <c r="AA826" s="1">
        <v>1.2082860156745828E-3</v>
      </c>
      <c r="AB826" s="1">
        <v>1.009117832168755E-3</v>
      </c>
      <c r="AC826" s="1">
        <v>1.1657198155199356E-3</v>
      </c>
      <c r="AD826" s="1">
        <v>1.200014134993482E-3</v>
      </c>
      <c r="AE826" s="1">
        <v>1.7890384654304186E-3</v>
      </c>
      <c r="AF826" s="1">
        <v>1.3778012214872642E-3</v>
      </c>
      <c r="AG826" s="1">
        <v>1.5645341051519907E-3</v>
      </c>
      <c r="AH826" s="1">
        <v>1.5414183507120103E-3</v>
      </c>
      <c r="AI826" s="1">
        <v>6.794333990461542E-4</v>
      </c>
      <c r="AJ826" s="1">
        <v>6.5574186195422408E-4</v>
      </c>
      <c r="AK826" s="1">
        <v>1.5586063663035239E-3</v>
      </c>
      <c r="AL826" s="1">
        <v>1.5926127511269263E-3</v>
      </c>
      <c r="AM826" s="1">
        <v>1.5370113987307448E-3</v>
      </c>
      <c r="AN826" s="1">
        <v>1.6496069817098955E-3</v>
      </c>
      <c r="AO826" s="1">
        <v>3.1980252930829088E-3</v>
      </c>
      <c r="AP826" s="1">
        <v>2.887936067656523E-3</v>
      </c>
      <c r="AQ826" s="1">
        <v>1.8203989045267259E-3</v>
      </c>
      <c r="AR826" s="1">
        <v>4.3204150075705879E-4</v>
      </c>
      <c r="AS826" s="1">
        <v>6.6911812321071981E-3</v>
      </c>
      <c r="AT826" s="1">
        <v>6.7898079620078381E-3</v>
      </c>
      <c r="AU826" s="1">
        <v>5.7128177188154163E-3</v>
      </c>
      <c r="AV826" s="1">
        <v>9.9086829398059278E-3</v>
      </c>
      <c r="AW826" s="1">
        <v>3.9131980221403058E-3</v>
      </c>
      <c r="AX826" s="1">
        <v>1.1887162464092427E-2</v>
      </c>
      <c r="AY826" s="1">
        <v>0.18743233185338259</v>
      </c>
      <c r="AZ826" s="1">
        <v>2.9680706449547638E-3</v>
      </c>
    </row>
    <row r="827" spans="1:52">
      <c r="B827" s="20" t="s">
        <v>221</v>
      </c>
      <c r="C827" s="1">
        <v>2.2652585409288464E-2</v>
      </c>
      <c r="D827" s="1">
        <v>2.2845551109665879E-2</v>
      </c>
      <c r="E827" s="1">
        <v>8.3337445270638411E-3</v>
      </c>
      <c r="F827" s="1">
        <v>1.7788465408996919E-2</v>
      </c>
      <c r="G827" s="60">
        <v>2.5177947391178981E-2</v>
      </c>
      <c r="H827" s="1">
        <v>1.924857031988892E-2</v>
      </c>
      <c r="I827" s="1">
        <v>3.7351693738917266E-2</v>
      </c>
      <c r="J827" s="1">
        <v>5.4895013793073245E-2</v>
      </c>
      <c r="K827" s="1">
        <v>5.6980902077809349E-2</v>
      </c>
      <c r="L827" s="1">
        <v>5.5807046311243072E-2</v>
      </c>
      <c r="M827" s="1">
        <v>3.3905401267817124E-2</v>
      </c>
      <c r="N827" s="1">
        <v>4.6117828170089713E-2</v>
      </c>
      <c r="O827" s="1">
        <v>4.0078104178346917E-2</v>
      </c>
      <c r="P827" s="1">
        <v>7.7386363887250412E-2</v>
      </c>
      <c r="Q827" s="1">
        <v>7.2601655439796992E-2</v>
      </c>
      <c r="R827" s="1">
        <v>1.9992503000102243E-2</v>
      </c>
      <c r="S827" s="1">
        <v>4.110203752745873E-2</v>
      </c>
      <c r="T827" s="1">
        <v>5.0238126578661162E-2</v>
      </c>
      <c r="U827" s="1">
        <v>3.5676406522048808E-2</v>
      </c>
      <c r="V827" s="1">
        <v>4.3966511884570812E-2</v>
      </c>
      <c r="W827" s="1">
        <v>3.3429969045537022E-2</v>
      </c>
      <c r="X827" s="1">
        <v>3.4344522921035285E-2</v>
      </c>
      <c r="Y827" s="1">
        <v>5.4175487042536032E-2</v>
      </c>
      <c r="Z827" s="1">
        <v>2.3174772037206116E-2</v>
      </c>
      <c r="AA827" s="1">
        <v>4.7532167428204777E-2</v>
      </c>
      <c r="AB827" s="1">
        <v>3.9878123232693928E-2</v>
      </c>
      <c r="AC827" s="1">
        <v>4.135882037048063E-2</v>
      </c>
      <c r="AD827" s="1">
        <v>4.3324947309529842E-2</v>
      </c>
      <c r="AE827" s="1">
        <v>5.2420013439324002E-2</v>
      </c>
      <c r="AF827" s="1">
        <v>4.5979090246157386E-2</v>
      </c>
      <c r="AG827" s="1">
        <v>5.0791913528428614E-2</v>
      </c>
      <c r="AH827" s="1">
        <v>5.7181789524401776E-2</v>
      </c>
      <c r="AI827" s="1">
        <v>9.6893354266648548E-3</v>
      </c>
      <c r="AJ827" s="1">
        <v>9.07995947809382E-3</v>
      </c>
      <c r="AK827" s="1">
        <v>2.6166758674949629E-2</v>
      </c>
      <c r="AL827" s="1">
        <v>1.6178123576008289E-2</v>
      </c>
      <c r="AM827" s="1">
        <v>2.8159128780921618E-2</v>
      </c>
      <c r="AN827" s="1">
        <v>2.3650938930289526E-2</v>
      </c>
      <c r="AO827" s="1">
        <v>3.5787432566798623E-2</v>
      </c>
      <c r="AP827" s="1">
        <v>5.402790486513564E-3</v>
      </c>
      <c r="AQ827" s="1">
        <v>3.4056272896765571E-3</v>
      </c>
      <c r="AR827" s="1">
        <v>8.0826917747377778E-4</v>
      </c>
      <c r="AS827" s="1">
        <v>2.5898286792703885E-2</v>
      </c>
      <c r="AT827" s="1">
        <v>3.0674803272174377E-2</v>
      </c>
      <c r="AU827" s="1">
        <v>2.3196297112014135E-2</v>
      </c>
      <c r="AV827" s="1">
        <v>4.0780482884663051E-2</v>
      </c>
      <c r="AW827" s="1">
        <v>9.7414196460308636E-3</v>
      </c>
      <c r="AX827" s="1">
        <v>2.9248662088964292E-2</v>
      </c>
      <c r="AY827" s="1">
        <v>2.2065147182111368E-2</v>
      </c>
      <c r="AZ827" s="1">
        <v>0.38820728652094039</v>
      </c>
    </row>
    <row r="828" spans="1:52">
      <c r="C828" s="1">
        <f t="shared" ref="C828:AH828" si="190">SUM(C778:C827)</f>
        <v>0.5637464672749577</v>
      </c>
      <c r="D828" s="1">
        <f t="shared" si="190"/>
        <v>0.52098026555852861</v>
      </c>
      <c r="E828" s="1">
        <f t="shared" si="190"/>
        <v>0.62230025191865268</v>
      </c>
      <c r="F828" s="1">
        <f t="shared" si="190"/>
        <v>0.61671940571506545</v>
      </c>
      <c r="G828" s="60">
        <f t="shared" si="190"/>
        <v>0.49320331045863852</v>
      </c>
      <c r="H828" s="1">
        <f t="shared" si="190"/>
        <v>0.54737924166583918</v>
      </c>
      <c r="I828" s="1">
        <f t="shared" si="190"/>
        <v>0.50839012329943012</v>
      </c>
      <c r="J828" s="1">
        <f t="shared" si="190"/>
        <v>0.45957860843038056</v>
      </c>
      <c r="K828" s="1">
        <f t="shared" si="190"/>
        <v>0.44049664075027634</v>
      </c>
      <c r="L828" s="1">
        <f t="shared" si="190"/>
        <v>0.34670325972649674</v>
      </c>
      <c r="M828" s="1">
        <f t="shared" si="190"/>
        <v>0.57012440827742195</v>
      </c>
      <c r="N828" s="1">
        <f t="shared" si="190"/>
        <v>0.39226467704826057</v>
      </c>
      <c r="O828" s="1">
        <f t="shared" si="190"/>
        <v>0.46269136128103683</v>
      </c>
      <c r="P828" s="1">
        <f t="shared" si="190"/>
        <v>0.48501467198696152</v>
      </c>
      <c r="Q828" s="1">
        <f t="shared" si="190"/>
        <v>0.34447748814328927</v>
      </c>
      <c r="R828" s="1">
        <f t="shared" si="190"/>
        <v>0.61853653218250704</v>
      </c>
      <c r="S828" s="1">
        <f t="shared" si="190"/>
        <v>0.48076057544721773</v>
      </c>
      <c r="T828" s="1">
        <f t="shared" si="190"/>
        <v>0.38201110096626972</v>
      </c>
      <c r="U828" s="1">
        <f t="shared" si="190"/>
        <v>0.46940266082035748</v>
      </c>
      <c r="V828" s="1">
        <f t="shared" si="190"/>
        <v>0.33361995550248386</v>
      </c>
      <c r="W828" s="1">
        <f t="shared" si="190"/>
        <v>0.35755498842662331</v>
      </c>
      <c r="X828" s="1">
        <f t="shared" si="190"/>
        <v>0.55802493206456472</v>
      </c>
      <c r="Y828" s="1">
        <f t="shared" si="190"/>
        <v>0.39243562651037506</v>
      </c>
      <c r="Z828" s="1">
        <f t="shared" si="190"/>
        <v>0.62802957351046618</v>
      </c>
      <c r="AA828" s="1">
        <f t="shared" si="190"/>
        <v>0.46068036165560111</v>
      </c>
      <c r="AB828" s="1">
        <f t="shared" si="190"/>
        <v>0.48734738297026176</v>
      </c>
      <c r="AC828" s="1">
        <f t="shared" si="190"/>
        <v>0.35697844584907079</v>
      </c>
      <c r="AD828" s="1">
        <f t="shared" si="190"/>
        <v>0.40332601579873578</v>
      </c>
      <c r="AE828" s="1">
        <f t="shared" si="190"/>
        <v>0.40065612673955564</v>
      </c>
      <c r="AF828" s="1">
        <f t="shared" si="190"/>
        <v>0.41220689970443941</v>
      </c>
      <c r="AG828" s="1">
        <f t="shared" si="190"/>
        <v>0.4912160040246154</v>
      </c>
      <c r="AH828" s="1">
        <f t="shared" si="190"/>
        <v>0.38580883638916291</v>
      </c>
      <c r="AI828" s="1">
        <f t="shared" ref="AI828:AZ828" si="191">SUM(AI778:AI827)</f>
        <v>0.64754499565158607</v>
      </c>
      <c r="AJ828" s="1">
        <f t="shared" si="191"/>
        <v>0.66115744970651358</v>
      </c>
      <c r="AK828" s="1">
        <f t="shared" si="191"/>
        <v>0.48386064010405849</v>
      </c>
      <c r="AL828" s="1">
        <f t="shared" si="191"/>
        <v>0.47656224864682584</v>
      </c>
      <c r="AM828" s="1">
        <f t="shared" si="191"/>
        <v>0.46520273030090842</v>
      </c>
      <c r="AN828" s="1">
        <f t="shared" si="191"/>
        <v>0.57872252702686078</v>
      </c>
      <c r="AO828" s="1">
        <f t="shared" si="191"/>
        <v>0.50248408096202868</v>
      </c>
      <c r="AP828" s="1">
        <f t="shared" si="191"/>
        <v>0.45822684185380186</v>
      </c>
      <c r="AQ828" s="1">
        <f t="shared" si="191"/>
        <v>0.49642536839501833</v>
      </c>
      <c r="AR828" s="1">
        <f t="shared" si="191"/>
        <v>0.31491927106672046</v>
      </c>
      <c r="AS828" s="1">
        <f t="shared" si="191"/>
        <v>0.66312304087568585</v>
      </c>
      <c r="AT828" s="1">
        <f t="shared" si="191"/>
        <v>0.50989338068404166</v>
      </c>
      <c r="AU828" s="1">
        <f t="shared" si="191"/>
        <v>0.51797728256717124</v>
      </c>
      <c r="AV828" s="1">
        <f t="shared" si="191"/>
        <v>0.40456356970053137</v>
      </c>
      <c r="AW828" s="1">
        <f t="shared" si="191"/>
        <v>0.20672150269065995</v>
      </c>
      <c r="AX828" s="1">
        <f t="shared" si="191"/>
        <v>0.49471663767806273</v>
      </c>
      <c r="AY828" s="1">
        <f t="shared" si="191"/>
        <v>0.44153639284972679</v>
      </c>
      <c r="AZ828" s="1">
        <f t="shared" si="191"/>
        <v>0.54440049655743095</v>
      </c>
    </row>
    <row r="830" spans="1:52">
      <c r="A830" s="19" t="s">
        <v>237</v>
      </c>
    </row>
    <row r="832" spans="1:52">
      <c r="C832" s="1" t="s">
        <v>51</v>
      </c>
      <c r="D832" s="1" t="s">
        <v>52</v>
      </c>
      <c r="E832" s="1" t="s">
        <v>53</v>
      </c>
      <c r="F832" s="1" t="s">
        <v>187</v>
      </c>
      <c r="G832" s="60" t="s">
        <v>54</v>
      </c>
      <c r="H832" s="1" t="s">
        <v>188</v>
      </c>
      <c r="I832" s="1" t="s">
        <v>55</v>
      </c>
      <c r="J832" s="1" t="s">
        <v>189</v>
      </c>
      <c r="K832" s="1" t="s">
        <v>190</v>
      </c>
      <c r="L832" s="1" t="s">
        <v>56</v>
      </c>
      <c r="M832" s="1" t="s">
        <v>191</v>
      </c>
      <c r="N832" s="1" t="s">
        <v>57</v>
      </c>
      <c r="O832" s="1" t="s">
        <v>58</v>
      </c>
      <c r="P832" s="1" t="s">
        <v>59</v>
      </c>
      <c r="Q832" s="1" t="s">
        <v>192</v>
      </c>
      <c r="R832" s="1" t="s">
        <v>193</v>
      </c>
      <c r="S832" s="1" t="s">
        <v>194</v>
      </c>
      <c r="T832" s="1" t="s">
        <v>60</v>
      </c>
      <c r="U832" s="1" t="s">
        <v>61</v>
      </c>
      <c r="V832" s="1" t="s">
        <v>62</v>
      </c>
      <c r="W832" s="1" t="s">
        <v>195</v>
      </c>
      <c r="X832" s="1" t="s">
        <v>63</v>
      </c>
      <c r="Y832" s="1" t="s">
        <v>64</v>
      </c>
      <c r="Z832" s="1" t="s">
        <v>196</v>
      </c>
      <c r="AA832" s="1" t="s">
        <v>197</v>
      </c>
      <c r="AB832" s="1" t="s">
        <v>198</v>
      </c>
      <c r="AC832" s="1" t="s">
        <v>199</v>
      </c>
      <c r="AD832" s="1" t="s">
        <v>200</v>
      </c>
      <c r="AE832" s="1" t="s">
        <v>65</v>
      </c>
      <c r="AF832" s="1" t="s">
        <v>201</v>
      </c>
      <c r="AG832" s="1" t="s">
        <v>202</v>
      </c>
      <c r="AH832" s="1" t="s">
        <v>203</v>
      </c>
      <c r="AI832" s="1" t="s">
        <v>204</v>
      </c>
      <c r="AJ832" s="1" t="s">
        <v>66</v>
      </c>
      <c r="AK832" s="1" t="s">
        <v>67</v>
      </c>
      <c r="AL832" s="1" t="s">
        <v>68</v>
      </c>
      <c r="AM832" s="1" t="s">
        <v>69</v>
      </c>
      <c r="AN832" s="1" t="s">
        <v>70</v>
      </c>
      <c r="AO832" s="1" t="s">
        <v>205</v>
      </c>
      <c r="AP832" s="1" t="s">
        <v>71</v>
      </c>
      <c r="AQ832" s="1" t="s">
        <v>206</v>
      </c>
      <c r="AR832" s="1" t="s">
        <v>207</v>
      </c>
      <c r="AS832" s="1" t="s">
        <v>72</v>
      </c>
      <c r="AT832" s="1" t="s">
        <v>73</v>
      </c>
      <c r="AU832" s="1" t="s">
        <v>208</v>
      </c>
      <c r="AV832" s="1" t="s">
        <v>209</v>
      </c>
      <c r="AW832" s="1" t="s">
        <v>74</v>
      </c>
      <c r="AX832" s="1" t="s">
        <v>75</v>
      </c>
      <c r="AY832" s="1" t="s">
        <v>76</v>
      </c>
      <c r="AZ832" s="1" t="s">
        <v>221</v>
      </c>
    </row>
    <row r="833" spans="2:52">
      <c r="B833" s="16" t="s">
        <v>51</v>
      </c>
      <c r="C833" s="1">
        <f t="array" ref="C833:AZ882">MMULT(EMPDIAG,LZAF)</f>
        <v>3.900299699270585</v>
      </c>
      <c r="D833" s="1">
        <v>0.16742891426734149</v>
      </c>
      <c r="E833" s="1">
        <v>5.9300651359630752E-2</v>
      </c>
      <c r="F833" s="1">
        <v>1.7353357432231677E-2</v>
      </c>
      <c r="G833" s="60">
        <v>2.1401290199749567E-2</v>
      </c>
      <c r="H833" s="1">
        <v>1.9963373982037985E-2</v>
      </c>
      <c r="I833" s="1">
        <v>1.0971717824023246</v>
      </c>
      <c r="J833" s="1">
        <v>0.4822259412359039</v>
      </c>
      <c r="K833" s="1">
        <v>0.8442510743808036</v>
      </c>
      <c r="L833" s="1">
        <v>0.30970367188510911</v>
      </c>
      <c r="M833" s="1">
        <v>2.0298257327718674</v>
      </c>
      <c r="N833" s="1">
        <v>0.79540109399997327</v>
      </c>
      <c r="O833" s="1">
        <v>4.6001397470858053E-2</v>
      </c>
      <c r="P833" s="1">
        <v>6.6613083104872753E-2</v>
      </c>
      <c r="Q833" s="1">
        <v>4.7395059069176758E-2</v>
      </c>
      <c r="R833" s="1">
        <v>1.9133480847131054E-2</v>
      </c>
      <c r="S833" s="1">
        <v>3.6072935239775013E-2</v>
      </c>
      <c r="T833" s="1">
        <v>8.5752684937560802E-2</v>
      </c>
      <c r="U833" s="1">
        <v>0.22490606737377258</v>
      </c>
      <c r="V833" s="1">
        <v>2.4512693923318295E-2</v>
      </c>
      <c r="W833" s="1">
        <v>2.2742832605495124E-2</v>
      </c>
      <c r="X833" s="1">
        <v>2.3747811771485858E-2</v>
      </c>
      <c r="Y833" s="1">
        <v>9.7978001184632652E-2</v>
      </c>
      <c r="Z833" s="1">
        <v>0.19905682393290186</v>
      </c>
      <c r="AA833" s="1">
        <v>3.2912866996502359E-2</v>
      </c>
      <c r="AB833" s="1">
        <v>2.9791967999514633E-2</v>
      </c>
      <c r="AC833" s="1">
        <v>2.7320841633356879E-2</v>
      </c>
      <c r="AD833" s="1">
        <v>2.8922074547763341E-2</v>
      </c>
      <c r="AE833" s="1">
        <v>3.5181043558439901E-2</v>
      </c>
      <c r="AF833" s="1">
        <v>2.6595834606856009E-2</v>
      </c>
      <c r="AG833" s="1">
        <v>3.4978636561679086E-2</v>
      </c>
      <c r="AH833" s="1">
        <v>9.3172658902695618E-2</v>
      </c>
      <c r="AI833" s="1">
        <v>1.1012263445403334E-2</v>
      </c>
      <c r="AJ833" s="1">
        <v>8.6611097503704326E-3</v>
      </c>
      <c r="AK833" s="1">
        <v>2.4903940099247863E-2</v>
      </c>
      <c r="AL833" s="1">
        <v>1.8891781175999347E-2</v>
      </c>
      <c r="AM833" s="1">
        <v>0.15556332135352344</v>
      </c>
      <c r="AN833" s="1">
        <v>2.41660564029554E-2</v>
      </c>
      <c r="AO833" s="1">
        <v>2.0672600912965956E-2</v>
      </c>
      <c r="AP833" s="1">
        <v>6.0357519083970301E-3</v>
      </c>
      <c r="AQ833" s="1">
        <v>3.8046119804760509E-3</v>
      </c>
      <c r="AR833" s="1">
        <v>9.0296157930821227E-4</v>
      </c>
      <c r="AS833" s="1">
        <v>2.1879735109750196E-2</v>
      </c>
      <c r="AT833" s="1">
        <v>3.4908090461816574E-2</v>
      </c>
      <c r="AU833" s="1">
        <v>1.9180017859830839E-2</v>
      </c>
      <c r="AV833" s="1">
        <v>3.5934599852699332E-2</v>
      </c>
      <c r="AW833" s="1">
        <v>1.8420792454344626E-2</v>
      </c>
      <c r="AX833" s="1">
        <v>3.9294475838762791E-2</v>
      </c>
      <c r="AY833" s="1">
        <v>5.0219109973198756E-2</v>
      </c>
      <c r="AZ833" s="1">
        <v>6.5852683671160137E-2</v>
      </c>
    </row>
    <row r="834" spans="2:52">
      <c r="B834" s="20" t="s">
        <v>52</v>
      </c>
      <c r="C834" s="1">
        <v>8.866234429288548E-3</v>
      </c>
      <c r="D834" s="1">
        <v>2.6087443331491067</v>
      </c>
      <c r="E834" s="1">
        <v>3.126118582369687E-3</v>
      </c>
      <c r="F834" s="1">
        <v>3.698307509253007E-3</v>
      </c>
      <c r="G834" s="60">
        <v>5.4631188555458272E-3</v>
      </c>
      <c r="H834" s="1">
        <v>8.2181272288424697E-3</v>
      </c>
      <c r="I834" s="1">
        <v>1.5720452447896795E-2</v>
      </c>
      <c r="J834" s="1">
        <v>2.2854060620586963E-2</v>
      </c>
      <c r="K834" s="1">
        <v>1.2718332575936931E-2</v>
      </c>
      <c r="L834" s="1">
        <v>1.1090872196588324E-2</v>
      </c>
      <c r="M834" s="1">
        <v>7.6332600002046681E-3</v>
      </c>
      <c r="N834" s="1">
        <v>1.1953353643129043E-2</v>
      </c>
      <c r="O834" s="1">
        <v>0.42785100547837823</v>
      </c>
      <c r="P834" s="1">
        <v>0.32185909885224734</v>
      </c>
      <c r="Q834" s="1">
        <v>6.8099075397207318E-2</v>
      </c>
      <c r="R834" s="1">
        <v>8.7987342339406575E-3</v>
      </c>
      <c r="S834" s="1">
        <v>9.550368151039058E-3</v>
      </c>
      <c r="T834" s="1">
        <v>2.3563279947692656E-2</v>
      </c>
      <c r="U834" s="1">
        <v>1.1202827196061905E-2</v>
      </c>
      <c r="V834" s="1">
        <v>8.8583252249044755E-3</v>
      </c>
      <c r="W834" s="1">
        <v>1.027785240190803E-2</v>
      </c>
      <c r="X834" s="1">
        <v>1.3934965113599925E-2</v>
      </c>
      <c r="Y834" s="1">
        <v>0.12292648689041584</v>
      </c>
      <c r="Z834" s="1">
        <v>1.173397794420036E-2</v>
      </c>
      <c r="AA834" s="1">
        <v>7.7177932116178107E-3</v>
      </c>
      <c r="AB834" s="1">
        <v>6.5088424431519083E-3</v>
      </c>
      <c r="AC834" s="1">
        <v>8.7137772197149275E-3</v>
      </c>
      <c r="AD834" s="1">
        <v>7.5761062119381918E-3</v>
      </c>
      <c r="AE834" s="1">
        <v>8.9535457590174134E-3</v>
      </c>
      <c r="AF834" s="1">
        <v>1.2883005350372921E-2</v>
      </c>
      <c r="AG834" s="1">
        <v>8.1493066377474142E-3</v>
      </c>
      <c r="AH834" s="1">
        <v>1.2041618905051064E-2</v>
      </c>
      <c r="AI834" s="1">
        <v>3.4660249280675879E-3</v>
      </c>
      <c r="AJ834" s="1">
        <v>3.0909547962275972E-3</v>
      </c>
      <c r="AK834" s="1">
        <v>1.2719416778510469E-2</v>
      </c>
      <c r="AL834" s="1">
        <v>1.5723043138657095E-2</v>
      </c>
      <c r="AM834" s="1">
        <v>8.0256656373743629E-3</v>
      </c>
      <c r="AN834" s="1">
        <v>6.8875867571828783E-3</v>
      </c>
      <c r="AO834" s="1">
        <v>7.4389649508351694E-3</v>
      </c>
      <c r="AP834" s="1">
        <v>1.8790886561065754E-3</v>
      </c>
      <c r="AQ834" s="1">
        <v>1.1844759893925622E-3</v>
      </c>
      <c r="AR834" s="1">
        <v>2.8111573940885545E-4</v>
      </c>
      <c r="AS834" s="1">
        <v>8.9234099494087185E-3</v>
      </c>
      <c r="AT834" s="1">
        <v>1.174184419792655E-2</v>
      </c>
      <c r="AU834" s="1">
        <v>6.5096467314319974E-3</v>
      </c>
      <c r="AV834" s="1">
        <v>1.2704638430817882E-2</v>
      </c>
      <c r="AW834" s="1">
        <v>3.8471847254904698E-3</v>
      </c>
      <c r="AX834" s="1">
        <v>1.1016944885887846E-2</v>
      </c>
      <c r="AY834" s="1">
        <v>1.3449570210829136E-2</v>
      </c>
      <c r="AZ834" s="1">
        <v>7.1802383993790223E-3</v>
      </c>
    </row>
    <row r="835" spans="2:52">
      <c r="B835" s="20" t="s">
        <v>53</v>
      </c>
      <c r="C835" s="1">
        <v>1.2962050036573189E-3</v>
      </c>
      <c r="D835" s="1">
        <v>1.308439176280161E-3</v>
      </c>
      <c r="E835" s="1">
        <v>1.6888521449465239</v>
      </c>
      <c r="F835" s="1">
        <v>2.1579318235719853E-4</v>
      </c>
      <c r="G835" s="60">
        <v>2.9089681033450258E-4</v>
      </c>
      <c r="H835" s="1">
        <v>2.5376133420611837E-4</v>
      </c>
      <c r="I835" s="1">
        <v>2.2345024732551257E-2</v>
      </c>
      <c r="J835" s="1">
        <v>1.7761503630742415E-3</v>
      </c>
      <c r="K835" s="1">
        <v>7.5311505471811204E-4</v>
      </c>
      <c r="L835" s="1">
        <v>5.6167306615031781E-4</v>
      </c>
      <c r="M835" s="1">
        <v>8.6002494638954651E-4</v>
      </c>
      <c r="N835" s="1">
        <v>6.3078177627056103E-4</v>
      </c>
      <c r="O835" s="1">
        <v>5.4814508251954978E-4</v>
      </c>
      <c r="P835" s="1">
        <v>8.6468641765765958E-4</v>
      </c>
      <c r="Q835" s="1">
        <v>6.890185708880905E-4</v>
      </c>
      <c r="R835" s="1">
        <v>2.4117561149983687E-4</v>
      </c>
      <c r="S835" s="1">
        <v>6.5302155900084946E-4</v>
      </c>
      <c r="T835" s="1">
        <v>1.2070458064920404E-3</v>
      </c>
      <c r="U835" s="1">
        <v>5.1627951699245267E-4</v>
      </c>
      <c r="V835" s="1">
        <v>4.8415113133041773E-4</v>
      </c>
      <c r="W835" s="1">
        <v>3.3005991207308839E-4</v>
      </c>
      <c r="X835" s="1">
        <v>3.4286454119418123E-4</v>
      </c>
      <c r="Y835" s="1">
        <v>5.6560471711172269E-4</v>
      </c>
      <c r="Z835" s="1">
        <v>6.3503301041779947E-3</v>
      </c>
      <c r="AA835" s="1">
        <v>7.8250172995842358E-4</v>
      </c>
      <c r="AB835" s="1">
        <v>5.2245301963158833E-4</v>
      </c>
      <c r="AC835" s="1">
        <v>5.7533123373151136E-4</v>
      </c>
      <c r="AD835" s="1">
        <v>4.8565023703609649E-4</v>
      </c>
      <c r="AE835" s="1">
        <v>5.847930230179568E-4</v>
      </c>
      <c r="AF835" s="1">
        <v>4.4575731480483261E-4</v>
      </c>
      <c r="AG835" s="1">
        <v>4.7998759666508802E-4</v>
      </c>
      <c r="AH835" s="1">
        <v>5.7207144750182732E-4</v>
      </c>
      <c r="AI835" s="1">
        <v>2.6806712978981001E-4</v>
      </c>
      <c r="AJ835" s="1">
        <v>1.4408748154622205E-4</v>
      </c>
      <c r="AK835" s="1">
        <v>3.765194884739204E-4</v>
      </c>
      <c r="AL835" s="1">
        <v>3.3245525147249084E-4</v>
      </c>
      <c r="AM835" s="1">
        <v>6.7505614591926956E-3</v>
      </c>
      <c r="AN835" s="1">
        <v>4.040863211326063E-4</v>
      </c>
      <c r="AO835" s="1">
        <v>4.643029640886141E-4</v>
      </c>
      <c r="AP835" s="1">
        <v>1.5513519100021473E-4</v>
      </c>
      <c r="AQ835" s="1">
        <v>9.7788844742339019E-5</v>
      </c>
      <c r="AR835" s="1">
        <v>2.3208561120280664E-5</v>
      </c>
      <c r="AS835" s="1">
        <v>5.4978836168380579E-4</v>
      </c>
      <c r="AT835" s="1">
        <v>8.9108781812060266E-4</v>
      </c>
      <c r="AU835" s="1">
        <v>4.7491063363662889E-4</v>
      </c>
      <c r="AV835" s="1">
        <v>9.060283935368817E-4</v>
      </c>
      <c r="AW835" s="1">
        <v>6.0608142584168815E-4</v>
      </c>
      <c r="AX835" s="1">
        <v>1.0320356006538335E-3</v>
      </c>
      <c r="AY835" s="1">
        <v>1.2788264037585546E-3</v>
      </c>
      <c r="AZ835" s="1">
        <v>2.1387517505958185E-3</v>
      </c>
    </row>
    <row r="836" spans="2:52">
      <c r="B836" s="20" t="s">
        <v>187</v>
      </c>
      <c r="C836" s="1">
        <v>8.742761744232436E-3</v>
      </c>
      <c r="D836" s="1">
        <v>8.7956101663784828E-3</v>
      </c>
      <c r="E836" s="1">
        <v>3.2072441671454782E-3</v>
      </c>
      <c r="F836" s="1">
        <v>0.61065718639924715</v>
      </c>
      <c r="G836" s="60">
        <v>1.6085545367522568E-2</v>
      </c>
      <c r="H836" s="1">
        <v>9.912857283137488E-3</v>
      </c>
      <c r="I836" s="1">
        <v>7.2867650756249574E-3</v>
      </c>
      <c r="J836" s="1">
        <v>5.7827350582413985E-3</v>
      </c>
      <c r="K836" s="1">
        <v>1.3442974200189969E-2</v>
      </c>
      <c r="L836" s="1">
        <v>9.3482866323655565E-3</v>
      </c>
      <c r="M836" s="1">
        <v>6.8498934684512909E-3</v>
      </c>
      <c r="N836" s="1">
        <v>7.1704499455354388E-3</v>
      </c>
      <c r="O836" s="1">
        <v>7.851199190588614E-3</v>
      </c>
      <c r="P836" s="1">
        <v>2.8972624270670534E-2</v>
      </c>
      <c r="Q836" s="1">
        <v>9.2528519007507425E-3</v>
      </c>
      <c r="R836" s="1">
        <v>3.9751279625479884E-2</v>
      </c>
      <c r="S836" s="1">
        <v>2.1961821456011436E-2</v>
      </c>
      <c r="T836" s="1">
        <v>1.3170094717358524E-2</v>
      </c>
      <c r="U836" s="1">
        <v>1.2459347666465129E-2</v>
      </c>
      <c r="V836" s="1">
        <v>1.0084553012070948E-2</v>
      </c>
      <c r="W836" s="1">
        <v>1.3286883337639005E-2</v>
      </c>
      <c r="X836" s="1">
        <v>2.0723294184346663E-2</v>
      </c>
      <c r="Y836" s="1">
        <v>8.093270452166082E-3</v>
      </c>
      <c r="Z836" s="1">
        <v>5.6949356511449799E-3</v>
      </c>
      <c r="AA836" s="1">
        <v>2.5664448277029475E-2</v>
      </c>
      <c r="AB836" s="1">
        <v>1.7178100932252371E-2</v>
      </c>
      <c r="AC836" s="1">
        <v>1.2577446596119627E-2</v>
      </c>
      <c r="AD836" s="1">
        <v>9.5136760739652129E-3</v>
      </c>
      <c r="AE836" s="1">
        <v>1.1882120891213059E-2</v>
      </c>
      <c r="AF836" s="1">
        <v>7.5993723632539097E-3</v>
      </c>
      <c r="AG836" s="1">
        <v>6.181023883426561E-3</v>
      </c>
      <c r="AH836" s="1">
        <v>9.8589156564942645E-3</v>
      </c>
      <c r="AI836" s="1">
        <v>0.10911100901770195</v>
      </c>
      <c r="AJ836" s="1">
        <v>2.2728010028854127E-2</v>
      </c>
      <c r="AK836" s="1">
        <v>8.8878700046108525E-3</v>
      </c>
      <c r="AL836" s="1">
        <v>4.8451844261134767E-3</v>
      </c>
      <c r="AM836" s="1">
        <v>4.580335127573029E-3</v>
      </c>
      <c r="AN836" s="1">
        <v>6.3476367634406729E-3</v>
      </c>
      <c r="AO836" s="1">
        <v>4.6138531157900071E-3</v>
      </c>
      <c r="AP836" s="1">
        <v>1.2254446230225103E-3</v>
      </c>
      <c r="AQ836" s="1">
        <v>7.7245409766968918E-4</v>
      </c>
      <c r="AR836" s="1">
        <v>1.8332917405552171E-4</v>
      </c>
      <c r="AS836" s="1">
        <v>5.5016573356129854E-3</v>
      </c>
      <c r="AT836" s="1">
        <v>5.313054168150211E-3</v>
      </c>
      <c r="AU836" s="1">
        <v>2.9883028867274462E-3</v>
      </c>
      <c r="AV836" s="1">
        <v>6.6492960668121668E-3</v>
      </c>
      <c r="AW836" s="1">
        <v>2.5680735446152445E-3</v>
      </c>
      <c r="AX836" s="1">
        <v>5.6367524001035884E-3</v>
      </c>
      <c r="AY836" s="1">
        <v>5.8901764291556559E-3</v>
      </c>
      <c r="AZ836" s="1">
        <v>3.6723118842732043E-3</v>
      </c>
    </row>
    <row r="837" spans="2:52">
      <c r="B837" s="20" t="s">
        <v>54</v>
      </c>
      <c r="C837" s="1">
        <v>1.3404874532928617E-2</v>
      </c>
      <c r="D837" s="1">
        <v>1.3439370060559293E-2</v>
      </c>
      <c r="E837" s="1">
        <v>4.6285563016523314E-3</v>
      </c>
      <c r="F837" s="1">
        <v>1.1014951810472759E-2</v>
      </c>
      <c r="G837" s="60">
        <v>0.92956547495887387</v>
      </c>
      <c r="H837" s="1">
        <v>1.6147355829228126E-2</v>
      </c>
      <c r="I837" s="1">
        <v>7.7367932315704994E-3</v>
      </c>
      <c r="J837" s="1">
        <v>6.4250683837934171E-3</v>
      </c>
      <c r="K837" s="1">
        <v>1.1828822678522376E-2</v>
      </c>
      <c r="L837" s="1">
        <v>8.7553438640985536E-3</v>
      </c>
      <c r="M837" s="1">
        <v>1.0978527669695391E-2</v>
      </c>
      <c r="N837" s="1">
        <v>1.099748488562406E-2</v>
      </c>
      <c r="O837" s="1">
        <v>1.3578504316472327E-2</v>
      </c>
      <c r="P837" s="1">
        <v>8.7549840393516629E-3</v>
      </c>
      <c r="Q837" s="1">
        <v>1.0313972227843584E-2</v>
      </c>
      <c r="R837" s="1">
        <v>1.1985906158758863E-2</v>
      </c>
      <c r="S837" s="1">
        <v>1.1123356328143872E-2</v>
      </c>
      <c r="T837" s="1">
        <v>9.4739986512441757E-3</v>
      </c>
      <c r="U837" s="1">
        <v>1.515273450968908E-2</v>
      </c>
      <c r="V837" s="1">
        <v>1.0516645890445734E-2</v>
      </c>
      <c r="W837" s="1">
        <v>8.3542653008876339E-3</v>
      </c>
      <c r="X837" s="1">
        <v>1.1202846129387919E-2</v>
      </c>
      <c r="Y837" s="1">
        <v>3.0958452889918102E-2</v>
      </c>
      <c r="Z837" s="1">
        <v>1.8181298376348711E-2</v>
      </c>
      <c r="AA837" s="1">
        <v>0.3105026694093081</v>
      </c>
      <c r="AB837" s="1">
        <v>0.27553202287107414</v>
      </c>
      <c r="AC837" s="1">
        <v>0.15034588625567241</v>
      </c>
      <c r="AD837" s="1">
        <v>0.11255436417966401</v>
      </c>
      <c r="AE837" s="1">
        <v>0.15212081828860216</v>
      </c>
      <c r="AF837" s="1">
        <v>0.1313615478696594</v>
      </c>
      <c r="AG837" s="1">
        <v>4.0286171353991942E-2</v>
      </c>
      <c r="AH837" s="1">
        <v>0.10193560763594145</v>
      </c>
      <c r="AI837" s="1">
        <v>1.3945293135097779E-2</v>
      </c>
      <c r="AJ837" s="1">
        <v>1.1353486991018661E-2</v>
      </c>
      <c r="AK837" s="1">
        <v>4.1591946176872042E-2</v>
      </c>
      <c r="AL837" s="1">
        <v>9.5169586783645996E-3</v>
      </c>
      <c r="AM837" s="1">
        <v>6.0479922541632125E-3</v>
      </c>
      <c r="AN837" s="1">
        <v>9.6687877767125154E-3</v>
      </c>
      <c r="AO837" s="1">
        <v>3.5608651478718785E-2</v>
      </c>
      <c r="AP837" s="1">
        <v>2.6958515582690039E-3</v>
      </c>
      <c r="AQ837" s="1">
        <v>1.6993192052711333E-3</v>
      </c>
      <c r="AR837" s="1">
        <v>4.0330524143268874E-4</v>
      </c>
      <c r="AS837" s="1">
        <v>6.9858855886467154E-3</v>
      </c>
      <c r="AT837" s="1">
        <v>1.1590178612107576E-2</v>
      </c>
      <c r="AU837" s="1">
        <v>6.3597485804569908E-3</v>
      </c>
      <c r="AV837" s="1">
        <v>1.2352259746996731E-2</v>
      </c>
      <c r="AW837" s="1">
        <v>7.9752160917213183E-3</v>
      </c>
      <c r="AX837" s="1">
        <v>1.222217952787122E-2</v>
      </c>
      <c r="AY837" s="1">
        <v>1.618258006337003E-2</v>
      </c>
      <c r="AZ837" s="1">
        <v>1.0921120115093245E-2</v>
      </c>
    </row>
    <row r="838" spans="2:52">
      <c r="B838" s="20" t="s">
        <v>188</v>
      </c>
      <c r="C838" s="1">
        <v>4.5025509861976037E-2</v>
      </c>
      <c r="D838" s="1">
        <v>4.5544277343259013E-2</v>
      </c>
      <c r="E838" s="1">
        <v>1.6518101646981784E-2</v>
      </c>
      <c r="F838" s="1">
        <v>1.6020212921864785E-2</v>
      </c>
      <c r="G838" s="60">
        <v>2.0211369678066783E-2</v>
      </c>
      <c r="H838" s="1">
        <v>0.61802882291448968</v>
      </c>
      <c r="I838" s="1">
        <v>2.3162663910435886E-2</v>
      </c>
      <c r="J838" s="1">
        <v>1.994546858605015E-2</v>
      </c>
      <c r="K838" s="1">
        <v>2.8874356336457154E-2</v>
      </c>
      <c r="L838" s="1">
        <v>1.9298645609958594E-2</v>
      </c>
      <c r="M838" s="1">
        <v>3.0187170726534526E-2</v>
      </c>
      <c r="N838" s="1">
        <v>2.5768158639772665E-2</v>
      </c>
      <c r="O838" s="1">
        <v>2.7708729746795606E-2</v>
      </c>
      <c r="P838" s="1">
        <v>2.584183378891737E-2</v>
      </c>
      <c r="Q838" s="1">
        <v>2.3150557339016678E-2</v>
      </c>
      <c r="R838" s="1">
        <v>0.34466729931107043</v>
      </c>
      <c r="S838" s="1">
        <v>8.8569554673068374E-2</v>
      </c>
      <c r="T838" s="1">
        <v>5.3752920295501473E-2</v>
      </c>
      <c r="U838" s="1">
        <v>3.9911749638422318E-2</v>
      </c>
      <c r="V838" s="1">
        <v>4.3977439362704762E-2</v>
      </c>
      <c r="W838" s="1">
        <v>0.14273478297390635</v>
      </c>
      <c r="X838" s="1">
        <v>0.21999759484778592</v>
      </c>
      <c r="Y838" s="1">
        <v>2.3281407766232911E-2</v>
      </c>
      <c r="Z838" s="1">
        <v>8.3871166834208755E-2</v>
      </c>
      <c r="AA838" s="1">
        <v>4.8162762630052113E-2</v>
      </c>
      <c r="AB838" s="1">
        <v>3.481748920336581E-2</v>
      </c>
      <c r="AC838" s="1">
        <v>2.5610452010475501E-2</v>
      </c>
      <c r="AD838" s="1">
        <v>2.4359612825893221E-2</v>
      </c>
      <c r="AE838" s="1">
        <v>3.338674851750012E-2</v>
      </c>
      <c r="AF838" s="1">
        <v>1.8855277180242949E-2</v>
      </c>
      <c r="AG838" s="1">
        <v>1.8859890138373858E-2</v>
      </c>
      <c r="AH838" s="1">
        <v>2.5115029339151558E-2</v>
      </c>
      <c r="AI838" s="1">
        <v>1.3781124424784835E-2</v>
      </c>
      <c r="AJ838" s="1">
        <v>9.6868200303514163E-3</v>
      </c>
      <c r="AK838" s="1">
        <v>6.8454721165358334E-2</v>
      </c>
      <c r="AL838" s="1">
        <v>1.6551169531898405E-2</v>
      </c>
      <c r="AM838" s="1">
        <v>1.2237877061743346E-2</v>
      </c>
      <c r="AN838" s="1">
        <v>3.7169542908327843E-2</v>
      </c>
      <c r="AO838" s="1">
        <v>1.5393417166503507E-2</v>
      </c>
      <c r="AP838" s="1">
        <v>4.0504679614865903E-3</v>
      </c>
      <c r="AQ838" s="1">
        <v>2.5531962159283891E-3</v>
      </c>
      <c r="AR838" s="1">
        <v>6.0595879402852856E-4</v>
      </c>
      <c r="AS838" s="1">
        <v>1.4187112262134401E-2</v>
      </c>
      <c r="AT838" s="1">
        <v>2.1654781610802941E-2</v>
      </c>
      <c r="AU838" s="1">
        <v>1.3135223377152517E-2</v>
      </c>
      <c r="AV838" s="1">
        <v>2.3132684468347479E-2</v>
      </c>
      <c r="AW838" s="1">
        <v>1.0403561798720828E-2</v>
      </c>
      <c r="AX838" s="1">
        <v>1.8663425992451323E-2</v>
      </c>
      <c r="AY838" s="1">
        <v>2.3753922214730393E-2</v>
      </c>
      <c r="AZ838" s="1">
        <v>2.0956264534812512E-2</v>
      </c>
    </row>
    <row r="839" spans="2:52">
      <c r="B839" s="20" t="s">
        <v>55</v>
      </c>
      <c r="C839" s="1">
        <v>6.0641455310704306E-2</v>
      </c>
      <c r="D839" s="1">
        <v>6.1327028897687978E-2</v>
      </c>
      <c r="E839" s="1">
        <v>2.1817041697531674E-2</v>
      </c>
      <c r="F839" s="1">
        <v>4.0742877211371242E-3</v>
      </c>
      <c r="G839" s="60">
        <v>5.4756696253527685E-3</v>
      </c>
      <c r="H839" s="1">
        <v>4.9659660234380922E-3</v>
      </c>
      <c r="I839" s="1">
        <v>1.2040453380439857</v>
      </c>
      <c r="J839" s="1">
        <v>8.0181337253840287E-2</v>
      </c>
      <c r="K839" s="1">
        <v>2.2658545506456199E-2</v>
      </c>
      <c r="L839" s="1">
        <v>1.2887186476574787E-2</v>
      </c>
      <c r="M839" s="1">
        <v>3.4719235151073398E-2</v>
      </c>
      <c r="N839" s="1">
        <v>1.8887902295643685E-2</v>
      </c>
      <c r="O839" s="1">
        <v>1.5410537707388042E-2</v>
      </c>
      <c r="P839" s="1">
        <v>2.4124618433698824E-2</v>
      </c>
      <c r="Q839" s="1">
        <v>1.2996932130301425E-2</v>
      </c>
      <c r="R839" s="1">
        <v>4.7581716007646232E-3</v>
      </c>
      <c r="S839" s="1">
        <v>2.0700038530929971E-2</v>
      </c>
      <c r="T839" s="1">
        <v>4.8238975285753986E-2</v>
      </c>
      <c r="U839" s="1">
        <v>1.4761253708229304E-2</v>
      </c>
      <c r="V839" s="1">
        <v>1.094418301034855E-2</v>
      </c>
      <c r="W839" s="1">
        <v>5.7897644560120139E-3</v>
      </c>
      <c r="X839" s="1">
        <v>6.1743361089455391E-3</v>
      </c>
      <c r="Y839" s="1">
        <v>1.1572417302359394E-2</v>
      </c>
      <c r="Z839" s="1">
        <v>2.9374596460560409E-2</v>
      </c>
      <c r="AA839" s="1">
        <v>8.4179341025037869E-3</v>
      </c>
      <c r="AB839" s="1">
        <v>8.3128604729505937E-3</v>
      </c>
      <c r="AC839" s="1">
        <v>7.3263729766317245E-3</v>
      </c>
      <c r="AD839" s="1">
        <v>6.9726252226414084E-3</v>
      </c>
      <c r="AE839" s="1">
        <v>9.1188112939647199E-3</v>
      </c>
      <c r="AF839" s="1">
        <v>7.0685463808080945E-3</v>
      </c>
      <c r="AG839" s="1">
        <v>7.4464221644592685E-3</v>
      </c>
      <c r="AH839" s="1">
        <v>9.4976498237456953E-3</v>
      </c>
      <c r="AI839" s="1">
        <v>4.7156695095056135E-3</v>
      </c>
      <c r="AJ839" s="1">
        <v>3.1976980553911584E-3</v>
      </c>
      <c r="AK839" s="1">
        <v>7.1990956516159339E-3</v>
      </c>
      <c r="AL839" s="1">
        <v>8.9514198488365292E-3</v>
      </c>
      <c r="AM839" s="1">
        <v>8.4419352866743652E-2</v>
      </c>
      <c r="AN839" s="1">
        <v>6.9663135337340292E-3</v>
      </c>
      <c r="AO839" s="1">
        <v>9.4602275141620253E-3</v>
      </c>
      <c r="AP839" s="1">
        <v>2.4391395838536107E-3</v>
      </c>
      <c r="AQ839" s="1">
        <v>1.5375018429589122E-3</v>
      </c>
      <c r="AR839" s="1">
        <v>3.649005731604646E-4</v>
      </c>
      <c r="AS839" s="1">
        <v>1.3888075983163151E-2</v>
      </c>
      <c r="AT839" s="1">
        <v>2.2308549041671347E-2</v>
      </c>
      <c r="AU839" s="1">
        <v>1.1593907957101959E-2</v>
      </c>
      <c r="AV839" s="1">
        <v>2.2557304164560244E-2</v>
      </c>
      <c r="AW839" s="1">
        <v>8.8080041390558098E-3</v>
      </c>
      <c r="AX839" s="1">
        <v>2.0704545206281247E-2</v>
      </c>
      <c r="AY839" s="1">
        <v>2.6343940378029989E-2</v>
      </c>
      <c r="AZ839" s="1">
        <v>1.926625397599634E-2</v>
      </c>
    </row>
    <row r="840" spans="2:52">
      <c r="B840" s="20" t="s">
        <v>189</v>
      </c>
      <c r="C840" s="1">
        <v>2.3252026281187547E-3</v>
      </c>
      <c r="D840" s="1">
        <v>2.3363266180081977E-3</v>
      </c>
      <c r="E840" s="1">
        <v>8.6261487229614508E-4</v>
      </c>
      <c r="F840" s="1">
        <v>5.3306461051484113E-3</v>
      </c>
      <c r="G840" s="60">
        <v>2.4230790489530754E-3</v>
      </c>
      <c r="H840" s="1">
        <v>3.5662768988695592E-3</v>
      </c>
      <c r="I840" s="1">
        <v>3.1018490027124352E-3</v>
      </c>
      <c r="J840" s="1">
        <v>0.89162394791731736</v>
      </c>
      <c r="K840" s="1">
        <v>3.2504015123443887E-3</v>
      </c>
      <c r="L840" s="1">
        <v>3.0473695383022863E-3</v>
      </c>
      <c r="M840" s="1">
        <v>2.4021616029693158E-3</v>
      </c>
      <c r="N840" s="1">
        <v>2.9253079907125916E-3</v>
      </c>
      <c r="O840" s="1">
        <v>2.7243308424003297E-3</v>
      </c>
      <c r="P840" s="1">
        <v>3.8992654881006995E-3</v>
      </c>
      <c r="Q840" s="1">
        <v>3.8609837731715196E-3</v>
      </c>
      <c r="R840" s="1">
        <v>2.9159847722732436E-3</v>
      </c>
      <c r="S840" s="1">
        <v>2.9789247177470436E-3</v>
      </c>
      <c r="T840" s="1">
        <v>3.349164117251158E-3</v>
      </c>
      <c r="U840" s="1">
        <v>2.5776173709882687E-3</v>
      </c>
      <c r="V840" s="1">
        <v>3.0239284943320748E-3</v>
      </c>
      <c r="W840" s="1">
        <v>2.6780124859028692E-3</v>
      </c>
      <c r="X840" s="1">
        <v>3.2261362859340088E-3</v>
      </c>
      <c r="Y840" s="1">
        <v>3.2183602863245534E-3</v>
      </c>
      <c r="Z840" s="1">
        <v>1.9489082344739069E-3</v>
      </c>
      <c r="AA840" s="1">
        <v>3.1424534203778757E-3</v>
      </c>
      <c r="AB840" s="1">
        <v>2.5533289817477045E-3</v>
      </c>
      <c r="AC840" s="1">
        <v>2.6296111365673213E-3</v>
      </c>
      <c r="AD840" s="1">
        <v>2.7672687188861544E-3</v>
      </c>
      <c r="AE840" s="1">
        <v>3.4176970446151379E-3</v>
      </c>
      <c r="AF840" s="1">
        <v>3.122883278624419E-3</v>
      </c>
      <c r="AG840" s="1">
        <v>3.3905819454790698E-3</v>
      </c>
      <c r="AH840" s="1">
        <v>3.3321538984185882E-3</v>
      </c>
      <c r="AI840" s="1">
        <v>1.8048573814023027E-3</v>
      </c>
      <c r="AJ840" s="1">
        <v>1.0193946237710503E-3</v>
      </c>
      <c r="AK840" s="1">
        <v>2.6123810402426686E-3</v>
      </c>
      <c r="AL840" s="1">
        <v>1.9140048305054077E-3</v>
      </c>
      <c r="AM840" s="1">
        <v>0.12715498537288711</v>
      </c>
      <c r="AN840" s="1">
        <v>9.2906949466828141E-3</v>
      </c>
      <c r="AO840" s="1">
        <v>3.0509343838201588E-3</v>
      </c>
      <c r="AP840" s="1">
        <v>5.4748725761732194E-4</v>
      </c>
      <c r="AQ840" s="1">
        <v>3.4510639454696435E-4</v>
      </c>
      <c r="AR840" s="1">
        <v>8.1905281444930454E-5</v>
      </c>
      <c r="AS840" s="1">
        <v>1.7349809485611145E-3</v>
      </c>
      <c r="AT840" s="1">
        <v>4.276792741204084E-3</v>
      </c>
      <c r="AU840" s="1">
        <v>2.0540012913354087E-3</v>
      </c>
      <c r="AV840" s="1">
        <v>3.5670654985675669E-3</v>
      </c>
      <c r="AW840" s="1">
        <v>2.7070039332027971E-3</v>
      </c>
      <c r="AX840" s="1">
        <v>3.8899178350492399E-3</v>
      </c>
      <c r="AY840" s="1">
        <v>3.1754260748538257E-3</v>
      </c>
      <c r="AZ840" s="1">
        <v>1.1926550606988414E-2</v>
      </c>
    </row>
    <row r="841" spans="2:52">
      <c r="B841" s="20" t="s">
        <v>190</v>
      </c>
      <c r="C841" s="1">
        <v>3.1444552488146663E-2</v>
      </c>
      <c r="D841" s="1">
        <v>3.1801110773228898E-2</v>
      </c>
      <c r="E841" s="1">
        <v>1.1474383590064707E-2</v>
      </c>
      <c r="F841" s="1">
        <v>7.2883740502932949E-3</v>
      </c>
      <c r="G841" s="60">
        <v>1.0002140452111749E-2</v>
      </c>
      <c r="H841" s="1">
        <v>9.624796778353489E-3</v>
      </c>
      <c r="I841" s="1">
        <v>1.2446774437036678E-2</v>
      </c>
      <c r="J841" s="1">
        <v>1.6703380966121246E-2</v>
      </c>
      <c r="K841" s="1">
        <v>2.4449499782145869</v>
      </c>
      <c r="L841" s="1">
        <v>0.84484012832823996</v>
      </c>
      <c r="M841" s="1">
        <v>2.430938264240004E-2</v>
      </c>
      <c r="N841" s="1">
        <v>0.10414734138343644</v>
      </c>
      <c r="O841" s="1">
        <v>1.3510103355504987E-2</v>
      </c>
      <c r="P841" s="1">
        <v>3.3380739878731705E-2</v>
      </c>
      <c r="Q841" s="1">
        <v>3.594487016535558E-2</v>
      </c>
      <c r="R841" s="1">
        <v>7.4494943882451254E-3</v>
      </c>
      <c r="S841" s="1">
        <v>6.1148217966619416E-3</v>
      </c>
      <c r="T841" s="1">
        <v>2.1095928242434704E-2</v>
      </c>
      <c r="U841" s="1">
        <v>0.107489168598509</v>
      </c>
      <c r="V841" s="1">
        <v>5.6757888465642833E-3</v>
      </c>
      <c r="W841" s="1">
        <v>5.460061009673731E-3</v>
      </c>
      <c r="X841" s="1">
        <v>6.8477410590856722E-3</v>
      </c>
      <c r="Y841" s="1">
        <v>6.861875315222761E-2</v>
      </c>
      <c r="Z841" s="1">
        <v>2.818353684753501E-2</v>
      </c>
      <c r="AA841" s="1">
        <v>8.8080675864149888E-3</v>
      </c>
      <c r="AB841" s="1">
        <v>6.7931303872299431E-3</v>
      </c>
      <c r="AC841" s="1">
        <v>7.2396990762386461E-3</v>
      </c>
      <c r="AD841" s="1">
        <v>9.9412892529975299E-3</v>
      </c>
      <c r="AE841" s="1">
        <v>1.0124536343767787E-2</v>
      </c>
      <c r="AF841" s="1">
        <v>2.065144454791654E-2</v>
      </c>
      <c r="AG841" s="1">
        <v>1.8339370889501133E-2</v>
      </c>
      <c r="AH841" s="1">
        <v>3.7715790206242293E-2</v>
      </c>
      <c r="AI841" s="1">
        <v>3.2245056244362448E-3</v>
      </c>
      <c r="AJ841" s="1">
        <v>2.6160153569489857E-3</v>
      </c>
      <c r="AK841" s="1">
        <v>1.9134371146948097E-2</v>
      </c>
      <c r="AL841" s="1">
        <v>7.4689876647606223E-3</v>
      </c>
      <c r="AM841" s="1">
        <v>8.3731706933291693E-3</v>
      </c>
      <c r="AN841" s="1">
        <v>1.0753672136771961E-2</v>
      </c>
      <c r="AO841" s="1">
        <v>8.0141656256138751E-3</v>
      </c>
      <c r="AP841" s="1">
        <v>1.6221285425785032E-3</v>
      </c>
      <c r="AQ841" s="1">
        <v>1.0225022135701956E-3</v>
      </c>
      <c r="AR841" s="1">
        <v>2.4267394895585113E-4</v>
      </c>
      <c r="AS841" s="1">
        <v>4.3618249085193789E-3</v>
      </c>
      <c r="AT841" s="1">
        <v>6.6556545429292272E-3</v>
      </c>
      <c r="AU841" s="1">
        <v>4.1631827952577187E-3</v>
      </c>
      <c r="AV841" s="1">
        <v>7.296468037674613E-3</v>
      </c>
      <c r="AW841" s="1">
        <v>5.6777009270435807E-3</v>
      </c>
      <c r="AX841" s="1">
        <v>1.024219655220621E-2</v>
      </c>
      <c r="AY841" s="1">
        <v>1.4088458498126618E-2</v>
      </c>
      <c r="AZ841" s="1">
        <v>1.4156840704767956E-2</v>
      </c>
    </row>
    <row r="842" spans="2:52">
      <c r="B842" s="20" t="s">
        <v>56</v>
      </c>
      <c r="C842" s="1">
        <v>4.8233691463704974E-3</v>
      </c>
      <c r="D842" s="1">
        <v>4.8558322225516282E-3</v>
      </c>
      <c r="E842" s="1">
        <v>1.8059652446390207E-3</v>
      </c>
      <c r="F842" s="1">
        <v>9.2025372465868536E-3</v>
      </c>
      <c r="G842" s="60">
        <v>1.1363730292257394E-2</v>
      </c>
      <c r="H842" s="1">
        <v>1.1800422903684186E-2</v>
      </c>
      <c r="I842" s="1">
        <v>4.6853556946974328E-3</v>
      </c>
      <c r="J842" s="1">
        <v>4.3877478630826774E-3</v>
      </c>
      <c r="K842" s="1">
        <v>1.2614315662208931E-2</v>
      </c>
      <c r="L842" s="1">
        <v>6.6107349284115609</v>
      </c>
      <c r="M842" s="1">
        <v>4.7463800097527356E-3</v>
      </c>
      <c r="N842" s="1">
        <v>5.6041978708812196E-3</v>
      </c>
      <c r="O842" s="1">
        <v>4.1459144110102836E-3</v>
      </c>
      <c r="P842" s="1">
        <v>5.7768344150535373E-3</v>
      </c>
      <c r="Q842" s="1">
        <v>5.2712341961918489E-3</v>
      </c>
      <c r="R842" s="1">
        <v>8.3337845097847269E-3</v>
      </c>
      <c r="S842" s="1">
        <v>6.6874092470567926E-3</v>
      </c>
      <c r="T842" s="1">
        <v>6.1344342529821459E-3</v>
      </c>
      <c r="U842" s="1">
        <v>5.8596703758492579E-3</v>
      </c>
      <c r="V842" s="1">
        <v>5.0898491442078232E-3</v>
      </c>
      <c r="W842" s="1">
        <v>6.0429529309317239E-3</v>
      </c>
      <c r="X842" s="1">
        <v>6.9111733258877461E-3</v>
      </c>
      <c r="Y842" s="1">
        <v>5.5867415911319456E-3</v>
      </c>
      <c r="Z842" s="1">
        <v>9.6344300233665442E-3</v>
      </c>
      <c r="AA842" s="1">
        <v>8.4704541451861466E-3</v>
      </c>
      <c r="AB842" s="1">
        <v>7.2798832927603125E-3</v>
      </c>
      <c r="AC842" s="1">
        <v>6.6616939625144681E-3</v>
      </c>
      <c r="AD842" s="1">
        <v>5.701780127166464E-3</v>
      </c>
      <c r="AE842" s="1">
        <v>7.4640416071971236E-3</v>
      </c>
      <c r="AF842" s="1">
        <v>5.5265880775945946E-3</v>
      </c>
      <c r="AG842" s="1">
        <v>4.4572888167367843E-3</v>
      </c>
      <c r="AH842" s="1">
        <v>7.3839286772345034E-3</v>
      </c>
      <c r="AI842" s="1">
        <v>5.0950364831609555E-3</v>
      </c>
      <c r="AJ842" s="1">
        <v>1.8926287559890139E-3</v>
      </c>
      <c r="AK842" s="1">
        <v>5.9548269055176919E-3</v>
      </c>
      <c r="AL842" s="1">
        <v>1.9072027666720576E-2</v>
      </c>
      <c r="AM842" s="1">
        <v>5.0912453287611957E-3</v>
      </c>
      <c r="AN842" s="1">
        <v>6.0014800753067678E-3</v>
      </c>
      <c r="AO842" s="1">
        <v>4.0950626471009692E-3</v>
      </c>
      <c r="AP842" s="1">
        <v>1.2225028410622297E-3</v>
      </c>
      <c r="AQ842" s="1">
        <v>7.7059975719685249E-4</v>
      </c>
      <c r="AR842" s="1">
        <v>1.8288907704285944E-4</v>
      </c>
      <c r="AS842" s="1">
        <v>4.0265353522517993E-3</v>
      </c>
      <c r="AT842" s="1">
        <v>5.7678392811955029E-3</v>
      </c>
      <c r="AU842" s="1">
        <v>3.5671566975367056E-3</v>
      </c>
      <c r="AV842" s="1">
        <v>6.4344397278517989E-3</v>
      </c>
      <c r="AW842" s="1">
        <v>6.4772812633803554E-3</v>
      </c>
      <c r="AX842" s="1">
        <v>1.2510150778530623E-2</v>
      </c>
      <c r="AY842" s="1">
        <v>1.8292017820688126E-2</v>
      </c>
      <c r="AZ842" s="1">
        <v>6.8283635249220846E-3</v>
      </c>
    </row>
    <row r="843" spans="2:52">
      <c r="B843" s="20" t="s">
        <v>191</v>
      </c>
      <c r="C843" s="1">
        <v>1.9447135395783651E-3</v>
      </c>
      <c r="D843" s="1">
        <v>1.9596040927920195E-3</v>
      </c>
      <c r="E843" s="1">
        <v>7.2389661914207877E-4</v>
      </c>
      <c r="F843" s="1">
        <v>2.7360502770365346E-3</v>
      </c>
      <c r="G843" s="60">
        <v>3.1124670876560702E-3</v>
      </c>
      <c r="H843" s="1">
        <v>2.6842749304952823E-3</v>
      </c>
      <c r="I843" s="1">
        <v>1.3495516887063383E-3</v>
      </c>
      <c r="J843" s="1">
        <v>1.1731616343831121E-3</v>
      </c>
      <c r="K843" s="1">
        <v>5.7905846933029737E-3</v>
      </c>
      <c r="L843" s="1">
        <v>2.8071353495901772E-3</v>
      </c>
      <c r="M843" s="1">
        <v>2.0568699306198637</v>
      </c>
      <c r="N843" s="1">
        <v>0.3724891848734882</v>
      </c>
      <c r="O843" s="1">
        <v>1.3194138073863661E-3</v>
      </c>
      <c r="P843" s="1">
        <v>3.1247613693880234E-3</v>
      </c>
      <c r="Q843" s="1">
        <v>1.7635437269154042E-3</v>
      </c>
      <c r="R843" s="1">
        <v>1.9043965480440934E-3</v>
      </c>
      <c r="S843" s="1">
        <v>1.3569280394864327E-3</v>
      </c>
      <c r="T843" s="1">
        <v>1.4585910052124171E-3</v>
      </c>
      <c r="U843" s="1">
        <v>1.3696614149897883E-3</v>
      </c>
      <c r="V843" s="1">
        <v>1.1151852567286718E-3</v>
      </c>
      <c r="W843" s="1">
        <v>1.5106821786221953E-3</v>
      </c>
      <c r="X843" s="1">
        <v>1.6857437800663656E-3</v>
      </c>
      <c r="Y843" s="1">
        <v>4.6457406025956861E-2</v>
      </c>
      <c r="Z843" s="1">
        <v>2.41037714632973E-3</v>
      </c>
      <c r="AA843" s="1">
        <v>2.0574802378943665E-3</v>
      </c>
      <c r="AB843" s="1">
        <v>1.7012747871889868E-3</v>
      </c>
      <c r="AC843" s="1">
        <v>1.9638631876770967E-3</v>
      </c>
      <c r="AD843" s="1">
        <v>1.5878250255648922E-3</v>
      </c>
      <c r="AE843" s="1">
        <v>2.1098111545349123E-3</v>
      </c>
      <c r="AF843" s="1">
        <v>1.4248178673450414E-3</v>
      </c>
      <c r="AG843" s="1">
        <v>1.2660588675213172E-3</v>
      </c>
      <c r="AH843" s="1">
        <v>5.4152489358000468E-2</v>
      </c>
      <c r="AI843" s="1">
        <v>9.4541335725077289E-4</v>
      </c>
      <c r="AJ843" s="1">
        <v>7.8901980160034791E-4</v>
      </c>
      <c r="AK843" s="1">
        <v>1.9152750280524023E-3</v>
      </c>
      <c r="AL843" s="1">
        <v>2.1242204554192943E-3</v>
      </c>
      <c r="AM843" s="1">
        <v>8.0237589118733923E-4</v>
      </c>
      <c r="AN843" s="1">
        <v>2.3103824362692184E-3</v>
      </c>
      <c r="AO843" s="1">
        <v>1.1455985476630721E-3</v>
      </c>
      <c r="AP843" s="1">
        <v>4.1987549807879576E-4</v>
      </c>
      <c r="AQ843" s="1">
        <v>2.6466683431483769E-4</v>
      </c>
      <c r="AR843" s="1">
        <v>6.281428538081975E-5</v>
      </c>
      <c r="AS843" s="1">
        <v>1.0143047895236203E-3</v>
      </c>
      <c r="AT843" s="1">
        <v>1.8804855267717858E-3</v>
      </c>
      <c r="AU843" s="1">
        <v>1.0297969951743294E-3</v>
      </c>
      <c r="AV843" s="1">
        <v>1.815233995682615E-3</v>
      </c>
      <c r="AW843" s="1">
        <v>2.1340838207327601E-3</v>
      </c>
      <c r="AX843" s="1">
        <v>4.8353881758273695E-3</v>
      </c>
      <c r="AY843" s="1">
        <v>7.3290457216812488E-3</v>
      </c>
      <c r="AZ843" s="1">
        <v>2.3047479187458964E-3</v>
      </c>
    </row>
    <row r="844" spans="2:52">
      <c r="B844" s="20" t="s">
        <v>57</v>
      </c>
      <c r="C844" s="1">
        <v>9.8081097891402464E-4</v>
      </c>
      <c r="D844" s="1">
        <v>9.8562651896092987E-4</v>
      </c>
      <c r="E844" s="1">
        <v>3.7259689749865774E-4</v>
      </c>
      <c r="F844" s="1">
        <v>1.5239874686176706E-3</v>
      </c>
      <c r="G844" s="60">
        <v>6.0674089891114462E-3</v>
      </c>
      <c r="H844" s="1">
        <v>5.2123452654230214E-3</v>
      </c>
      <c r="I844" s="1">
        <v>7.5080729019751796E-4</v>
      </c>
      <c r="J844" s="1">
        <v>7.7551585448682489E-4</v>
      </c>
      <c r="K844" s="1">
        <v>9.8672251475954856E-4</v>
      </c>
      <c r="L844" s="1">
        <v>1.1071678572986041E-3</v>
      </c>
      <c r="M844" s="1">
        <v>2.0574235896250507E-3</v>
      </c>
      <c r="N844" s="1">
        <v>2.5705408558656351</v>
      </c>
      <c r="O844" s="1">
        <v>7.7280700475120369E-4</v>
      </c>
      <c r="P844" s="1">
        <v>1.0261813336036568E-3</v>
      </c>
      <c r="Q844" s="1">
        <v>9.7554694103640959E-4</v>
      </c>
      <c r="R844" s="1">
        <v>3.1446664448631606E-3</v>
      </c>
      <c r="S844" s="1">
        <v>1.3256852776898401E-3</v>
      </c>
      <c r="T844" s="1">
        <v>1.0935034544476553E-3</v>
      </c>
      <c r="U844" s="1">
        <v>9.2434516926357345E-4</v>
      </c>
      <c r="V844" s="1">
        <v>9.1949966918937682E-4</v>
      </c>
      <c r="W844" s="1">
        <v>1.6024008772119757E-3</v>
      </c>
      <c r="X844" s="1">
        <v>2.2125471809974922E-3</v>
      </c>
      <c r="Y844" s="1">
        <v>9.9347983797292067E-4</v>
      </c>
      <c r="Z844" s="1">
        <v>1.1238491985518032E-3</v>
      </c>
      <c r="AA844" s="1">
        <v>2.81297574714333E-3</v>
      </c>
      <c r="AB844" s="1">
        <v>2.4201169038105212E-3</v>
      </c>
      <c r="AC844" s="1">
        <v>1.6386580185219978E-3</v>
      </c>
      <c r="AD844" s="1">
        <v>1.388026070809612E-3</v>
      </c>
      <c r="AE844" s="1">
        <v>1.9489676562695014E-3</v>
      </c>
      <c r="AF844" s="1">
        <v>1.4749442797659413E-3</v>
      </c>
      <c r="AG844" s="1">
        <v>9.2715100894249722E-4</v>
      </c>
      <c r="AH844" s="1">
        <v>1.5250181970151212E-3</v>
      </c>
      <c r="AI844" s="1">
        <v>5.5587211847968158E-4</v>
      </c>
      <c r="AJ844" s="1">
        <v>1.7535713011173888E-3</v>
      </c>
      <c r="AK844" s="1">
        <v>5.3079975196960493E-3</v>
      </c>
      <c r="AL844" s="1">
        <v>1.4446687705276236E-3</v>
      </c>
      <c r="AM844" s="1">
        <v>5.3114754675411772E-4</v>
      </c>
      <c r="AN844" s="1">
        <v>7.3771938449293355E-4</v>
      </c>
      <c r="AO844" s="1">
        <v>8.3025989458019851E-4</v>
      </c>
      <c r="AP844" s="1">
        <v>3.3366417642811079E-4</v>
      </c>
      <c r="AQ844" s="1">
        <v>2.103238738715878E-4</v>
      </c>
      <c r="AR844" s="1">
        <v>4.9916884637301524E-5</v>
      </c>
      <c r="AS844" s="1">
        <v>7.0716593172916555E-4</v>
      </c>
      <c r="AT844" s="1">
        <v>8.6351190609020901E-4</v>
      </c>
      <c r="AU844" s="1">
        <v>6.3334358529783209E-4</v>
      </c>
      <c r="AV844" s="1">
        <v>1.1145672590820881E-3</v>
      </c>
      <c r="AW844" s="1">
        <v>1.704959786492303E-3</v>
      </c>
      <c r="AX844" s="1">
        <v>5.1967832695055055E-3</v>
      </c>
      <c r="AY844" s="1">
        <v>7.9332568395445464E-3</v>
      </c>
      <c r="AZ844" s="1">
        <v>2.4885445339215217E-3</v>
      </c>
    </row>
    <row r="845" spans="2:52">
      <c r="B845" s="20" t="s">
        <v>58</v>
      </c>
      <c r="C845" s="1">
        <v>2.2381436414822601E-2</v>
      </c>
      <c r="D845" s="1">
        <v>2.022270518805841E-2</v>
      </c>
      <c r="E845" s="1">
        <v>6.2847362686696473E-3</v>
      </c>
      <c r="F845" s="1">
        <v>8.1861045903834553E-3</v>
      </c>
      <c r="G845" s="60">
        <v>1.3115678532082157E-2</v>
      </c>
      <c r="H845" s="1">
        <v>2.6029356218551972E-2</v>
      </c>
      <c r="I845" s="1">
        <v>3.8415501151922569E-2</v>
      </c>
      <c r="J845" s="1">
        <v>5.8507014621874999E-2</v>
      </c>
      <c r="K845" s="1">
        <v>2.6538455360209275E-2</v>
      </c>
      <c r="L845" s="1">
        <v>2.0790914166415413E-2</v>
      </c>
      <c r="M845" s="1">
        <v>1.6604729704666792E-2</v>
      </c>
      <c r="N845" s="1">
        <v>2.3240181489654822E-2</v>
      </c>
      <c r="O845" s="1">
        <v>1.9067065108906616</v>
      </c>
      <c r="P845" s="1">
        <v>5.589372520996623E-2</v>
      </c>
      <c r="Q845" s="1">
        <v>2.29099439317739E-2</v>
      </c>
      <c r="R845" s="1">
        <v>2.7580288711213721E-2</v>
      </c>
      <c r="S845" s="1">
        <v>2.1646787988978667E-2</v>
      </c>
      <c r="T845" s="1">
        <v>4.9370917214043637E-2</v>
      </c>
      <c r="U845" s="1">
        <v>1.6020712043030877E-2</v>
      </c>
      <c r="V845" s="1">
        <v>1.6062289305952604E-2</v>
      </c>
      <c r="W845" s="1">
        <v>2.6908150416493304E-2</v>
      </c>
      <c r="X845" s="1">
        <v>3.8797091549822978E-2</v>
      </c>
      <c r="Y845" s="1">
        <v>0.36466859440041843</v>
      </c>
      <c r="Z845" s="1">
        <v>1.7214494433484794E-2</v>
      </c>
      <c r="AA845" s="1">
        <v>1.6982289000313715E-2</v>
      </c>
      <c r="AB845" s="1">
        <v>1.3657098015955091E-2</v>
      </c>
      <c r="AC845" s="1">
        <v>2.0779394905327715E-2</v>
      </c>
      <c r="AD845" s="1">
        <v>1.5708567672807226E-2</v>
      </c>
      <c r="AE845" s="1">
        <v>1.7257090843177697E-2</v>
      </c>
      <c r="AF845" s="1">
        <v>3.5921770923524048E-2</v>
      </c>
      <c r="AG845" s="1">
        <v>1.4853216079754886E-2</v>
      </c>
      <c r="AH845" s="1">
        <v>2.6598853929579457E-2</v>
      </c>
      <c r="AI845" s="1">
        <v>8.3586837641092399E-3</v>
      </c>
      <c r="AJ845" s="1">
        <v>7.2469929740389223E-3</v>
      </c>
      <c r="AK845" s="1">
        <v>3.6377731043817585E-2</v>
      </c>
      <c r="AL845" s="1">
        <v>1.6202162070109574E-2</v>
      </c>
      <c r="AM845" s="1">
        <v>1.699214683156541E-2</v>
      </c>
      <c r="AN845" s="1">
        <v>1.4488986515558236E-2</v>
      </c>
      <c r="AO845" s="1">
        <v>1.3663250425094279E-2</v>
      </c>
      <c r="AP845" s="1">
        <v>2.3766567870922286E-3</v>
      </c>
      <c r="AQ845" s="1">
        <v>1.4981160629035362E-3</v>
      </c>
      <c r="AR845" s="1">
        <v>3.5555301121475595E-4</v>
      </c>
      <c r="AS845" s="1">
        <v>1.1173781520212095E-2</v>
      </c>
      <c r="AT845" s="1">
        <v>1.0450166279485888E-2</v>
      </c>
      <c r="AU845" s="1">
        <v>6.3954864037238874E-3</v>
      </c>
      <c r="AV845" s="1">
        <v>1.2240498132431126E-2</v>
      </c>
      <c r="AW845" s="1">
        <v>7.1263986579939822E-3</v>
      </c>
      <c r="AX845" s="1">
        <v>1.8175545359799608E-2</v>
      </c>
      <c r="AY845" s="1">
        <v>2.2725772728426498E-2</v>
      </c>
      <c r="AZ845" s="1">
        <v>1.5779213431237612E-2</v>
      </c>
    </row>
    <row r="846" spans="2:52">
      <c r="B846" s="20" t="s">
        <v>59</v>
      </c>
      <c r="C846" s="1">
        <v>6.5018677807669595E-3</v>
      </c>
      <c r="D846" s="1">
        <v>6.9943627926041278E-3</v>
      </c>
      <c r="E846" s="1">
        <v>2.8973486996270417E-3</v>
      </c>
      <c r="F846" s="1">
        <v>3.1035956353138057E-3</v>
      </c>
      <c r="G846" s="60">
        <v>4.204318637207315E-3</v>
      </c>
      <c r="H846" s="1">
        <v>4.0544241948664989E-3</v>
      </c>
      <c r="I846" s="1">
        <v>1.2290807978040363E-2</v>
      </c>
      <c r="J846" s="1">
        <v>1.6961108734752765E-2</v>
      </c>
      <c r="K846" s="1">
        <v>1.1573236350459173E-2</v>
      </c>
      <c r="L846" s="1">
        <v>1.0978397560794818E-2</v>
      </c>
      <c r="M846" s="1">
        <v>6.6231225871778657E-3</v>
      </c>
      <c r="N846" s="1">
        <v>1.1348983643742662E-2</v>
      </c>
      <c r="O846" s="1">
        <v>9.8557683368645684E-3</v>
      </c>
      <c r="P846" s="1">
        <v>0.53618300968036037</v>
      </c>
      <c r="Q846" s="1">
        <v>0.10156333595508002</v>
      </c>
      <c r="R846" s="1">
        <v>4.4992282131749864E-3</v>
      </c>
      <c r="S846" s="1">
        <v>8.0068747806838758E-3</v>
      </c>
      <c r="T846" s="1">
        <v>2.0595132982223117E-2</v>
      </c>
      <c r="U846" s="1">
        <v>7.821681989118659E-3</v>
      </c>
      <c r="V846" s="1">
        <v>8.9562158081034193E-3</v>
      </c>
      <c r="W846" s="1">
        <v>7.3078170683385435E-3</v>
      </c>
      <c r="X846" s="1">
        <v>9.0668626396392081E-3</v>
      </c>
      <c r="Y846" s="1">
        <v>1.0583355063150179E-2</v>
      </c>
      <c r="Z846" s="1">
        <v>1.1611488104319605E-2</v>
      </c>
      <c r="AA846" s="1">
        <v>6.5039670534941989E-3</v>
      </c>
      <c r="AB846" s="1">
        <v>5.7933372732656991E-3</v>
      </c>
      <c r="AC846" s="1">
        <v>6.8475765712775567E-3</v>
      </c>
      <c r="AD846" s="1">
        <v>6.8468743134543182E-3</v>
      </c>
      <c r="AE846" s="1">
        <v>8.6079318390576177E-3</v>
      </c>
      <c r="AF846" s="1">
        <v>8.2972724148216194E-3</v>
      </c>
      <c r="AG846" s="1">
        <v>8.2070614346748897E-3</v>
      </c>
      <c r="AH846" s="1">
        <v>1.0295657325087332E-2</v>
      </c>
      <c r="AI846" s="1">
        <v>2.7081743105600627E-3</v>
      </c>
      <c r="AJ846" s="1">
        <v>2.4516927780425563E-3</v>
      </c>
      <c r="AK846" s="1">
        <v>7.8202760417427335E-3</v>
      </c>
      <c r="AL846" s="1">
        <v>2.0589683201838922E-2</v>
      </c>
      <c r="AM846" s="1">
        <v>7.2007372229177229E-3</v>
      </c>
      <c r="AN846" s="1">
        <v>6.1267700107201376E-3</v>
      </c>
      <c r="AO846" s="1">
        <v>7.4005843151579145E-3</v>
      </c>
      <c r="AP846" s="1">
        <v>2.2373471482920061E-3</v>
      </c>
      <c r="AQ846" s="1">
        <v>1.4103027914504252E-3</v>
      </c>
      <c r="AR846" s="1">
        <v>3.3471198703973338E-4</v>
      </c>
      <c r="AS846" s="1">
        <v>1.0827626928576271E-2</v>
      </c>
      <c r="AT846" s="1">
        <v>1.5802122520274641E-2</v>
      </c>
      <c r="AU846" s="1">
        <v>8.528608844797024E-3</v>
      </c>
      <c r="AV846" s="1">
        <v>1.6757548840446682E-2</v>
      </c>
      <c r="AW846" s="1">
        <v>3.7874787520307549E-3</v>
      </c>
      <c r="AX846" s="1">
        <v>1.1662403749460898E-2</v>
      </c>
      <c r="AY846" s="1">
        <v>1.4019799225592716E-2</v>
      </c>
      <c r="AZ846" s="1">
        <v>5.798814151277084E-3</v>
      </c>
    </row>
    <row r="847" spans="2:52">
      <c r="B847" s="20" t="s">
        <v>192</v>
      </c>
      <c r="C847" s="1">
        <v>1.0799675412176846E-2</v>
      </c>
      <c r="D847" s="1">
        <v>1.1034339854920331E-2</v>
      </c>
      <c r="E847" s="1">
        <v>4.7879108491457418E-3</v>
      </c>
      <c r="F847" s="1">
        <v>5.6010418485822116E-3</v>
      </c>
      <c r="G847" s="60">
        <v>7.5639684097163606E-3</v>
      </c>
      <c r="H847" s="1">
        <v>6.8866322646854942E-3</v>
      </c>
      <c r="I847" s="1">
        <v>1.3044800293973731E-2</v>
      </c>
      <c r="J847" s="1">
        <v>1.1677655661933017E-2</v>
      </c>
      <c r="K847" s="1">
        <v>1.6640320215999631E-2</v>
      </c>
      <c r="L847" s="1">
        <v>1.6507743592000364E-2</v>
      </c>
      <c r="M847" s="1">
        <v>1.1527235630799675E-2</v>
      </c>
      <c r="N847" s="1">
        <v>1.4485525951842305E-2</v>
      </c>
      <c r="O847" s="1">
        <v>1.0871166958120872E-2</v>
      </c>
      <c r="P847" s="1">
        <v>1.7745042961143306E-2</v>
      </c>
      <c r="Q847" s="1">
        <v>1.6405181263145234</v>
      </c>
      <c r="R847" s="1">
        <v>7.7838299349604657E-3</v>
      </c>
      <c r="S847" s="1">
        <v>1.4183599093154722E-2</v>
      </c>
      <c r="T847" s="1">
        <v>1.767947358201517E-2</v>
      </c>
      <c r="U847" s="1">
        <v>1.458369510934604E-2</v>
      </c>
      <c r="V847" s="1">
        <v>1.3207513041451895E-2</v>
      </c>
      <c r="W847" s="1">
        <v>1.1374582722145702E-2</v>
      </c>
      <c r="X847" s="1">
        <v>9.795447178875866E-3</v>
      </c>
      <c r="Y847" s="1">
        <v>1.4492130516352595E-2</v>
      </c>
      <c r="Z847" s="1">
        <v>9.4871242122633401E-3</v>
      </c>
      <c r="AA847" s="1">
        <v>1.248082661441347E-2</v>
      </c>
      <c r="AB847" s="1">
        <v>1.1169689098759254E-2</v>
      </c>
      <c r="AC847" s="1">
        <v>1.3599288507395156E-2</v>
      </c>
      <c r="AD847" s="1">
        <v>1.2704589865798472E-2</v>
      </c>
      <c r="AE847" s="1">
        <v>1.6420979983342656E-2</v>
      </c>
      <c r="AF847" s="1">
        <v>1.2828209251765945E-2</v>
      </c>
      <c r="AG847" s="1">
        <v>1.2980034922130797E-2</v>
      </c>
      <c r="AH847" s="1">
        <v>1.7247495748511171E-2</v>
      </c>
      <c r="AI847" s="1">
        <v>5.7026093484263312E-3</v>
      </c>
      <c r="AJ847" s="1">
        <v>5.0364257017661155E-3</v>
      </c>
      <c r="AK847" s="1">
        <v>1.5424256661673715E-2</v>
      </c>
      <c r="AL847" s="1">
        <v>5.0051321048636986E-2</v>
      </c>
      <c r="AM847" s="1">
        <v>1.3870519698524127E-2</v>
      </c>
      <c r="AN847" s="1">
        <v>1.0814717487043173E-2</v>
      </c>
      <c r="AO847" s="1">
        <v>1.926054030248503E-2</v>
      </c>
      <c r="AP847" s="1">
        <v>7.9145298869202595E-3</v>
      </c>
      <c r="AQ847" s="1">
        <v>4.9888921355018961E-3</v>
      </c>
      <c r="AR847" s="1">
        <v>1.184030840689552E-3</v>
      </c>
      <c r="AS847" s="1">
        <v>3.2439593500914049E-2</v>
      </c>
      <c r="AT847" s="1">
        <v>5.0866312330617648E-2</v>
      </c>
      <c r="AU847" s="1">
        <v>2.7696526088760387E-2</v>
      </c>
      <c r="AV847" s="1">
        <v>5.2963423206293943E-2</v>
      </c>
      <c r="AW847" s="1">
        <v>9.7543711760408654E-3</v>
      </c>
      <c r="AX847" s="1">
        <v>3.5856600552063418E-2</v>
      </c>
      <c r="AY847" s="1">
        <v>4.2533289761954717E-2</v>
      </c>
      <c r="AZ847" s="1">
        <v>1.4146293219196361E-2</v>
      </c>
    </row>
    <row r="848" spans="2:52">
      <c r="B848" s="20" t="s">
        <v>193</v>
      </c>
      <c r="C848" s="1">
        <v>3.4931197726879332E-2</v>
      </c>
      <c r="D848" s="1">
        <v>3.5288690326604345E-2</v>
      </c>
      <c r="E848" s="1">
        <v>1.2950970538237365E-2</v>
      </c>
      <c r="F848" s="1">
        <v>1.4106848445212509E-2</v>
      </c>
      <c r="G848" s="60">
        <v>1.7294754914945257E-2</v>
      </c>
      <c r="H848" s="1">
        <v>1.5369288293283883E-2</v>
      </c>
      <c r="I848" s="1">
        <v>1.6877956603618238E-2</v>
      </c>
      <c r="J848" s="1">
        <v>1.183436775098605E-2</v>
      </c>
      <c r="K848" s="1">
        <v>1.8596006471386491E-2</v>
      </c>
      <c r="L848" s="1">
        <v>1.307643052145753E-2</v>
      </c>
      <c r="M848" s="1">
        <v>2.255669095340742E-2</v>
      </c>
      <c r="N848" s="1">
        <v>1.7509725068222192E-2</v>
      </c>
      <c r="O848" s="1">
        <v>1.4315230994406913E-2</v>
      </c>
      <c r="P848" s="1">
        <v>1.7929446804291944E-2</v>
      </c>
      <c r="Q848" s="1">
        <v>1.2740199322444266E-2</v>
      </c>
      <c r="R848" s="1">
        <v>0.41492783412298834</v>
      </c>
      <c r="S848" s="1">
        <v>3.5084102499432931E-2</v>
      </c>
      <c r="T848" s="1">
        <v>2.1927421985613232E-2</v>
      </c>
      <c r="U848" s="1">
        <v>2.3472532294192262E-2</v>
      </c>
      <c r="V848" s="1">
        <v>1.7039474962822251E-2</v>
      </c>
      <c r="W848" s="1">
        <v>1.032152216244088E-2</v>
      </c>
      <c r="X848" s="1">
        <v>1.2490729950693018E-2</v>
      </c>
      <c r="Y848" s="1">
        <v>1.4813639736540029E-2</v>
      </c>
      <c r="Z848" s="1">
        <v>1.0235657023968127E-2</v>
      </c>
      <c r="AA848" s="1">
        <v>4.2623640776916279E-2</v>
      </c>
      <c r="AB848" s="1">
        <v>2.2238310307316211E-2</v>
      </c>
      <c r="AC848" s="1">
        <v>1.9974811048414597E-2</v>
      </c>
      <c r="AD848" s="1">
        <v>1.6824519133755829E-2</v>
      </c>
      <c r="AE848" s="1">
        <v>2.8002026825074296E-2</v>
      </c>
      <c r="AF848" s="1">
        <v>1.4166107184714999E-2</v>
      </c>
      <c r="AG848" s="1">
        <v>1.1326882366436142E-2</v>
      </c>
      <c r="AH848" s="1">
        <v>1.7717247505937252E-2</v>
      </c>
      <c r="AI848" s="1">
        <v>1.330492946789715E-2</v>
      </c>
      <c r="AJ848" s="1">
        <v>7.0573325117932757E-3</v>
      </c>
      <c r="AK848" s="1">
        <v>2.6155593140209057E-2</v>
      </c>
      <c r="AL848" s="1">
        <v>1.6046992177298162E-2</v>
      </c>
      <c r="AM848" s="1">
        <v>9.4170794019065966E-3</v>
      </c>
      <c r="AN848" s="1">
        <v>3.8577149263505042E-2</v>
      </c>
      <c r="AO848" s="1">
        <v>1.396653857198522E-2</v>
      </c>
      <c r="AP848" s="1">
        <v>3.1407861656193537E-3</v>
      </c>
      <c r="AQ848" s="1">
        <v>1.9797819484915109E-3</v>
      </c>
      <c r="AR848" s="1">
        <v>4.6986842392657621E-4</v>
      </c>
      <c r="AS848" s="1">
        <v>1.3320775047360468E-2</v>
      </c>
      <c r="AT848" s="1">
        <v>2.0976274627715129E-2</v>
      </c>
      <c r="AU848" s="1">
        <v>1.2543457913714633E-2</v>
      </c>
      <c r="AV848" s="1">
        <v>2.1929868061224659E-2</v>
      </c>
      <c r="AW848" s="1">
        <v>7.3460992658790983E-3</v>
      </c>
      <c r="AX848" s="1">
        <v>1.1906022224567854E-2</v>
      </c>
      <c r="AY848" s="1">
        <v>1.3753685122283279E-2</v>
      </c>
      <c r="AZ848" s="1">
        <v>1.1599399447604937E-2</v>
      </c>
    </row>
    <row r="849" spans="2:52">
      <c r="B849" s="20" t="s">
        <v>194</v>
      </c>
      <c r="C849" s="1">
        <v>4.1691302473600717E-4</v>
      </c>
      <c r="D849" s="1">
        <v>4.2148264509809581E-4</v>
      </c>
      <c r="E849" s="1">
        <v>1.5337053448243011E-4</v>
      </c>
      <c r="F849" s="1">
        <v>1.8682935308937795E-4</v>
      </c>
      <c r="G849" s="60">
        <v>3.2184540120033973E-4</v>
      </c>
      <c r="H849" s="1">
        <v>3.0937947387912049E-4</v>
      </c>
      <c r="I849" s="1">
        <v>3.9500278503323637E-4</v>
      </c>
      <c r="J849" s="1">
        <v>5.4138410939656874E-4</v>
      </c>
      <c r="K849" s="1">
        <v>1.4536402603959669E-3</v>
      </c>
      <c r="L849" s="1">
        <v>8.687317774345039E-4</v>
      </c>
      <c r="M849" s="1">
        <v>6.3775133696950285E-4</v>
      </c>
      <c r="N849" s="1">
        <v>1.2571682003827188E-3</v>
      </c>
      <c r="O849" s="1">
        <v>4.0265342499453587E-4</v>
      </c>
      <c r="P849" s="1">
        <v>1.0811400003877571E-3</v>
      </c>
      <c r="Q849" s="1">
        <v>5.1171675721447618E-4</v>
      </c>
      <c r="R849" s="1">
        <v>5.0181009803780595E-4</v>
      </c>
      <c r="S849" s="1">
        <v>1.2052044270524441E-2</v>
      </c>
      <c r="T849" s="1">
        <v>2.4741898932008669E-3</v>
      </c>
      <c r="U849" s="1">
        <v>3.4545725547415465E-3</v>
      </c>
      <c r="V849" s="1">
        <v>3.8662436403518329E-3</v>
      </c>
      <c r="W849" s="1">
        <v>3.5172598523289738E-4</v>
      </c>
      <c r="X849" s="1">
        <v>3.3414946491224271E-4</v>
      </c>
      <c r="Y849" s="1">
        <v>7.4771017551846647E-4</v>
      </c>
      <c r="Z849" s="1">
        <v>6.4457713205458246E-4</v>
      </c>
      <c r="AA849" s="1">
        <v>5.7601561483555034E-4</v>
      </c>
      <c r="AB849" s="1">
        <v>1.9982549934605435E-3</v>
      </c>
      <c r="AC849" s="1">
        <v>5.1731371579083203E-4</v>
      </c>
      <c r="AD849" s="1">
        <v>5.1021365130528946E-4</v>
      </c>
      <c r="AE849" s="1">
        <v>9.5702695056691395E-4</v>
      </c>
      <c r="AF849" s="1">
        <v>6.0122263853370833E-4</v>
      </c>
      <c r="AG849" s="1">
        <v>6.2989914881208934E-4</v>
      </c>
      <c r="AH849" s="1">
        <v>6.6098392720880558E-4</v>
      </c>
      <c r="AI849" s="1">
        <v>1.3525254766929545E-4</v>
      </c>
      <c r="AJ849" s="1">
        <v>2.3795206078958248E-4</v>
      </c>
      <c r="AK849" s="1">
        <v>3.5992617983657082E-4</v>
      </c>
      <c r="AL849" s="1">
        <v>1.9871553008922761E-4</v>
      </c>
      <c r="AM849" s="1">
        <v>1.8174295566059892E-4</v>
      </c>
      <c r="AN849" s="1">
        <v>2.0816411890924497E-4</v>
      </c>
      <c r="AO849" s="1">
        <v>2.2544156876263174E-4</v>
      </c>
      <c r="AP849" s="1">
        <v>4.1387484877539224E-5</v>
      </c>
      <c r="AQ849" s="1">
        <v>2.6088434911930896E-5</v>
      </c>
      <c r="AR849" s="1">
        <v>6.1916575226167596E-6</v>
      </c>
      <c r="AS849" s="1">
        <v>1.3046512720932957E-4</v>
      </c>
      <c r="AT849" s="1">
        <v>1.8849087201076368E-4</v>
      </c>
      <c r="AU849" s="1">
        <v>1.1003943603191104E-4</v>
      </c>
      <c r="AV849" s="1">
        <v>2.0363417140554612E-4</v>
      </c>
      <c r="AW849" s="1">
        <v>1.2746346137857494E-4</v>
      </c>
      <c r="AX849" s="1">
        <v>2.6116446363950503E-4</v>
      </c>
      <c r="AY849" s="1">
        <v>3.5752804099797137E-4</v>
      </c>
      <c r="AZ849" s="1">
        <v>1.9906206611766344E-4</v>
      </c>
    </row>
    <row r="850" spans="2:52">
      <c r="B850" s="20" t="s">
        <v>60</v>
      </c>
      <c r="C850" s="1">
        <v>0.10096085118610756</v>
      </c>
      <c r="D850" s="1">
        <v>0.10223242923719864</v>
      </c>
      <c r="E850" s="1">
        <v>3.6470918734261205E-2</v>
      </c>
      <c r="F850" s="1">
        <v>2.0705507688742825E-2</v>
      </c>
      <c r="G850" s="60">
        <v>3.8234108564562358E-2</v>
      </c>
      <c r="H850" s="1">
        <v>3.4119104892702888E-2</v>
      </c>
      <c r="I850" s="1">
        <v>3.7883661575587001E-2</v>
      </c>
      <c r="J850" s="1">
        <v>2.4977515421710682E-2</v>
      </c>
      <c r="K850" s="1">
        <v>5.3430513850369371E-2</v>
      </c>
      <c r="L850" s="1">
        <v>3.5729098246088359E-2</v>
      </c>
      <c r="M850" s="1">
        <v>6.133202831331544E-2</v>
      </c>
      <c r="N850" s="1">
        <v>3.7920984189605746E-2</v>
      </c>
      <c r="O850" s="1">
        <v>3.9635846055659701E-2</v>
      </c>
      <c r="P850" s="1">
        <v>5.7230280178082724E-2</v>
      </c>
      <c r="Q850" s="1">
        <v>6.0758618356281047E-2</v>
      </c>
      <c r="R850" s="1">
        <v>2.3400908579431893E-2</v>
      </c>
      <c r="S850" s="1">
        <v>3.9755511557491748E-2</v>
      </c>
      <c r="T850" s="1">
        <v>0.92118047384824009</v>
      </c>
      <c r="U850" s="1">
        <v>7.0696406384606419E-2</v>
      </c>
      <c r="V850" s="1">
        <v>3.4328785161424839E-2</v>
      </c>
      <c r="W850" s="1">
        <v>1.8080582373154644E-2</v>
      </c>
      <c r="X850" s="1">
        <v>3.2298646281166563E-2</v>
      </c>
      <c r="Y850" s="1">
        <v>3.5357645691466301E-2</v>
      </c>
      <c r="Z850" s="1">
        <v>1.9261808033682239E-2</v>
      </c>
      <c r="AA850" s="1">
        <v>2.6901561273176628E-2</v>
      </c>
      <c r="AB850" s="1">
        <v>2.3618453234733126E-2</v>
      </c>
      <c r="AC850" s="1">
        <v>2.4008029732323896E-2</v>
      </c>
      <c r="AD850" s="1">
        <v>1.791346237030942E-2</v>
      </c>
      <c r="AE850" s="1">
        <v>2.5386601125660335E-2</v>
      </c>
      <c r="AF850" s="1">
        <v>1.6420090382062224E-2</v>
      </c>
      <c r="AG850" s="1">
        <v>1.4498612396122915E-2</v>
      </c>
      <c r="AH850" s="1">
        <v>2.8918891064514236E-2</v>
      </c>
      <c r="AI850" s="1">
        <v>1.0021823646927429E-2</v>
      </c>
      <c r="AJ850" s="1">
        <v>2.336982214338048E-2</v>
      </c>
      <c r="AK850" s="1">
        <v>2.8574107424010807E-2</v>
      </c>
      <c r="AL850" s="1">
        <v>1.4113869567328878E-2</v>
      </c>
      <c r="AM850" s="1">
        <v>1.7688778168625484E-2</v>
      </c>
      <c r="AN850" s="1">
        <v>1.409619258401173E-2</v>
      </c>
      <c r="AO850" s="1">
        <v>1.1423341025435893E-2</v>
      </c>
      <c r="AP850" s="1">
        <v>3.6357806643953624E-3</v>
      </c>
      <c r="AQ850" s="1">
        <v>2.2917997432825776E-3</v>
      </c>
      <c r="AR850" s="1">
        <v>5.4392067477537906E-4</v>
      </c>
      <c r="AS850" s="1">
        <v>1.3628507202145935E-2</v>
      </c>
      <c r="AT850" s="1">
        <v>2.0453716977003641E-2</v>
      </c>
      <c r="AU850" s="1">
        <v>1.1489739309500943E-2</v>
      </c>
      <c r="AV850" s="1">
        <v>2.1639566691237917E-2</v>
      </c>
      <c r="AW850" s="1">
        <v>2.0175627210312796E-2</v>
      </c>
      <c r="AX850" s="1">
        <v>2.5555940335632167E-2</v>
      </c>
      <c r="AY850" s="1">
        <v>3.5571353330212781E-2</v>
      </c>
      <c r="AZ850" s="1">
        <v>1.7786383178786367E-2</v>
      </c>
    </row>
    <row r="851" spans="2:52">
      <c r="B851" s="20" t="s">
        <v>61</v>
      </c>
      <c r="C851" s="1">
        <v>5.1239755558200439E-3</v>
      </c>
      <c r="D851" s="1">
        <v>5.1027659425820189E-3</v>
      </c>
      <c r="E851" s="1">
        <v>2.0613044969895679E-3</v>
      </c>
      <c r="F851" s="1">
        <v>8.9883727061297325E-3</v>
      </c>
      <c r="G851" s="60">
        <v>1.0954524636853749E-2</v>
      </c>
      <c r="H851" s="1">
        <v>9.2885054822367981E-3</v>
      </c>
      <c r="I851" s="1">
        <v>3.1861677988787333E-3</v>
      </c>
      <c r="J851" s="1">
        <v>2.4269255690167911E-3</v>
      </c>
      <c r="K851" s="1">
        <v>3.7098481387741141E-3</v>
      </c>
      <c r="L851" s="1">
        <v>3.9755604860996652E-3</v>
      </c>
      <c r="M851" s="1">
        <v>3.6674378221681699E-3</v>
      </c>
      <c r="N851" s="1">
        <v>3.1645698956022247E-2</v>
      </c>
      <c r="O851" s="1">
        <v>5.092321483294646E-3</v>
      </c>
      <c r="P851" s="1">
        <v>3.2457598804426688E-3</v>
      </c>
      <c r="Q851" s="1">
        <v>3.3757085383877197E-3</v>
      </c>
      <c r="R851" s="1">
        <v>6.258782783091681E-3</v>
      </c>
      <c r="S851" s="1">
        <v>3.7890258958324036E-3</v>
      </c>
      <c r="T851" s="1">
        <v>3.4167804317600386E-3</v>
      </c>
      <c r="U851" s="1">
        <v>0.69538949646425519</v>
      </c>
      <c r="V851" s="1">
        <v>5.008177858823645E-3</v>
      </c>
      <c r="W851" s="1">
        <v>3.632496244933225E-3</v>
      </c>
      <c r="X851" s="1">
        <v>5.0742620784922816E-3</v>
      </c>
      <c r="Y851" s="1">
        <v>5.6419910615835758E-3</v>
      </c>
      <c r="Z851" s="1">
        <v>1.6548104815987924E-2</v>
      </c>
      <c r="AA851" s="1">
        <v>6.7392041731991568E-3</v>
      </c>
      <c r="AB851" s="1">
        <v>5.2095712535998222E-3</v>
      </c>
      <c r="AC851" s="1">
        <v>4.4156395227806901E-3</v>
      </c>
      <c r="AD851" s="1">
        <v>6.9607842471418263E-3</v>
      </c>
      <c r="AE851" s="1">
        <v>4.7753608569146714E-3</v>
      </c>
      <c r="AF851" s="1">
        <v>8.5687630594042906E-3</v>
      </c>
      <c r="AG851" s="1">
        <v>4.0968399360702687E-3</v>
      </c>
      <c r="AH851" s="1">
        <v>1.4769117162459522E-2</v>
      </c>
      <c r="AI851" s="1">
        <v>2.640993983966694E-3</v>
      </c>
      <c r="AJ851" s="1">
        <v>3.0140502851964406E-3</v>
      </c>
      <c r="AK851" s="1">
        <v>3.4428960182562775E-3</v>
      </c>
      <c r="AL851" s="1">
        <v>2.3428191380563453E-3</v>
      </c>
      <c r="AM851" s="1">
        <v>1.881441686266634E-3</v>
      </c>
      <c r="AN851" s="1">
        <v>1.3683808623524108E-2</v>
      </c>
      <c r="AO851" s="1">
        <v>3.8524742586681106E-3</v>
      </c>
      <c r="AP851" s="1">
        <v>8.6836949267292385E-4</v>
      </c>
      <c r="AQ851" s="1">
        <v>5.473732229939874E-4</v>
      </c>
      <c r="AR851" s="1">
        <v>1.2990995992133282E-4</v>
      </c>
      <c r="AS851" s="1">
        <v>1.8765302787220619E-3</v>
      </c>
      <c r="AT851" s="1">
        <v>3.0985154752922188E-3</v>
      </c>
      <c r="AU851" s="1">
        <v>2.2349646658915137E-3</v>
      </c>
      <c r="AV851" s="1">
        <v>3.3152929051160468E-3</v>
      </c>
      <c r="AW851" s="1">
        <v>2.1654166643759031E-3</v>
      </c>
      <c r="AX851" s="1">
        <v>2.8048086875842194E-3</v>
      </c>
      <c r="AY851" s="1">
        <v>3.6402003856030579E-3</v>
      </c>
      <c r="AZ851" s="1">
        <v>2.7868170618208059E-3</v>
      </c>
    </row>
    <row r="852" spans="2:52">
      <c r="B852" s="20" t="s">
        <v>62</v>
      </c>
      <c r="C852" s="1">
        <v>1.8594149869277772E-2</v>
      </c>
      <c r="D852" s="1">
        <v>1.8776778205769642E-2</v>
      </c>
      <c r="E852" s="1">
        <v>7.034732482022652E-3</v>
      </c>
      <c r="F852" s="1">
        <v>8.9385851184618486E-3</v>
      </c>
      <c r="G852" s="60">
        <v>1.3160152992542912E-2</v>
      </c>
      <c r="H852" s="1">
        <v>1.2565208067612401E-2</v>
      </c>
      <c r="I852" s="1">
        <v>4.7680029003177679E-2</v>
      </c>
      <c r="J852" s="1">
        <v>5.4789257390841228E-2</v>
      </c>
      <c r="K852" s="1">
        <v>3.6858887493977942E-2</v>
      </c>
      <c r="L852" s="1">
        <v>3.5824336703973836E-2</v>
      </c>
      <c r="M852" s="1">
        <v>1.9364432307019779E-2</v>
      </c>
      <c r="N852" s="1">
        <v>2.6445174248742979E-2</v>
      </c>
      <c r="O852" s="1">
        <v>3.0914816359369605E-2</v>
      </c>
      <c r="P852" s="1">
        <v>2.0131122975700147E-2</v>
      </c>
      <c r="Q852" s="1">
        <v>2.5400363041116109E-2</v>
      </c>
      <c r="R852" s="1">
        <v>1.2368953564478192E-2</v>
      </c>
      <c r="S852" s="1">
        <v>2.0426950088520496E-2</v>
      </c>
      <c r="T852" s="1">
        <v>6.7000256853959717E-2</v>
      </c>
      <c r="U852" s="1">
        <v>3.0204225543109271E-2</v>
      </c>
      <c r="V852" s="1">
        <v>1.7210827266023159</v>
      </c>
      <c r="W852" s="1">
        <v>2.6726984442657614E-2</v>
      </c>
      <c r="X852" s="1">
        <v>1.7100648347331465E-2</v>
      </c>
      <c r="Y852" s="1">
        <v>4.5511399350558333E-2</v>
      </c>
      <c r="Z852" s="1">
        <v>3.5380031525504146E-2</v>
      </c>
      <c r="AA852" s="1">
        <v>1.5594649188031022E-2</v>
      </c>
      <c r="AB852" s="1">
        <v>1.3859467879081176E-2</v>
      </c>
      <c r="AC852" s="1">
        <v>1.4848992189581679E-2</v>
      </c>
      <c r="AD852" s="1">
        <v>2.2757137574604389E-2</v>
      </c>
      <c r="AE852" s="1">
        <v>5.0934533474332744E-2</v>
      </c>
      <c r="AF852" s="1">
        <v>3.801138058583832E-2</v>
      </c>
      <c r="AG852" s="1">
        <v>5.7256843692744031E-2</v>
      </c>
      <c r="AH852" s="1">
        <v>4.2832850788157753E-2</v>
      </c>
      <c r="AI852" s="1">
        <v>6.2580294091546572E-3</v>
      </c>
      <c r="AJ852" s="1">
        <v>5.6937457595632917E-3</v>
      </c>
      <c r="AK852" s="1">
        <v>4.8603719121474952E-2</v>
      </c>
      <c r="AL852" s="1">
        <v>2.957063203812331E-2</v>
      </c>
      <c r="AM852" s="1">
        <v>1.6001295016839029E-2</v>
      </c>
      <c r="AN852" s="1">
        <v>9.8579794045146208E-3</v>
      </c>
      <c r="AO852" s="1">
        <v>1.421105164051472E-2</v>
      </c>
      <c r="AP852" s="1">
        <v>2.1174349350363436E-3</v>
      </c>
      <c r="AQ852" s="1">
        <v>1.3347166092953914E-3</v>
      </c>
      <c r="AR852" s="1">
        <v>3.1677285979513325E-4</v>
      </c>
      <c r="AS852" s="1">
        <v>9.569467467181755E-3</v>
      </c>
      <c r="AT852" s="1">
        <v>9.9588594353587252E-3</v>
      </c>
      <c r="AU852" s="1">
        <v>5.8245773897174632E-3</v>
      </c>
      <c r="AV852" s="1">
        <v>1.1355178518413261E-2</v>
      </c>
      <c r="AW852" s="1">
        <v>5.9133754276060376E-3</v>
      </c>
      <c r="AX852" s="1">
        <v>1.1109760485389242E-2</v>
      </c>
      <c r="AY852" s="1">
        <v>1.3070512393753245E-2</v>
      </c>
      <c r="AZ852" s="1">
        <v>1.7264831060170214E-2</v>
      </c>
    </row>
    <row r="853" spans="2:52">
      <c r="B853" s="20" t="s">
        <v>195</v>
      </c>
      <c r="C853" s="1">
        <v>2.0720965198518532E-3</v>
      </c>
      <c r="D853" s="1">
        <v>2.0993880449631254E-3</v>
      </c>
      <c r="E853" s="1">
        <v>6.9632756190556565E-4</v>
      </c>
      <c r="F853" s="1">
        <v>1.0911377644386158E-3</v>
      </c>
      <c r="G853" s="60">
        <v>1.4484940981582201E-3</v>
      </c>
      <c r="H853" s="1">
        <v>1.3132216344037579E-3</v>
      </c>
      <c r="I853" s="1">
        <v>2.3195763133167994E-3</v>
      </c>
      <c r="J853" s="1">
        <v>3.0894506679719515E-2</v>
      </c>
      <c r="K853" s="1">
        <v>1.4669399505798546E-3</v>
      </c>
      <c r="L853" s="1">
        <v>1.126096083707156E-3</v>
      </c>
      <c r="M853" s="1">
        <v>1.4249377154902012E-3</v>
      </c>
      <c r="N853" s="1">
        <v>1.1542300429220403E-3</v>
      </c>
      <c r="O853" s="1">
        <v>4.1398226451056985E-3</v>
      </c>
      <c r="P853" s="1">
        <v>1.570778460940491E-3</v>
      </c>
      <c r="Q853" s="1">
        <v>2.0487940691831679E-3</v>
      </c>
      <c r="R853" s="1">
        <v>1.044213974687686E-3</v>
      </c>
      <c r="S853" s="1">
        <v>1.3488037938669268E-3</v>
      </c>
      <c r="T853" s="1">
        <v>1.1408938683332761E-2</v>
      </c>
      <c r="U853" s="1">
        <v>1.4676451088743241E-3</v>
      </c>
      <c r="V853" s="1">
        <v>1.1881398151692194E-3</v>
      </c>
      <c r="W853" s="1">
        <v>1.2781636260444951</v>
      </c>
      <c r="X853" s="1">
        <v>1.6264139316956026E-3</v>
      </c>
      <c r="Y853" s="1">
        <v>9.9869346470982962E-3</v>
      </c>
      <c r="Z853" s="1">
        <v>9.9464992630700008E-4</v>
      </c>
      <c r="AA853" s="1">
        <v>1.2137278383532455E-3</v>
      </c>
      <c r="AB853" s="1">
        <v>1.0793740116142338E-3</v>
      </c>
      <c r="AC853" s="1">
        <v>1.0685455809767055E-3</v>
      </c>
      <c r="AD853" s="1">
        <v>2.5534878453732069E-3</v>
      </c>
      <c r="AE853" s="1">
        <v>2.8485069112826225E-3</v>
      </c>
      <c r="AF853" s="1">
        <v>1.2409094560975513E-3</v>
      </c>
      <c r="AG853" s="1">
        <v>3.0815226626512614E-2</v>
      </c>
      <c r="AH853" s="1">
        <v>7.4505885665868046E-3</v>
      </c>
      <c r="AI853" s="1">
        <v>1.4551681485440828E-3</v>
      </c>
      <c r="AJ853" s="1">
        <v>1.5622923485236466E-3</v>
      </c>
      <c r="AK853" s="1">
        <v>4.8740936162750747E-3</v>
      </c>
      <c r="AL853" s="1">
        <v>8.4408864983286037E-4</v>
      </c>
      <c r="AM853" s="1">
        <v>5.652094865378988E-3</v>
      </c>
      <c r="AN853" s="1">
        <v>1.2483699163185038E-3</v>
      </c>
      <c r="AO853" s="1">
        <v>8.9347741656336925E-4</v>
      </c>
      <c r="AP853" s="1">
        <v>2.5203052038656379E-4</v>
      </c>
      <c r="AQ853" s="1">
        <v>1.5886642656346591E-4</v>
      </c>
      <c r="AR853" s="1">
        <v>3.7704312599003083E-5</v>
      </c>
      <c r="AS853" s="1">
        <v>9.2021952559804914E-4</v>
      </c>
      <c r="AT853" s="1">
        <v>1.4145962606308736E-3</v>
      </c>
      <c r="AU853" s="1">
        <v>8.0003109021052436E-4</v>
      </c>
      <c r="AV853" s="1">
        <v>1.4926934400551321E-3</v>
      </c>
      <c r="AW853" s="1">
        <v>1.2525277692902227E-3</v>
      </c>
      <c r="AX853" s="1">
        <v>2.4112156044710864E-3</v>
      </c>
      <c r="AY853" s="1">
        <v>3.3642450597689464E-3</v>
      </c>
      <c r="AZ853" s="1">
        <v>2.2947036763658461E-3</v>
      </c>
    </row>
    <row r="854" spans="2:52">
      <c r="B854" s="20" t="s">
        <v>63</v>
      </c>
      <c r="C854" s="1">
        <v>8.5186771275492009E-3</v>
      </c>
      <c r="D854" s="1">
        <v>8.828998454943603E-3</v>
      </c>
      <c r="E854" s="1">
        <v>3.6130153806544869E-3</v>
      </c>
      <c r="F854" s="1">
        <v>5.22933351008034E-3</v>
      </c>
      <c r="G854" s="60">
        <v>6.4585734067918246E-3</v>
      </c>
      <c r="H854" s="1">
        <v>8.3460014843618219E-3</v>
      </c>
      <c r="I854" s="1">
        <v>5.7580518401822833E-3</v>
      </c>
      <c r="J854" s="1">
        <v>5.5538179483604847E-3</v>
      </c>
      <c r="K854" s="1">
        <v>6.6207165000646134E-3</v>
      </c>
      <c r="L854" s="1">
        <v>5.9150038929215026E-3</v>
      </c>
      <c r="M854" s="1">
        <v>6.4543977266267056E-3</v>
      </c>
      <c r="N854" s="1">
        <v>6.3829907141788175E-3</v>
      </c>
      <c r="O854" s="1">
        <v>7.685231115269725E-3</v>
      </c>
      <c r="P854" s="1">
        <v>7.9210522465304051E-3</v>
      </c>
      <c r="Q854" s="1">
        <v>8.750920823548192E-3</v>
      </c>
      <c r="R854" s="1">
        <v>8.3314462890637358E-3</v>
      </c>
      <c r="S854" s="1">
        <v>5.8368703373170832E-3</v>
      </c>
      <c r="T854" s="1">
        <v>7.8594898339600441E-3</v>
      </c>
      <c r="U854" s="1">
        <v>4.9787014869438137E-3</v>
      </c>
      <c r="V854" s="1">
        <v>5.5521786395623055E-3</v>
      </c>
      <c r="W854" s="1">
        <v>5.0011774076658532E-3</v>
      </c>
      <c r="X854" s="1">
        <v>2.0664489511338662</v>
      </c>
      <c r="Y854" s="1">
        <v>8.0485282056353066E-3</v>
      </c>
      <c r="Z854" s="1">
        <v>1.4709972781165847E-2</v>
      </c>
      <c r="AA854" s="1">
        <v>9.2829891484014545E-3</v>
      </c>
      <c r="AB854" s="1">
        <v>6.5044606460790714E-3</v>
      </c>
      <c r="AC854" s="1">
        <v>7.7373044060434016E-3</v>
      </c>
      <c r="AD854" s="1">
        <v>7.058324767884129E-3</v>
      </c>
      <c r="AE854" s="1">
        <v>8.2540216965706938E-3</v>
      </c>
      <c r="AF854" s="1">
        <v>6.1432919830246031E-3</v>
      </c>
      <c r="AG854" s="1">
        <v>5.3020737203677481E-3</v>
      </c>
      <c r="AH854" s="1">
        <v>1.7663698636305961E-2</v>
      </c>
      <c r="AI854" s="1">
        <v>4.023307163080061E-3</v>
      </c>
      <c r="AJ854" s="1">
        <v>5.1679255817239323E-3</v>
      </c>
      <c r="AK854" s="1">
        <v>0.2150856558491718</v>
      </c>
      <c r="AL854" s="1">
        <v>5.2724023502059786E-3</v>
      </c>
      <c r="AM854" s="1">
        <v>6.9808838797487159E-3</v>
      </c>
      <c r="AN854" s="1">
        <v>9.8793701374825238E-3</v>
      </c>
      <c r="AO854" s="1">
        <v>5.0186078993356672E-3</v>
      </c>
      <c r="AP854" s="1">
        <v>1.1094687552192981E-3</v>
      </c>
      <c r="AQ854" s="1">
        <v>6.993491750688348E-4</v>
      </c>
      <c r="AR854" s="1">
        <v>1.6597893263196179E-4</v>
      </c>
      <c r="AS854" s="1">
        <v>4.834686904165505E-3</v>
      </c>
      <c r="AT854" s="1">
        <v>6.274140945738505E-3</v>
      </c>
      <c r="AU854" s="1">
        <v>4.1638465693035788E-3</v>
      </c>
      <c r="AV854" s="1">
        <v>7.7987702096445803E-3</v>
      </c>
      <c r="AW854" s="1">
        <v>3.9565902195906602E-3</v>
      </c>
      <c r="AX854" s="1">
        <v>6.5466736153283103E-3</v>
      </c>
      <c r="AY854" s="1">
        <v>7.8256405796168146E-3</v>
      </c>
      <c r="AZ854" s="1">
        <v>2.0249505287539906E-2</v>
      </c>
    </row>
    <row r="855" spans="2:52">
      <c r="B855" s="20" t="s">
        <v>64</v>
      </c>
      <c r="C855" s="1">
        <v>1.664937694590441E-3</v>
      </c>
      <c r="D855" s="1">
        <v>1.6524731175098007E-3</v>
      </c>
      <c r="E855" s="1">
        <v>6.959169437350546E-4</v>
      </c>
      <c r="F855" s="1">
        <v>9.808031987500979E-4</v>
      </c>
      <c r="G855" s="60">
        <v>1.3538691653059512E-3</v>
      </c>
      <c r="H855" s="1">
        <v>1.2202097114554227E-3</v>
      </c>
      <c r="I855" s="1">
        <v>1.8866430952225737E-3</v>
      </c>
      <c r="J855" s="1">
        <v>1.773195121152792E-3</v>
      </c>
      <c r="K855" s="1">
        <v>2.2815377923847231E-3</v>
      </c>
      <c r="L855" s="1">
        <v>2.29227449312054E-3</v>
      </c>
      <c r="M855" s="1">
        <v>1.7139626255347359E-3</v>
      </c>
      <c r="N855" s="1">
        <v>2.0464060523079997E-3</v>
      </c>
      <c r="O855" s="1">
        <v>1.6094481640193338E-3</v>
      </c>
      <c r="P855" s="1">
        <v>2.2511136728039457E-3</v>
      </c>
      <c r="Q855" s="1">
        <v>2.3233467945871973E-3</v>
      </c>
      <c r="R855" s="1">
        <v>1.2419866694362925E-3</v>
      </c>
      <c r="S855" s="1">
        <v>2.034255940848355E-3</v>
      </c>
      <c r="T855" s="1">
        <v>2.4314872672342785E-3</v>
      </c>
      <c r="U855" s="1">
        <v>2.0441086611726468E-3</v>
      </c>
      <c r="V855" s="1">
        <v>1.7891634565371124E-3</v>
      </c>
      <c r="W855" s="1">
        <v>1.6683488855298264E-3</v>
      </c>
      <c r="X855" s="1">
        <v>1.5070529307215856E-3</v>
      </c>
      <c r="Y855" s="1">
        <v>2.3797704585799315</v>
      </c>
      <c r="Z855" s="1">
        <v>1.3491950302133222E-3</v>
      </c>
      <c r="AA855" s="1">
        <v>1.9895442640795102E-3</v>
      </c>
      <c r="AB855" s="1">
        <v>1.6855298809453961E-3</v>
      </c>
      <c r="AC855" s="1">
        <v>1.9736769029291444E-3</v>
      </c>
      <c r="AD855" s="1">
        <v>1.8390977279507655E-3</v>
      </c>
      <c r="AE855" s="1">
        <v>2.4628280291703586E-3</v>
      </c>
      <c r="AF855" s="1">
        <v>1.8843526607827887E-3</v>
      </c>
      <c r="AG855" s="1">
        <v>1.8979459963802969E-3</v>
      </c>
      <c r="AH855" s="1">
        <v>2.4759984369050348E-3</v>
      </c>
      <c r="AI855" s="1">
        <v>7.6958955409763929E-4</v>
      </c>
      <c r="AJ855" s="1">
        <v>1.4675015765387661E-3</v>
      </c>
      <c r="AK855" s="1">
        <v>3.6567801846412716E-3</v>
      </c>
      <c r="AL855" s="1">
        <v>6.1768527142230132E-3</v>
      </c>
      <c r="AM855" s="1">
        <v>2.293838285575858E-3</v>
      </c>
      <c r="AN855" s="1">
        <v>2.0532295673295112E-3</v>
      </c>
      <c r="AO855" s="1">
        <v>2.925929420064147E-3</v>
      </c>
      <c r="AP855" s="1">
        <v>1.5076676182400129E-3</v>
      </c>
      <c r="AQ855" s="1">
        <v>9.5035222951467995E-4</v>
      </c>
      <c r="AR855" s="1">
        <v>2.25550346388678E-4</v>
      </c>
      <c r="AS855" s="1">
        <v>5.2842753049132515E-3</v>
      </c>
      <c r="AT855" s="1">
        <v>8.1781231617357158E-3</v>
      </c>
      <c r="AU855" s="1">
        <v>4.3002541466858266E-3</v>
      </c>
      <c r="AV855" s="1">
        <v>8.3600602640253943E-3</v>
      </c>
      <c r="AW855" s="1">
        <v>1.5262115055393937E-3</v>
      </c>
      <c r="AX855" s="1">
        <v>7.8281978776818008E-3</v>
      </c>
      <c r="AY855" s="1">
        <v>1.0521468770896795E-2</v>
      </c>
      <c r="AZ855" s="1">
        <v>3.3502398920754687E-3</v>
      </c>
    </row>
    <row r="856" spans="2:52">
      <c r="B856" s="20" t="s">
        <v>196</v>
      </c>
      <c r="C856" s="1">
        <v>4.5050883891165627E-3</v>
      </c>
      <c r="D856" s="1">
        <v>4.3488872526885828E-3</v>
      </c>
      <c r="E856" s="1">
        <v>2.1504707923607077E-3</v>
      </c>
      <c r="F856" s="1">
        <v>3.3431036238375932E-3</v>
      </c>
      <c r="G856" s="60">
        <v>6.5402710766091264E-3</v>
      </c>
      <c r="H856" s="1">
        <v>6.841745408016066E-3</v>
      </c>
      <c r="I856" s="1">
        <v>3.6599589025157037E-3</v>
      </c>
      <c r="J856" s="1">
        <v>3.2783938770572663E-3</v>
      </c>
      <c r="K856" s="1">
        <v>4.8690307127299357E-3</v>
      </c>
      <c r="L856" s="1">
        <v>4.4265006833116832E-3</v>
      </c>
      <c r="M856" s="1">
        <v>4.1970159070353567E-3</v>
      </c>
      <c r="N856" s="1">
        <v>4.6572394927594154E-3</v>
      </c>
      <c r="O856" s="1">
        <v>6.7232597939176145E-3</v>
      </c>
      <c r="P856" s="1">
        <v>4.3568530604957629E-3</v>
      </c>
      <c r="Q856" s="1">
        <v>1.1162454285744626E-2</v>
      </c>
      <c r="R856" s="1">
        <v>4.8865431874686362E-3</v>
      </c>
      <c r="S856" s="1">
        <v>5.1347056687720627E-3</v>
      </c>
      <c r="T856" s="1">
        <v>4.9560711562128467E-3</v>
      </c>
      <c r="U856" s="1">
        <v>5.4884809661191912E-3</v>
      </c>
      <c r="V856" s="1">
        <v>4.5826519915151071E-3</v>
      </c>
      <c r="W856" s="1">
        <v>4.0066506749861551E-3</v>
      </c>
      <c r="X856" s="1">
        <v>5.0268811310479845E-3</v>
      </c>
      <c r="Y856" s="1">
        <v>1.0373763205822553E-2</v>
      </c>
      <c r="Z856" s="1">
        <v>1.0315646305482458</v>
      </c>
      <c r="AA856" s="1">
        <v>6.6362216301847757E-2</v>
      </c>
      <c r="AB856" s="1">
        <v>2.6565539074004111E-2</v>
      </c>
      <c r="AC856" s="1">
        <v>3.7919241438458214E-2</v>
      </c>
      <c r="AD856" s="1">
        <v>2.0291324002525514E-2</v>
      </c>
      <c r="AE856" s="1">
        <v>1.9134019460092116E-2</v>
      </c>
      <c r="AF856" s="1">
        <v>8.5920459569844218E-3</v>
      </c>
      <c r="AG856" s="1">
        <v>7.5682607179434723E-3</v>
      </c>
      <c r="AH856" s="1">
        <v>1.5450557707318194E-2</v>
      </c>
      <c r="AI856" s="1">
        <v>3.1788989523939431E-3</v>
      </c>
      <c r="AJ856" s="1">
        <v>3.0414037566416029E-3</v>
      </c>
      <c r="AK856" s="1">
        <v>1.0833025037793735E-2</v>
      </c>
      <c r="AL856" s="1">
        <v>5.6874663243627046E-3</v>
      </c>
      <c r="AM856" s="1">
        <v>3.3121703187742016E-3</v>
      </c>
      <c r="AN856" s="1">
        <v>4.4799506754948457E-3</v>
      </c>
      <c r="AO856" s="1">
        <v>5.7082770176030018E-3</v>
      </c>
      <c r="AP856" s="1">
        <v>9.1103965501985167E-3</v>
      </c>
      <c r="AQ856" s="1">
        <v>5.7427018850009287E-3</v>
      </c>
      <c r="AR856" s="1">
        <v>1.3629350877692602E-3</v>
      </c>
      <c r="AS856" s="1">
        <v>6.7449345908463798E-3</v>
      </c>
      <c r="AT856" s="1">
        <v>1.0895518676392874E-2</v>
      </c>
      <c r="AU856" s="1">
        <v>5.6433897942966644E-3</v>
      </c>
      <c r="AV856" s="1">
        <v>1.0494696317076568E-2</v>
      </c>
      <c r="AW856" s="1">
        <v>7.383368051858347E-3</v>
      </c>
      <c r="AX856" s="1">
        <v>7.5020537230218775E-3</v>
      </c>
      <c r="AY856" s="1">
        <v>8.5714894180860708E-3</v>
      </c>
      <c r="AZ856" s="1">
        <v>7.2783864227271653E-3</v>
      </c>
    </row>
    <row r="857" spans="2:52">
      <c r="B857" s="20" t="s">
        <v>197</v>
      </c>
      <c r="C857" s="1">
        <v>1.6095515953081913E-2</v>
      </c>
      <c r="D857" s="1">
        <v>1.6153127104286093E-2</v>
      </c>
      <c r="E857" s="1">
        <v>5.3729802823810303E-3</v>
      </c>
      <c r="F857" s="1">
        <v>1.2874928043426968E-2</v>
      </c>
      <c r="G857" s="60">
        <v>2.1164586788225331E-2</v>
      </c>
      <c r="H857" s="1">
        <v>1.9975951132380588E-2</v>
      </c>
      <c r="I857" s="1">
        <v>8.7450509280585093E-3</v>
      </c>
      <c r="J857" s="1">
        <v>7.2063955401855577E-3</v>
      </c>
      <c r="K857" s="1">
        <v>1.4231041663750839E-2</v>
      </c>
      <c r="L857" s="1">
        <v>9.6667268586634741E-3</v>
      </c>
      <c r="M857" s="1">
        <v>1.3191355866562783E-2</v>
      </c>
      <c r="N857" s="1">
        <v>1.3821164460125214E-2</v>
      </c>
      <c r="O857" s="1">
        <v>1.7817232231075394E-2</v>
      </c>
      <c r="P857" s="1">
        <v>9.3338252705773839E-3</v>
      </c>
      <c r="Q857" s="1">
        <v>9.8334800343660052E-3</v>
      </c>
      <c r="R857" s="1">
        <v>1.4283417737984994E-2</v>
      </c>
      <c r="S857" s="1">
        <v>1.3444876338220014E-2</v>
      </c>
      <c r="T857" s="1">
        <v>1.0609524396083345E-2</v>
      </c>
      <c r="U857" s="1">
        <v>2.4468020353549433E-2</v>
      </c>
      <c r="V857" s="1">
        <v>1.325624570211022E-2</v>
      </c>
      <c r="W857" s="1">
        <v>9.3111377426972411E-3</v>
      </c>
      <c r="X857" s="1">
        <v>1.3627064682875402E-2</v>
      </c>
      <c r="Y857" s="1">
        <v>4.1469955368401118E-2</v>
      </c>
      <c r="Z857" s="1">
        <v>1.002022976875026E-2</v>
      </c>
      <c r="AA857" s="1">
        <v>0.68872673319286237</v>
      </c>
      <c r="AB857" s="1">
        <v>3.6698117562257854E-2</v>
      </c>
      <c r="AC857" s="1">
        <v>0.20334225730362698</v>
      </c>
      <c r="AD857" s="1">
        <v>0.14247659718940744</v>
      </c>
      <c r="AE857" s="1">
        <v>9.4442666243471807E-2</v>
      </c>
      <c r="AF857" s="1">
        <v>4.6504722372220891E-2</v>
      </c>
      <c r="AG857" s="1">
        <v>3.1141548194425609E-2</v>
      </c>
      <c r="AH857" s="1">
        <v>0.10306466602510989</v>
      </c>
      <c r="AI857" s="1">
        <v>1.5151528151473146E-2</v>
      </c>
      <c r="AJ857" s="1">
        <v>1.3969496268015932E-2</v>
      </c>
      <c r="AK857" s="1">
        <v>6.3096761775457352E-2</v>
      </c>
      <c r="AL857" s="1">
        <v>9.5366222660793545E-3</v>
      </c>
      <c r="AM857" s="1">
        <v>5.6821459975440894E-3</v>
      </c>
      <c r="AN857" s="1">
        <v>1.0984325653260988E-2</v>
      </c>
      <c r="AO857" s="1">
        <v>1.606444681767244E-2</v>
      </c>
      <c r="AP857" s="1">
        <v>1.9463071563654913E-3</v>
      </c>
      <c r="AQ857" s="1">
        <v>1.2268469011285144E-3</v>
      </c>
      <c r="AR857" s="1">
        <v>2.9117177286340989E-4</v>
      </c>
      <c r="AS857" s="1">
        <v>7.2388615246733361E-3</v>
      </c>
      <c r="AT857" s="1">
        <v>1.1421070932002054E-2</v>
      </c>
      <c r="AU857" s="1">
        <v>6.3339365142497462E-3</v>
      </c>
      <c r="AV857" s="1">
        <v>1.204110418694972E-2</v>
      </c>
      <c r="AW857" s="1">
        <v>6.8366840122308743E-3</v>
      </c>
      <c r="AX857" s="1">
        <v>1.1113189390552961E-2</v>
      </c>
      <c r="AY857" s="1">
        <v>1.4582603119126744E-2</v>
      </c>
      <c r="AZ857" s="1">
        <v>1.2042360098915102E-2</v>
      </c>
    </row>
    <row r="858" spans="2:52">
      <c r="B858" s="20" t="s">
        <v>198</v>
      </c>
      <c r="C858" s="1">
        <v>7.8205759177621126E-3</v>
      </c>
      <c r="D858" s="1">
        <v>7.8407075852293274E-3</v>
      </c>
      <c r="E858" s="1">
        <v>2.6827881093096067E-3</v>
      </c>
      <c r="F858" s="1">
        <v>6.2210538651146438E-3</v>
      </c>
      <c r="G858" s="60">
        <v>9.5357767379586674E-3</v>
      </c>
      <c r="H858" s="1">
        <v>9.2945450234527497E-3</v>
      </c>
      <c r="I858" s="1">
        <v>4.5047210450104291E-3</v>
      </c>
      <c r="J858" s="1">
        <v>3.7810073106592256E-3</v>
      </c>
      <c r="K858" s="1">
        <v>8.1387880855177223E-3</v>
      </c>
      <c r="L858" s="1">
        <v>5.3591900650784728E-3</v>
      </c>
      <c r="M858" s="1">
        <v>6.4745077028491027E-3</v>
      </c>
      <c r="N858" s="1">
        <v>6.0867976808839349E-3</v>
      </c>
      <c r="O858" s="1">
        <v>8.5926784627282562E-3</v>
      </c>
      <c r="P858" s="1">
        <v>6.0395220323568553E-3</v>
      </c>
      <c r="Q858" s="1">
        <v>7.5520951795658778E-3</v>
      </c>
      <c r="R858" s="1">
        <v>7.7278737064932308E-3</v>
      </c>
      <c r="S858" s="1">
        <v>6.562137270633258E-3</v>
      </c>
      <c r="T858" s="1">
        <v>6.2588623888290736E-3</v>
      </c>
      <c r="U858" s="1">
        <v>6.7776266301808529E-3</v>
      </c>
      <c r="V858" s="1">
        <v>6.449287529937891E-3</v>
      </c>
      <c r="W858" s="1">
        <v>4.904670381970024E-3</v>
      </c>
      <c r="X858" s="1">
        <v>7.2537877805919845E-3</v>
      </c>
      <c r="Y858" s="1">
        <v>2.5078484766440326E-2</v>
      </c>
      <c r="Z858" s="1">
        <v>1.2017160523741416E-2</v>
      </c>
      <c r="AA858" s="1">
        <v>7.5237643740329554E-2</v>
      </c>
      <c r="AB858" s="1">
        <v>0.70239517694387643</v>
      </c>
      <c r="AC858" s="1">
        <v>0.10019325936898334</v>
      </c>
      <c r="AD858" s="1">
        <v>3.9497599589568125E-2</v>
      </c>
      <c r="AE858" s="1">
        <v>0.13027356056553974</v>
      </c>
      <c r="AF858" s="1">
        <v>2.7507091690347821E-2</v>
      </c>
      <c r="AG858" s="1">
        <v>2.7444733420094018E-2</v>
      </c>
      <c r="AH858" s="1">
        <v>7.3077125487168618E-2</v>
      </c>
      <c r="AI858" s="1">
        <v>8.9875626912492308E-3</v>
      </c>
      <c r="AJ858" s="1">
        <v>7.2114979438976266E-3</v>
      </c>
      <c r="AK858" s="1">
        <v>2.1654048912008506E-2</v>
      </c>
      <c r="AL858" s="1">
        <v>5.3639221498910138E-3</v>
      </c>
      <c r="AM858" s="1">
        <v>3.1397678560407456E-3</v>
      </c>
      <c r="AN858" s="1">
        <v>5.5685908786212044E-3</v>
      </c>
      <c r="AO858" s="1">
        <v>1.0103125990873891E-2</v>
      </c>
      <c r="AP858" s="1">
        <v>1.207705062218047E-3</v>
      </c>
      <c r="AQ858" s="1">
        <v>7.6127203674615127E-4</v>
      </c>
      <c r="AR858" s="1">
        <v>1.806752972735703E-4</v>
      </c>
      <c r="AS858" s="1">
        <v>3.8624768269114318E-3</v>
      </c>
      <c r="AT858" s="1">
        <v>6.2889459704468242E-3</v>
      </c>
      <c r="AU858" s="1">
        <v>3.4162176546327101E-3</v>
      </c>
      <c r="AV858" s="1">
        <v>6.5151052563619779E-3</v>
      </c>
      <c r="AW858" s="1">
        <v>4.4548152190662226E-3</v>
      </c>
      <c r="AX858" s="1">
        <v>6.6877801815124049E-3</v>
      </c>
      <c r="AY858" s="1">
        <v>8.9941625677649843E-3</v>
      </c>
      <c r="AZ858" s="1">
        <v>6.5777604144425014E-3</v>
      </c>
    </row>
    <row r="859" spans="2:52">
      <c r="B859" s="20" t="s">
        <v>199</v>
      </c>
      <c r="C859" s="1">
        <v>7.0891011464513515E-2</v>
      </c>
      <c r="D859" s="1">
        <v>7.09364191049245E-2</v>
      </c>
      <c r="E859" s="1">
        <v>2.3640561553566464E-2</v>
      </c>
      <c r="F859" s="1">
        <v>4.1972831328777972E-2</v>
      </c>
      <c r="G859" s="60">
        <v>6.9137653890176995E-2</v>
      </c>
      <c r="H859" s="1">
        <v>7.2750894200977412E-2</v>
      </c>
      <c r="I859" s="1">
        <v>3.3473988958259357E-2</v>
      </c>
      <c r="J859" s="1">
        <v>2.7274982947317179E-2</v>
      </c>
      <c r="K859" s="1">
        <v>3.9849864879350182E-2</v>
      </c>
      <c r="L859" s="1">
        <v>3.2294323374808732E-2</v>
      </c>
      <c r="M859" s="1">
        <v>6.9043512099314142E-2</v>
      </c>
      <c r="N859" s="1">
        <v>5.9860290236454367E-2</v>
      </c>
      <c r="O859" s="1">
        <v>5.4639139043971656E-2</v>
      </c>
      <c r="P859" s="1">
        <v>3.5339775631910542E-2</v>
      </c>
      <c r="Q859" s="1">
        <v>4.4189177382427024E-2</v>
      </c>
      <c r="R859" s="1">
        <v>4.882350471324632E-2</v>
      </c>
      <c r="S859" s="1">
        <v>5.7523381668316317E-2</v>
      </c>
      <c r="T859" s="1">
        <v>3.3925651980313248E-2</v>
      </c>
      <c r="U859" s="1">
        <v>5.0364245520888785E-2</v>
      </c>
      <c r="V859" s="1">
        <v>6.4541161647611478E-2</v>
      </c>
      <c r="W859" s="1">
        <v>2.9990473179823202E-2</v>
      </c>
      <c r="X859" s="1">
        <v>4.4015180291546455E-2</v>
      </c>
      <c r="Y859" s="1">
        <v>0.19540618608189392</v>
      </c>
      <c r="Z859" s="1">
        <v>2.7191196464084712E-2</v>
      </c>
      <c r="AA859" s="1">
        <v>4.4309202447442186E-2</v>
      </c>
      <c r="AB859" s="1">
        <v>4.0176778563700104E-2</v>
      </c>
      <c r="AC859" s="1">
        <v>2.1618121549033291</v>
      </c>
      <c r="AD859" s="1">
        <v>0.10972541958534655</v>
      </c>
      <c r="AE859" s="1">
        <v>0.12525923306502959</v>
      </c>
      <c r="AF859" s="1">
        <v>6.4359170358191609E-2</v>
      </c>
      <c r="AG859" s="1">
        <v>7.5847979058386347E-2</v>
      </c>
      <c r="AH859" s="1">
        <v>0.10059761893005947</v>
      </c>
      <c r="AI859" s="1">
        <v>3.287339541424656E-2</v>
      </c>
      <c r="AJ859" s="1">
        <v>5.0879978723620226E-2</v>
      </c>
      <c r="AK859" s="1">
        <v>0.23556438332522489</v>
      </c>
      <c r="AL859" s="1">
        <v>3.2263828218352303E-2</v>
      </c>
      <c r="AM859" s="1">
        <v>2.1863762074096422E-2</v>
      </c>
      <c r="AN859" s="1">
        <v>2.3698095966337297E-2</v>
      </c>
      <c r="AO859" s="1">
        <v>3.0646849162578607E-2</v>
      </c>
      <c r="AP859" s="1">
        <v>5.7221209777164042E-3</v>
      </c>
      <c r="AQ859" s="1">
        <v>3.6069159826225983E-3</v>
      </c>
      <c r="AR859" s="1">
        <v>8.5604171170385003E-4</v>
      </c>
      <c r="AS859" s="1">
        <v>2.4983475009254959E-2</v>
      </c>
      <c r="AT859" s="1">
        <v>3.697369373207144E-2</v>
      </c>
      <c r="AU859" s="1">
        <v>2.0624088474599782E-2</v>
      </c>
      <c r="AV859" s="1">
        <v>3.981530913440965E-2</v>
      </c>
      <c r="AW859" s="1">
        <v>1.6861670788649523E-2</v>
      </c>
      <c r="AX859" s="1">
        <v>3.040512352012056E-2</v>
      </c>
      <c r="AY859" s="1">
        <v>3.7540930959185217E-2</v>
      </c>
      <c r="AZ859" s="1">
        <v>4.8022518246087248E-2</v>
      </c>
    </row>
    <row r="860" spans="2:52">
      <c r="B860" s="20" t="s">
        <v>200</v>
      </c>
      <c r="C860" s="1">
        <v>3.0434846856901877E-2</v>
      </c>
      <c r="D860" s="1">
        <v>3.0765160898100719E-2</v>
      </c>
      <c r="E860" s="1">
        <v>1.0242371922159051E-2</v>
      </c>
      <c r="F860" s="1">
        <v>3.022118191508753E-2</v>
      </c>
      <c r="G860" s="60">
        <v>5.2966397270344703E-2</v>
      </c>
      <c r="H860" s="1">
        <v>4.5623388359871175E-2</v>
      </c>
      <c r="I860" s="1">
        <v>1.3302679285808751E-2</v>
      </c>
      <c r="J860" s="1">
        <v>9.1953216238684129E-3</v>
      </c>
      <c r="K860" s="1">
        <v>1.3514297724302769E-2</v>
      </c>
      <c r="L860" s="1">
        <v>9.361194858853469E-3</v>
      </c>
      <c r="M860" s="1">
        <v>1.8641133181694424E-2</v>
      </c>
      <c r="N860" s="1">
        <v>1.2208719212456908E-2</v>
      </c>
      <c r="O860" s="1">
        <v>1.1949894631704049E-2</v>
      </c>
      <c r="P860" s="1">
        <v>1.1627551217792973E-2</v>
      </c>
      <c r="Q860" s="1">
        <v>8.8383688896816973E-3</v>
      </c>
      <c r="R860" s="1">
        <v>2.8576018877649923E-2</v>
      </c>
      <c r="S860" s="1">
        <v>1.34136475165501E-2</v>
      </c>
      <c r="T860" s="1">
        <v>1.1495202624201825E-2</v>
      </c>
      <c r="U860" s="1">
        <v>1.0600474304882351E-2</v>
      </c>
      <c r="V860" s="1">
        <v>8.8475083346492341E-3</v>
      </c>
      <c r="W860" s="1">
        <v>1.5198615387259423E-2</v>
      </c>
      <c r="X860" s="1">
        <v>2.0181692428010361E-2</v>
      </c>
      <c r="Y860" s="1">
        <v>1.1259651227982642E-2</v>
      </c>
      <c r="Z860" s="1">
        <v>1.1331120857070057E-2</v>
      </c>
      <c r="AA860" s="1">
        <v>2.7818160265394253E-2</v>
      </c>
      <c r="AB860" s="1">
        <v>2.1924165781463823E-2</v>
      </c>
      <c r="AC860" s="1">
        <v>2.4540138703653992E-2</v>
      </c>
      <c r="AD860" s="1">
        <v>0.88068492820723998</v>
      </c>
      <c r="AE860" s="1">
        <v>3.5096281050343035E-2</v>
      </c>
      <c r="AF860" s="1">
        <v>1.558049655979823E-2</v>
      </c>
      <c r="AG860" s="1">
        <v>2.0701293764259436E-2</v>
      </c>
      <c r="AH860" s="1">
        <v>3.3103749790755491E-2</v>
      </c>
      <c r="AI860" s="1">
        <v>1.481258871492451E-2</v>
      </c>
      <c r="AJ860" s="1">
        <v>2.307805640839471E-2</v>
      </c>
      <c r="AK860" s="1">
        <v>2.1898650820369944E-2</v>
      </c>
      <c r="AL860" s="1">
        <v>1.5335586190520967E-2</v>
      </c>
      <c r="AM860" s="1">
        <v>6.680444233780114E-3</v>
      </c>
      <c r="AN860" s="1">
        <v>9.8754948506981338E-3</v>
      </c>
      <c r="AO860" s="1">
        <v>1.1228696769309862E-2</v>
      </c>
      <c r="AP860" s="1">
        <v>2.1606864219555458E-3</v>
      </c>
      <c r="AQ860" s="1">
        <v>1.3619800104050913E-3</v>
      </c>
      <c r="AR860" s="1">
        <v>3.2324337605485389E-4</v>
      </c>
      <c r="AS860" s="1">
        <v>1.4939478260720774E-2</v>
      </c>
      <c r="AT860" s="1">
        <v>2.3231440889826947E-2</v>
      </c>
      <c r="AU860" s="1">
        <v>1.2249724140445936E-2</v>
      </c>
      <c r="AV860" s="1">
        <v>2.3852110269124299E-2</v>
      </c>
      <c r="AW860" s="1">
        <v>6.2389271951938975E-3</v>
      </c>
      <c r="AX860" s="1">
        <v>1.3121610954174221E-2</v>
      </c>
      <c r="AY860" s="1">
        <v>1.5402726144712294E-2</v>
      </c>
      <c r="AZ860" s="1">
        <v>8.4302069265156914E-3</v>
      </c>
    </row>
    <row r="861" spans="2:52">
      <c r="B861" s="20" t="s">
        <v>65</v>
      </c>
      <c r="C861" s="1">
        <v>6.5182821252955875E-3</v>
      </c>
      <c r="D861" s="1">
        <v>6.5298303197567041E-3</v>
      </c>
      <c r="E861" s="1">
        <v>2.4619861329462254E-3</v>
      </c>
      <c r="F861" s="1">
        <v>8.8565290100181358E-3</v>
      </c>
      <c r="G861" s="60">
        <v>1.1697509331211492E-2</v>
      </c>
      <c r="H861" s="1">
        <v>9.6506591788307044E-3</v>
      </c>
      <c r="I861" s="1">
        <v>4.9005510382333891E-3</v>
      </c>
      <c r="J861" s="1">
        <v>4.438829107679421E-3</v>
      </c>
      <c r="K861" s="1">
        <v>6.7056667259035403E-3</v>
      </c>
      <c r="L861" s="1">
        <v>5.8128021936728023E-3</v>
      </c>
      <c r="M861" s="1">
        <v>5.2747762436532808E-3</v>
      </c>
      <c r="N861" s="1">
        <v>5.5732062941225074E-3</v>
      </c>
      <c r="O861" s="1">
        <v>4.8665403766368926E-3</v>
      </c>
      <c r="P861" s="1">
        <v>6.3914731551625633E-3</v>
      </c>
      <c r="Q861" s="1">
        <v>6.4721553017683597E-3</v>
      </c>
      <c r="R861" s="1">
        <v>7.1436740456601805E-3</v>
      </c>
      <c r="S861" s="1">
        <v>8.8282247202515728E-3</v>
      </c>
      <c r="T861" s="1">
        <v>7.0418248590206657E-3</v>
      </c>
      <c r="U861" s="1">
        <v>5.8449899556635683E-3</v>
      </c>
      <c r="V861" s="1">
        <v>5.5825209025696168E-3</v>
      </c>
      <c r="W861" s="1">
        <v>7.0784306019714581E-3</v>
      </c>
      <c r="X861" s="1">
        <v>6.4681099238991634E-3</v>
      </c>
      <c r="Y861" s="1">
        <v>5.8734844646983891E-3</v>
      </c>
      <c r="Z861" s="1">
        <v>4.9678174110421233E-3</v>
      </c>
      <c r="AA861" s="1">
        <v>9.3243046884294214E-3</v>
      </c>
      <c r="AB861" s="1">
        <v>8.6401980589147116E-3</v>
      </c>
      <c r="AC861" s="1">
        <v>9.7143610133475222E-3</v>
      </c>
      <c r="AD861" s="1">
        <v>5.2169410757019093E-2</v>
      </c>
      <c r="AE861" s="1">
        <v>0.68809846532055396</v>
      </c>
      <c r="AF861" s="1">
        <v>9.1307659027882931E-2</v>
      </c>
      <c r="AG861" s="1">
        <v>3.1712079411350708E-2</v>
      </c>
      <c r="AH861" s="1">
        <v>1.6874515792475179E-2</v>
      </c>
      <c r="AI861" s="1">
        <v>3.2228109908960516E-2</v>
      </c>
      <c r="AJ861" s="1">
        <v>1.0409298196709426E-2</v>
      </c>
      <c r="AK861" s="1">
        <v>3.1440547670677152E-2</v>
      </c>
      <c r="AL861" s="1">
        <v>5.8709232550348553E-3</v>
      </c>
      <c r="AM861" s="1">
        <v>5.1926833710985529E-3</v>
      </c>
      <c r="AN861" s="1">
        <v>6.1008518606357415E-3</v>
      </c>
      <c r="AO861" s="1">
        <v>3.1810696562270271E-2</v>
      </c>
      <c r="AP861" s="1">
        <v>2.1885966738262766E-3</v>
      </c>
      <c r="AQ861" s="1">
        <v>1.3795731256102067E-3</v>
      </c>
      <c r="AR861" s="1">
        <v>3.2741881028943207E-4</v>
      </c>
      <c r="AS861" s="1">
        <v>6.3772363449028559E-3</v>
      </c>
      <c r="AT861" s="1">
        <v>9.3905475945348336E-3</v>
      </c>
      <c r="AU861" s="1">
        <v>5.2579222238162294E-3</v>
      </c>
      <c r="AV861" s="1">
        <v>1.0594129338665444E-2</v>
      </c>
      <c r="AW861" s="1">
        <v>7.4657032264161816E-3</v>
      </c>
      <c r="AX861" s="1">
        <v>8.677799969524452E-3</v>
      </c>
      <c r="AY861" s="1">
        <v>1.0622896917340799E-2</v>
      </c>
      <c r="AZ861" s="1">
        <v>1.1353974734518858E-2</v>
      </c>
    </row>
    <row r="862" spans="2:52">
      <c r="B862" s="20" t="s">
        <v>201</v>
      </c>
      <c r="C862" s="1">
        <v>1.0737563398024993E-2</v>
      </c>
      <c r="D862" s="1">
        <v>1.0551348368454859E-2</v>
      </c>
      <c r="E862" s="1">
        <v>4.5835976355833585E-3</v>
      </c>
      <c r="F862" s="1">
        <v>9.2146156607657084E-3</v>
      </c>
      <c r="G862" s="60">
        <v>1.1412100776633145E-2</v>
      </c>
      <c r="H862" s="1">
        <v>1.077984253262022E-2</v>
      </c>
      <c r="I862" s="1">
        <v>1.0254968931903311E-2</v>
      </c>
      <c r="J862" s="1">
        <v>9.3422962197591206E-3</v>
      </c>
      <c r="K862" s="1">
        <v>1.4188175683886872E-2</v>
      </c>
      <c r="L862" s="1">
        <v>1.6579603802390507E-2</v>
      </c>
      <c r="M862" s="1">
        <v>1.0381417493673708E-2</v>
      </c>
      <c r="N862" s="1">
        <v>1.4231868608934975E-2</v>
      </c>
      <c r="O862" s="1">
        <v>1.0988449524439262E-2</v>
      </c>
      <c r="P862" s="1">
        <v>1.2150955807466382E-2</v>
      </c>
      <c r="Q862" s="1">
        <v>2.2731899588015896E-2</v>
      </c>
      <c r="R862" s="1">
        <v>8.8057149811934677E-3</v>
      </c>
      <c r="S862" s="1">
        <v>1.2443261165071906E-2</v>
      </c>
      <c r="T862" s="1">
        <v>1.3495705509330427E-2</v>
      </c>
      <c r="U862" s="1">
        <v>1.1599499638111467E-2</v>
      </c>
      <c r="V862" s="1">
        <v>1.1113601259312574E-2</v>
      </c>
      <c r="W862" s="1">
        <v>1.1183667933168396E-2</v>
      </c>
      <c r="X862" s="1">
        <v>1.0286965210407995E-2</v>
      </c>
      <c r="Y862" s="1">
        <v>1.3649436746894389E-2</v>
      </c>
      <c r="Z862" s="1">
        <v>8.7301377957512537E-3</v>
      </c>
      <c r="AA862" s="1">
        <v>1.1695044481393531E-2</v>
      </c>
      <c r="AB862" s="1">
        <v>1.0395344099326303E-2</v>
      </c>
      <c r="AC862" s="1">
        <v>1.3896251340726357E-2</v>
      </c>
      <c r="AD862" s="1">
        <v>6.5619800875455297E-2</v>
      </c>
      <c r="AE862" s="1">
        <v>8.0982662255327159E-2</v>
      </c>
      <c r="AF862" s="1">
        <v>1.3040900575445362</v>
      </c>
      <c r="AG862" s="1">
        <v>0.18015359025913766</v>
      </c>
      <c r="AH862" s="1">
        <v>3.8818278903501119E-2</v>
      </c>
      <c r="AI862" s="1">
        <v>9.0077719455146209E-3</v>
      </c>
      <c r="AJ862" s="1">
        <v>7.8090591918504792E-3</v>
      </c>
      <c r="AK862" s="1">
        <v>1.7754681431401294E-2</v>
      </c>
      <c r="AL862" s="1">
        <v>1.9915997035464723E-2</v>
      </c>
      <c r="AM862" s="1">
        <v>1.9118120962507711E-2</v>
      </c>
      <c r="AN862" s="1">
        <v>1.4092596931603996E-2</v>
      </c>
      <c r="AO862" s="1">
        <v>0.30240480494354266</v>
      </c>
      <c r="AP862" s="1">
        <v>1.3378204117445426E-2</v>
      </c>
      <c r="AQ862" s="1">
        <v>8.4328972487837175E-3</v>
      </c>
      <c r="AR862" s="1">
        <v>2.001408358342339E-3</v>
      </c>
      <c r="AS862" s="1">
        <v>1.3220070834093064E-2</v>
      </c>
      <c r="AT862" s="1">
        <v>2.6413503873686101E-2</v>
      </c>
      <c r="AU862" s="1">
        <v>1.4835937780990726E-2</v>
      </c>
      <c r="AV862" s="1">
        <v>3.1487110556799383E-2</v>
      </c>
      <c r="AW862" s="1">
        <v>2.4252205081079267E-2</v>
      </c>
      <c r="AX862" s="1">
        <v>3.5140360377783515E-2</v>
      </c>
      <c r="AY862" s="1">
        <v>4.5945917693015904E-2</v>
      </c>
      <c r="AZ862" s="1">
        <v>1.6444898232903273E-2</v>
      </c>
    </row>
    <row r="863" spans="2:52">
      <c r="B863" s="20" t="s">
        <v>202</v>
      </c>
      <c r="C863" s="1">
        <v>1.5375556665734964E-3</v>
      </c>
      <c r="D863" s="1">
        <v>1.5083710282233907E-3</v>
      </c>
      <c r="E863" s="1">
        <v>6.9338490168489723E-4</v>
      </c>
      <c r="F863" s="1">
        <v>1.3594829141623428E-3</v>
      </c>
      <c r="G863" s="60">
        <v>1.9672753214712651E-3</v>
      </c>
      <c r="H863" s="1">
        <v>1.7164055317744986E-3</v>
      </c>
      <c r="I863" s="1">
        <v>2.038544330698438E-3</v>
      </c>
      <c r="J863" s="1">
        <v>1.8347157395545539E-3</v>
      </c>
      <c r="K863" s="1">
        <v>2.1942675738867799E-3</v>
      </c>
      <c r="L863" s="1">
        <v>2.1860755653537772E-3</v>
      </c>
      <c r="M863" s="1">
        <v>1.5384992939728812E-3</v>
      </c>
      <c r="N863" s="1">
        <v>1.9708880541216695E-3</v>
      </c>
      <c r="O863" s="1">
        <v>1.7865563619247613E-3</v>
      </c>
      <c r="P863" s="1">
        <v>2.2122582020856038E-3</v>
      </c>
      <c r="Q863" s="1">
        <v>2.7939789849835855E-3</v>
      </c>
      <c r="R863" s="1">
        <v>1.4967503683871639E-3</v>
      </c>
      <c r="S863" s="1">
        <v>2.0240353437036246E-3</v>
      </c>
      <c r="T863" s="1">
        <v>3.103974440337773E-3</v>
      </c>
      <c r="U863" s="1">
        <v>2.1753569993587974E-3</v>
      </c>
      <c r="V863" s="1">
        <v>1.7684669581618825E-3</v>
      </c>
      <c r="W863" s="1">
        <v>1.9580355013085085E-3</v>
      </c>
      <c r="X863" s="1">
        <v>1.7270730857690954E-3</v>
      </c>
      <c r="Y863" s="1">
        <v>2.2656447291267497E-3</v>
      </c>
      <c r="Z863" s="1">
        <v>1.619804599398386E-3</v>
      </c>
      <c r="AA863" s="1">
        <v>2.111857104455433E-3</v>
      </c>
      <c r="AB863" s="1">
        <v>1.7594375743791599E-3</v>
      </c>
      <c r="AC863" s="1">
        <v>1.9344902207507255E-3</v>
      </c>
      <c r="AD863" s="1">
        <v>1.899629445197594E-3</v>
      </c>
      <c r="AE863" s="1">
        <v>2.5750416229823529E-3</v>
      </c>
      <c r="AF863" s="1">
        <v>2.2109967698233607E-3</v>
      </c>
      <c r="AG863" s="1">
        <v>2.3326103992968847</v>
      </c>
      <c r="AH863" s="1">
        <v>2.3669562039029058E-3</v>
      </c>
      <c r="AI863" s="1">
        <v>1.2063190700044042E-3</v>
      </c>
      <c r="AJ863" s="1">
        <v>4.6137087361068033E-3</v>
      </c>
      <c r="AK863" s="1">
        <v>2.8321412421973263E-3</v>
      </c>
      <c r="AL863" s="1">
        <v>2.82629370712575E-3</v>
      </c>
      <c r="AM863" s="1">
        <v>2.5995349518301626E-3</v>
      </c>
      <c r="AN863" s="1">
        <v>2.0722332965969659E-3</v>
      </c>
      <c r="AO863" s="1">
        <v>5.8368321458758194E-3</v>
      </c>
      <c r="AP863" s="1">
        <v>2.1715235885974727E-3</v>
      </c>
      <c r="AQ863" s="1">
        <v>1.3688111748833354E-3</v>
      </c>
      <c r="AR863" s="1">
        <v>3.2486463970017457E-4</v>
      </c>
      <c r="AS863" s="1">
        <v>1.2880641346211488E-2</v>
      </c>
      <c r="AT863" s="1">
        <v>2.0472177660715261E-2</v>
      </c>
      <c r="AU863" s="1">
        <v>1.0295669164637413E-2</v>
      </c>
      <c r="AV863" s="1">
        <v>2.0480462573284747E-2</v>
      </c>
      <c r="AW863" s="1">
        <v>4.3858432657768306E-3</v>
      </c>
      <c r="AX863" s="1">
        <v>8.182669335183565E-3</v>
      </c>
      <c r="AY863" s="1">
        <v>8.7665080681167528E-3</v>
      </c>
      <c r="AZ863" s="1">
        <v>3.0477556918131784E-3</v>
      </c>
    </row>
    <row r="864" spans="2:52">
      <c r="B864" s="20" t="s">
        <v>203</v>
      </c>
      <c r="C864" s="1">
        <v>2.3552116059220394E-2</v>
      </c>
      <c r="D864" s="1">
        <v>2.3742836041711134E-2</v>
      </c>
      <c r="E864" s="1">
        <v>8.6518732193565841E-3</v>
      </c>
      <c r="F864" s="1">
        <v>1.7585550551156796E-2</v>
      </c>
      <c r="G864" s="60">
        <v>1.9350552892578005E-2</v>
      </c>
      <c r="H864" s="1">
        <v>1.8102861116472951E-2</v>
      </c>
      <c r="I864" s="1">
        <v>1.5603589507181674E-2</v>
      </c>
      <c r="J864" s="1">
        <v>1.229406115900256E-2</v>
      </c>
      <c r="K864" s="1">
        <v>1.6019164867581741E-2</v>
      </c>
      <c r="L864" s="1">
        <v>1.4028138191278065E-2</v>
      </c>
      <c r="M864" s="1">
        <v>1.7029243631092209E-2</v>
      </c>
      <c r="N864" s="1">
        <v>1.4962956982017422E-2</v>
      </c>
      <c r="O864" s="1">
        <v>1.5087987119392569E-2</v>
      </c>
      <c r="P864" s="1">
        <v>1.4971836915142889E-2</v>
      </c>
      <c r="Q864" s="1">
        <v>1.3937889600438756E-2</v>
      </c>
      <c r="R864" s="1">
        <v>1.4096265275978981E-2</v>
      </c>
      <c r="S864" s="1">
        <v>1.3283542911275543E-2</v>
      </c>
      <c r="T864" s="1">
        <v>1.4740964615310173E-2</v>
      </c>
      <c r="U864" s="1">
        <v>1.2683214660094278E-2</v>
      </c>
      <c r="V864" s="1">
        <v>1.1536941478489552E-2</v>
      </c>
      <c r="W864" s="1">
        <v>1.4936405644396366E-2</v>
      </c>
      <c r="X864" s="1">
        <v>1.4693843918554193E-2</v>
      </c>
      <c r="Y864" s="1">
        <v>1.5112687547435404E-2</v>
      </c>
      <c r="Z864" s="1">
        <v>1.081948290596174E-2</v>
      </c>
      <c r="AA864" s="1">
        <v>1.5928092365020428E-2</v>
      </c>
      <c r="AB864" s="1">
        <v>1.3422432098063338E-2</v>
      </c>
      <c r="AC864" s="1">
        <v>2.091713041264906E-2</v>
      </c>
      <c r="AD864" s="1">
        <v>1.6406440341544731E-2</v>
      </c>
      <c r="AE864" s="1">
        <v>2.1307811341244154E-2</v>
      </c>
      <c r="AF864" s="1">
        <v>1.3233480659810965E-2</v>
      </c>
      <c r="AG864" s="1">
        <v>1.3250546834030296E-2</v>
      </c>
      <c r="AH864" s="1">
        <v>0.84062064213979948</v>
      </c>
      <c r="AI864" s="1">
        <v>8.5778920789927188E-3</v>
      </c>
      <c r="AJ864" s="1">
        <v>6.0411892505590793E-3</v>
      </c>
      <c r="AK864" s="1">
        <v>1.2727952604083357E-2</v>
      </c>
      <c r="AL864" s="1">
        <v>2.54639624762657E-2</v>
      </c>
      <c r="AM864" s="1">
        <v>8.4748963726604971E-3</v>
      </c>
      <c r="AN864" s="1">
        <v>3.1237065308512283E-2</v>
      </c>
      <c r="AO864" s="1">
        <v>1.1860187425294056E-2</v>
      </c>
      <c r="AP864" s="1">
        <v>3.6413272119028735E-3</v>
      </c>
      <c r="AQ864" s="1">
        <v>2.2952959872332454E-3</v>
      </c>
      <c r="AR864" s="1">
        <v>5.4475045031050382E-4</v>
      </c>
      <c r="AS864" s="1">
        <v>9.297155754540657E-3</v>
      </c>
      <c r="AT864" s="1">
        <v>2.0904701528241799E-2</v>
      </c>
      <c r="AU864" s="1">
        <v>1.0418936157152295E-2</v>
      </c>
      <c r="AV864" s="1">
        <v>1.8123265883670917E-2</v>
      </c>
      <c r="AW864" s="1">
        <v>2.3442804989683045E-2</v>
      </c>
      <c r="AX864" s="1">
        <v>3.6389767964840669E-2</v>
      </c>
      <c r="AY864" s="1">
        <v>5.5325245916539478E-2</v>
      </c>
      <c r="AZ864" s="1">
        <v>1.7236459844693346E-2</v>
      </c>
    </row>
    <row r="865" spans="2:52">
      <c r="B865" s="20" t="s">
        <v>204</v>
      </c>
      <c r="C865" s="1">
        <v>1.7618458362782682E-2</v>
      </c>
      <c r="D865" s="1">
        <v>1.7791292549364179E-2</v>
      </c>
      <c r="E865" s="1">
        <v>6.4288200343301447E-3</v>
      </c>
      <c r="F865" s="1">
        <v>1.1329818150619675E-2</v>
      </c>
      <c r="G865" s="60">
        <v>3.1497277379077933E-2</v>
      </c>
      <c r="H865" s="1">
        <v>1.4935058363243067E-2</v>
      </c>
      <c r="I865" s="1">
        <v>1.430141838614115E-2</v>
      </c>
      <c r="J865" s="1">
        <v>1.0363934807488959E-2</v>
      </c>
      <c r="K865" s="1">
        <v>2.452892736963776E-2</v>
      </c>
      <c r="L865" s="1">
        <v>1.7178885304988675E-2</v>
      </c>
      <c r="M865" s="1">
        <v>1.4277385968860235E-2</v>
      </c>
      <c r="N865" s="1">
        <v>1.5897466887531551E-2</v>
      </c>
      <c r="O865" s="1">
        <v>1.4276421017137506E-2</v>
      </c>
      <c r="P865" s="1">
        <v>2.1784557793489739E-2</v>
      </c>
      <c r="Q865" s="1">
        <v>1.2576078568737079E-2</v>
      </c>
      <c r="R865" s="1">
        <v>1.4423107283695589E-2</v>
      </c>
      <c r="S865" s="1">
        <v>6.0757126473902155E-2</v>
      </c>
      <c r="T865" s="1">
        <v>3.441523893776699E-2</v>
      </c>
      <c r="U865" s="1">
        <v>2.8053265921009766E-2</v>
      </c>
      <c r="V865" s="1">
        <v>2.6431329103722749E-2</v>
      </c>
      <c r="W865" s="1">
        <v>3.7558791865622276E-2</v>
      </c>
      <c r="X865" s="1">
        <v>1.8273288150357978E-2</v>
      </c>
      <c r="Y865" s="1">
        <v>1.6392761704725079E-2</v>
      </c>
      <c r="Z865" s="1">
        <v>1.1905099290429847E-2</v>
      </c>
      <c r="AA865" s="1">
        <v>3.9345917454406736E-2</v>
      </c>
      <c r="AB865" s="1">
        <v>4.5988283432715216E-2</v>
      </c>
      <c r="AC865" s="1">
        <v>2.4329492073198133E-2</v>
      </c>
      <c r="AD865" s="1">
        <v>1.8024607005701222E-2</v>
      </c>
      <c r="AE865" s="1">
        <v>2.4077182029158015E-2</v>
      </c>
      <c r="AF865" s="1">
        <v>1.5420886219470154E-2</v>
      </c>
      <c r="AG865" s="1">
        <v>1.4432785769038167E-2</v>
      </c>
      <c r="AH865" s="1">
        <v>2.0425734769335676E-2</v>
      </c>
      <c r="AI865" s="1">
        <v>0.41115361695822616</v>
      </c>
      <c r="AJ865" s="1">
        <v>8.1127746385924512E-3</v>
      </c>
      <c r="AK865" s="1">
        <v>1.2809656977899075E-2</v>
      </c>
      <c r="AL865" s="1">
        <v>8.2825398721323232E-3</v>
      </c>
      <c r="AM865" s="1">
        <v>1.0201172649477824E-2</v>
      </c>
      <c r="AN865" s="1">
        <v>8.3823493086404993E-3</v>
      </c>
      <c r="AO865" s="1">
        <v>9.213740559231522E-3</v>
      </c>
      <c r="AP865" s="1">
        <v>2.8985758379984215E-3</v>
      </c>
      <c r="AQ865" s="1">
        <v>1.8271056410073196E-3</v>
      </c>
      <c r="AR865" s="1">
        <v>4.3363323346814168E-4</v>
      </c>
      <c r="AS865" s="1">
        <v>1.354275409778972E-2</v>
      </c>
      <c r="AT865" s="1">
        <v>9.2040891672475773E-3</v>
      </c>
      <c r="AU865" s="1">
        <v>4.9427381398301383E-3</v>
      </c>
      <c r="AV865" s="1">
        <v>1.3553147416374985E-2</v>
      </c>
      <c r="AW865" s="1">
        <v>4.2957587590739229E-3</v>
      </c>
      <c r="AX865" s="1">
        <v>1.3304051758615459E-2</v>
      </c>
      <c r="AY865" s="1">
        <v>1.2525751225256935E-2</v>
      </c>
      <c r="AZ865" s="1">
        <v>6.7207214663395206E-3</v>
      </c>
    </row>
    <row r="866" spans="2:52">
      <c r="B866" s="20" t="s">
        <v>66</v>
      </c>
      <c r="C866" s="1">
        <v>7.3001455636422111E-3</v>
      </c>
      <c r="D866" s="1">
        <v>7.4306394333772613E-3</v>
      </c>
      <c r="E866" s="1">
        <v>2.8940885802705516E-3</v>
      </c>
      <c r="F866" s="1">
        <v>7.6077794541737666E-3</v>
      </c>
      <c r="G866" s="60">
        <v>2.1173289620505596E-2</v>
      </c>
      <c r="H866" s="1">
        <v>1.0461359283363152E-2</v>
      </c>
      <c r="I866" s="1">
        <v>5.8254747856570288E-3</v>
      </c>
      <c r="J866" s="1">
        <v>1.9168676212243805E-2</v>
      </c>
      <c r="K866" s="1">
        <v>6.3589315014250924E-3</v>
      </c>
      <c r="L866" s="1">
        <v>5.2783589366221916E-3</v>
      </c>
      <c r="M866" s="1">
        <v>5.4288358251709818E-3</v>
      </c>
      <c r="N866" s="1">
        <v>4.9992980949041246E-3</v>
      </c>
      <c r="O866" s="1">
        <v>4.6068438168440006E-3</v>
      </c>
      <c r="P866" s="1">
        <v>5.5697275817464843E-3</v>
      </c>
      <c r="Q866" s="1">
        <v>4.2502917859286952E-3</v>
      </c>
      <c r="R866" s="1">
        <v>7.7553943402647674E-3</v>
      </c>
      <c r="S866" s="1">
        <v>6.1698148840715538E-3</v>
      </c>
      <c r="T866" s="1">
        <v>5.1832768214572908E-3</v>
      </c>
      <c r="U866" s="1">
        <v>5.5664360258491667E-3</v>
      </c>
      <c r="V866" s="1">
        <v>4.6694835168953662E-3</v>
      </c>
      <c r="W866" s="1">
        <v>7.1132108642038647E-3</v>
      </c>
      <c r="X866" s="1">
        <v>6.5120718046993093E-3</v>
      </c>
      <c r="Y866" s="1">
        <v>5.2206545661851083E-3</v>
      </c>
      <c r="Z866" s="1">
        <v>4.5432028021636086E-3</v>
      </c>
      <c r="AA866" s="1">
        <v>1.3368487525170459E-2</v>
      </c>
      <c r="AB866" s="1">
        <v>1.4162700380356509E-2</v>
      </c>
      <c r="AC866" s="1">
        <v>8.2393270713756132E-3</v>
      </c>
      <c r="AD866" s="1">
        <v>6.4036510286190861E-3</v>
      </c>
      <c r="AE866" s="1">
        <v>8.8134930151086126E-3</v>
      </c>
      <c r="AF866" s="1">
        <v>6.3781607515023585E-3</v>
      </c>
      <c r="AG866" s="1">
        <v>4.8127469895944287E-3</v>
      </c>
      <c r="AH866" s="1">
        <v>7.2822796773340187E-3</v>
      </c>
      <c r="AI866" s="1">
        <v>2.8882003234170827E-3</v>
      </c>
      <c r="AJ866" s="1">
        <v>1.1277858227885627</v>
      </c>
      <c r="AK866" s="1">
        <v>5.549886977584479E-3</v>
      </c>
      <c r="AL866" s="1">
        <v>8.9633547692569548E-3</v>
      </c>
      <c r="AM866" s="1">
        <v>6.9057623034596951E-3</v>
      </c>
      <c r="AN866" s="1">
        <v>4.3897252390763869E-3</v>
      </c>
      <c r="AO866" s="1">
        <v>4.3166691971020955E-3</v>
      </c>
      <c r="AP866" s="1">
        <v>1.3348712316324685E-3</v>
      </c>
      <c r="AQ866" s="1">
        <v>8.4143072103881329E-4</v>
      </c>
      <c r="AR866" s="1">
        <v>1.9969963208569595E-4</v>
      </c>
      <c r="AS866" s="1">
        <v>7.1760713170989174E-3</v>
      </c>
      <c r="AT866" s="1">
        <v>4.569492396913729E-3</v>
      </c>
      <c r="AU866" s="1">
        <v>2.4729997932721889E-3</v>
      </c>
      <c r="AV866" s="1">
        <v>6.9926616306951505E-3</v>
      </c>
      <c r="AW866" s="1">
        <v>2.4221150539231809E-3</v>
      </c>
      <c r="AX866" s="1">
        <v>6.606836983359037E-3</v>
      </c>
      <c r="AY866" s="1">
        <v>5.8532136930255201E-3</v>
      </c>
      <c r="AZ866" s="1">
        <v>3.2046267180635473E-3</v>
      </c>
    </row>
    <row r="867" spans="2:52">
      <c r="B867" s="20" t="s">
        <v>67</v>
      </c>
      <c r="C867" s="1">
        <v>1.2274979531075422E-2</v>
      </c>
      <c r="D867" s="1">
        <v>1.2339323894386184E-2</v>
      </c>
      <c r="E867" s="1">
        <v>4.6638776639980886E-3</v>
      </c>
      <c r="F867" s="1">
        <v>1.2907770165330894E-2</v>
      </c>
      <c r="G867" s="60">
        <v>1.6299371291529453E-2</v>
      </c>
      <c r="H867" s="1">
        <v>1.1063444317732291E-2</v>
      </c>
      <c r="I867" s="1">
        <v>1.2808370218862454E-2</v>
      </c>
      <c r="J867" s="1">
        <v>1.2138263975331333E-2</v>
      </c>
      <c r="K867" s="1">
        <v>1.1905779650911299E-2</v>
      </c>
      <c r="L867" s="1">
        <v>1.580184230711338E-2</v>
      </c>
      <c r="M867" s="1">
        <v>1.0353252144504671E-2</v>
      </c>
      <c r="N867" s="1">
        <v>2.026840193080405E-2</v>
      </c>
      <c r="O867" s="1">
        <v>1.6158692339838743E-2</v>
      </c>
      <c r="P867" s="1">
        <v>1.166886265816214E-2</v>
      </c>
      <c r="Q867" s="1">
        <v>4.8421246369483632E-2</v>
      </c>
      <c r="R867" s="1">
        <v>3.2162765023558228E-2</v>
      </c>
      <c r="S867" s="1">
        <v>1.643281442704813E-2</v>
      </c>
      <c r="T867" s="1">
        <v>1.4092298294991579E-2</v>
      </c>
      <c r="U867" s="1">
        <v>1.1800760156830337E-2</v>
      </c>
      <c r="V867" s="1">
        <v>1.2588294962561889E-2</v>
      </c>
      <c r="W867" s="1">
        <v>9.4522997049143066E-3</v>
      </c>
      <c r="X867" s="1">
        <v>1.0733462788839333E-2</v>
      </c>
      <c r="Y867" s="1">
        <v>1.2865886030944561E-2</v>
      </c>
      <c r="Z867" s="1">
        <v>8.3477074088996496E-3</v>
      </c>
      <c r="AA867" s="1">
        <v>1.7985078717732732E-2</v>
      </c>
      <c r="AB867" s="1">
        <v>1.7108833075113627E-2</v>
      </c>
      <c r="AC867" s="1">
        <v>1.6125134245581221E-2</v>
      </c>
      <c r="AD867" s="1">
        <v>1.3739723549363231E-2</v>
      </c>
      <c r="AE867" s="1">
        <v>1.6072714717451937E-2</v>
      </c>
      <c r="AF867" s="1">
        <v>2.3710445432476853E-2</v>
      </c>
      <c r="AG867" s="1">
        <v>1.4796568760580215E-2</v>
      </c>
      <c r="AH867" s="1">
        <v>1.5065926776983568E-2</v>
      </c>
      <c r="AI867" s="1">
        <v>6.4061893649541716E-3</v>
      </c>
      <c r="AJ867" s="1">
        <v>1.4234198122681046E-2</v>
      </c>
      <c r="AK867" s="1">
        <v>3.5230615301477437</v>
      </c>
      <c r="AL867" s="1">
        <v>1.0792724550901264E-2</v>
      </c>
      <c r="AM867" s="1">
        <v>1.6543462232823877E-2</v>
      </c>
      <c r="AN867" s="1">
        <v>3.3592277443478584E-2</v>
      </c>
      <c r="AO867" s="1">
        <v>1.9715899859926451E-2</v>
      </c>
      <c r="AP867" s="1">
        <v>3.6501368968618201E-3</v>
      </c>
      <c r="AQ867" s="1">
        <v>2.3008491367657266E-3</v>
      </c>
      <c r="AR867" s="1">
        <v>5.4606839829183758E-4</v>
      </c>
      <c r="AS867" s="1">
        <v>2.360683327164715E-2</v>
      </c>
      <c r="AT867" s="1">
        <v>2.2286156427864509E-2</v>
      </c>
      <c r="AU867" s="1">
        <v>1.6117541980605062E-2</v>
      </c>
      <c r="AV867" s="1">
        <v>3.7386266366876773E-2</v>
      </c>
      <c r="AW867" s="1">
        <v>7.870647708759981E-3</v>
      </c>
      <c r="AX867" s="1">
        <v>1.6169366177055514E-2</v>
      </c>
      <c r="AY867" s="1">
        <v>1.5549233668816694E-2</v>
      </c>
      <c r="AZ867" s="1">
        <v>1.0705004065589319E-2</v>
      </c>
    </row>
    <row r="868" spans="2:52">
      <c r="B868" s="20" t="s">
        <v>68</v>
      </c>
      <c r="C868" s="1">
        <v>0.60159561376272985</v>
      </c>
      <c r="D868" s="1">
        <v>0.60735181499154112</v>
      </c>
      <c r="E868" s="1">
        <v>0.22045190587437372</v>
      </c>
      <c r="F868" s="1">
        <v>0.26939184538420696</v>
      </c>
      <c r="G868" s="60">
        <v>0.3776351930657294</v>
      </c>
      <c r="H868" s="1">
        <v>0.35905098649424622</v>
      </c>
      <c r="I868" s="1">
        <v>0.69778337139282076</v>
      </c>
      <c r="J868" s="1">
        <v>0.64538999317876466</v>
      </c>
      <c r="K868" s="1">
        <v>0.92087571037332028</v>
      </c>
      <c r="L868" s="1">
        <v>0.96047197271542217</v>
      </c>
      <c r="M868" s="1">
        <v>0.68556623786533777</v>
      </c>
      <c r="N868" s="1">
        <v>0.82489089212740596</v>
      </c>
      <c r="O868" s="1">
        <v>0.54378534917256871</v>
      </c>
      <c r="P868" s="1">
        <v>0.76944057437600877</v>
      </c>
      <c r="Q868" s="1">
        <v>0.71194864710175776</v>
      </c>
      <c r="R868" s="1">
        <v>0.44244004264077191</v>
      </c>
      <c r="S868" s="1">
        <v>0.87096695719776562</v>
      </c>
      <c r="T868" s="1">
        <v>0.83275630877391538</v>
      </c>
      <c r="U868" s="1">
        <v>0.84180547009214435</v>
      </c>
      <c r="V868" s="1">
        <v>0.73281380288798903</v>
      </c>
      <c r="W868" s="1">
        <v>0.61491790870259344</v>
      </c>
      <c r="X868" s="1">
        <v>0.52582541194513843</v>
      </c>
      <c r="Y868" s="1">
        <v>0.77761818249749914</v>
      </c>
      <c r="Z868" s="1">
        <v>0.57930680050262784</v>
      </c>
      <c r="AA868" s="1">
        <v>0.72222241339912618</v>
      </c>
      <c r="AB868" s="1">
        <v>0.67479051804206902</v>
      </c>
      <c r="AC868" s="1">
        <v>0.8359187266182091</v>
      </c>
      <c r="AD868" s="1">
        <v>0.71331968101968291</v>
      </c>
      <c r="AE868" s="1">
        <v>0.88757525200498888</v>
      </c>
      <c r="AF868" s="1">
        <v>0.63018654379062311</v>
      </c>
      <c r="AG868" s="1">
        <v>0.5679676278900786</v>
      </c>
      <c r="AH868" s="1">
        <v>1.0610237750360649</v>
      </c>
      <c r="AI868" s="1">
        <v>0.24114980937505007</v>
      </c>
      <c r="AJ868" s="1">
        <v>0.2089709828301515</v>
      </c>
      <c r="AK868" s="1">
        <v>0.79286789825092197</v>
      </c>
      <c r="AL868" s="1">
        <v>4.3124603734472897</v>
      </c>
      <c r="AM868" s="1">
        <v>0.54428192462521274</v>
      </c>
      <c r="AN868" s="1">
        <v>0.42021462274757987</v>
      </c>
      <c r="AO868" s="1">
        <v>0.42281397807566035</v>
      </c>
      <c r="AP868" s="1">
        <v>7.7564690353366966E-2</v>
      </c>
      <c r="AQ868" s="1">
        <v>4.8892591123563152E-2</v>
      </c>
      <c r="AR868" s="1">
        <v>1.1603845943885546E-2</v>
      </c>
      <c r="AS868" s="1">
        <v>0.29893796183204752</v>
      </c>
      <c r="AT868" s="1">
        <v>0.43789378874669416</v>
      </c>
      <c r="AU868" s="1">
        <v>0.26145210438988264</v>
      </c>
      <c r="AV868" s="1">
        <v>0.48009686706591764</v>
      </c>
      <c r="AW868" s="1">
        <v>0.20945516578471035</v>
      </c>
      <c r="AX868" s="1">
        <v>0.38170396579582755</v>
      </c>
      <c r="AY868" s="1">
        <v>0.4802154032791372</v>
      </c>
      <c r="AZ868" s="1">
        <v>0.32829019804012616</v>
      </c>
    </row>
    <row r="869" spans="2:52">
      <c r="B869" s="20" t="s">
        <v>69</v>
      </c>
      <c r="C869" s="1">
        <v>3.3578753371465098E-2</v>
      </c>
      <c r="D869" s="1">
        <v>3.3318320374450872E-2</v>
      </c>
      <c r="E869" s="1">
        <v>1.2809592607186091E-2</v>
      </c>
      <c r="F869" s="1">
        <v>3.8381403801729122E-2</v>
      </c>
      <c r="G869" s="60">
        <v>3.1965452708476651E-2</v>
      </c>
      <c r="H869" s="1">
        <v>3.2768396741637014E-2</v>
      </c>
      <c r="I869" s="1">
        <v>3.7645058984882525E-2</v>
      </c>
      <c r="J869" s="1">
        <v>3.4769402903994898E-2</v>
      </c>
      <c r="K869" s="1">
        <v>4.4153119797759668E-2</v>
      </c>
      <c r="L869" s="1">
        <v>4.3322237612600657E-2</v>
      </c>
      <c r="M869" s="1">
        <v>3.456360241687903E-2</v>
      </c>
      <c r="N869" s="1">
        <v>4.2639840353398954E-2</v>
      </c>
      <c r="O869" s="1">
        <v>4.0968302622468887E-2</v>
      </c>
      <c r="P869" s="1">
        <v>4.4536431006291254E-2</v>
      </c>
      <c r="Q869" s="1">
        <v>5.9910789625364926E-2</v>
      </c>
      <c r="R869" s="1">
        <v>3.1993707980023406E-2</v>
      </c>
      <c r="S869" s="1">
        <v>4.5096542882294408E-2</v>
      </c>
      <c r="T869" s="1">
        <v>5.2340419115436229E-2</v>
      </c>
      <c r="U869" s="1">
        <v>4.3206799788630526E-2</v>
      </c>
      <c r="V869" s="1">
        <v>6.1552270806643702E-2</v>
      </c>
      <c r="W869" s="1">
        <v>4.0706485562860113E-2</v>
      </c>
      <c r="X869" s="1">
        <v>4.3262334358866977E-2</v>
      </c>
      <c r="Y869" s="1">
        <v>4.5445633034600502E-2</v>
      </c>
      <c r="Z869" s="1">
        <v>3.2669688842030198E-2</v>
      </c>
      <c r="AA869" s="1">
        <v>3.8671322239905902E-2</v>
      </c>
      <c r="AB869" s="1">
        <v>3.3712671274563261E-2</v>
      </c>
      <c r="AC869" s="1">
        <v>3.9692229773306484E-2</v>
      </c>
      <c r="AD869" s="1">
        <v>4.7931732611952875E-2</v>
      </c>
      <c r="AE869" s="1">
        <v>6.133208885445772E-2</v>
      </c>
      <c r="AF869" s="1">
        <v>5.9304947935812258E-2</v>
      </c>
      <c r="AG869" s="1">
        <v>7.635661431566218E-2</v>
      </c>
      <c r="AH869" s="1">
        <v>5.0238650759866318E-2</v>
      </c>
      <c r="AI869" s="1">
        <v>2.958630701787579E-2</v>
      </c>
      <c r="AJ869" s="1">
        <v>2.0060012467570689E-2</v>
      </c>
      <c r="AK869" s="1">
        <v>5.7655470252950265E-2</v>
      </c>
      <c r="AL869" s="1">
        <v>5.2952811559934795E-2</v>
      </c>
      <c r="AM869" s="1">
        <v>7.5003857181701283</v>
      </c>
      <c r="AN869" s="1">
        <v>0.13122991567903897</v>
      </c>
      <c r="AO869" s="1">
        <v>6.4478394997502533E-2</v>
      </c>
      <c r="AP869" s="1">
        <v>1.422280005449914E-2</v>
      </c>
      <c r="AQ869" s="1">
        <v>8.9652849064114151E-3</v>
      </c>
      <c r="AR869" s="1">
        <v>2.1277617427133957E-3</v>
      </c>
      <c r="AS869" s="1">
        <v>3.8309260553987354E-2</v>
      </c>
      <c r="AT869" s="1">
        <v>0.16749464560854058</v>
      </c>
      <c r="AU869" s="1">
        <v>4.5338126080195093E-2</v>
      </c>
      <c r="AV869" s="1">
        <v>0.10091083511760304</v>
      </c>
      <c r="AW869" s="1">
        <v>2.8924530779978336E-2</v>
      </c>
      <c r="AX869" s="1">
        <v>0.11771797026682819</v>
      </c>
      <c r="AY869" s="1">
        <v>5.4785644792690637E-2</v>
      </c>
      <c r="AZ869" s="1">
        <v>4.0426910329824248E-2</v>
      </c>
    </row>
    <row r="870" spans="2:52">
      <c r="B870" s="20" t="s">
        <v>70</v>
      </c>
      <c r="C870" s="1">
        <v>0.25873985596984628</v>
      </c>
      <c r="D870" s="1">
        <v>0.26127107735632799</v>
      </c>
      <c r="E870" s="1">
        <v>9.4402332666166572E-2</v>
      </c>
      <c r="F870" s="1">
        <v>0.3660022823088438</v>
      </c>
      <c r="G870" s="60">
        <v>0.20488942612250546</v>
      </c>
      <c r="H870" s="1">
        <v>0.25322367842706178</v>
      </c>
      <c r="I870" s="1">
        <v>0.22090069121247069</v>
      </c>
      <c r="J870" s="1">
        <v>0.15857828911670468</v>
      </c>
      <c r="K870" s="1">
        <v>0.21201440044957157</v>
      </c>
      <c r="L870" s="1">
        <v>0.18100861934534718</v>
      </c>
      <c r="M870" s="1">
        <v>0.20594306482443248</v>
      </c>
      <c r="N870" s="1">
        <v>0.22459138209315482</v>
      </c>
      <c r="O870" s="1">
        <v>0.22302015711057122</v>
      </c>
      <c r="P870" s="1">
        <v>0.21544578092352415</v>
      </c>
      <c r="Q870" s="1">
        <v>0.19655503600840232</v>
      </c>
      <c r="R870" s="1">
        <v>0.21912177295296362</v>
      </c>
      <c r="S870" s="1">
        <v>0.20604806399385983</v>
      </c>
      <c r="T870" s="1">
        <v>0.23562187383050995</v>
      </c>
      <c r="U870" s="1">
        <v>0.19060796533042881</v>
      </c>
      <c r="V870" s="1">
        <v>0.1661749308964067</v>
      </c>
      <c r="W870" s="1">
        <v>0.178242558761328</v>
      </c>
      <c r="X870" s="1">
        <v>0.25160835220650596</v>
      </c>
      <c r="Y870" s="1">
        <v>0.23107439988051656</v>
      </c>
      <c r="Z870" s="1">
        <v>0.13736405039066255</v>
      </c>
      <c r="AA870" s="1">
        <v>0.22793907108437875</v>
      </c>
      <c r="AB870" s="1">
        <v>0.16923289233875879</v>
      </c>
      <c r="AC870" s="1">
        <v>0.174745551640719</v>
      </c>
      <c r="AD870" s="1">
        <v>0.16683483055936452</v>
      </c>
      <c r="AE870" s="1">
        <v>0.19564653761985945</v>
      </c>
      <c r="AF870" s="1">
        <v>0.19625585666337095</v>
      </c>
      <c r="AG870" s="1">
        <v>0.16159672300951472</v>
      </c>
      <c r="AH870" s="1">
        <v>0.20643651495111973</v>
      </c>
      <c r="AI870" s="1">
        <v>0.13622291400788841</v>
      </c>
      <c r="AJ870" s="1">
        <v>7.948008353240632E-2</v>
      </c>
      <c r="AK870" s="1">
        <v>0.18898989304084765</v>
      </c>
      <c r="AL870" s="1">
        <v>0.13504251320097568</v>
      </c>
      <c r="AM870" s="1">
        <v>0.14531001708967581</v>
      </c>
      <c r="AN870" s="1">
        <v>1.8029950973191418</v>
      </c>
      <c r="AO870" s="1">
        <v>0.1420391620771175</v>
      </c>
      <c r="AP870" s="1">
        <v>2.6431407998070137E-2</v>
      </c>
      <c r="AQ870" s="1">
        <v>1.6660931903123392E-2</v>
      </c>
      <c r="AR870" s="1">
        <v>3.9541959761850249E-3</v>
      </c>
      <c r="AS870" s="1">
        <v>6.9698844792898035E-2</v>
      </c>
      <c r="AT870" s="1">
        <v>0.12806958734179849</v>
      </c>
      <c r="AU870" s="1">
        <v>0.1538717218160261</v>
      </c>
      <c r="AV870" s="1">
        <v>0.15268353867736986</v>
      </c>
      <c r="AW870" s="1">
        <v>7.1831679563515063E-2</v>
      </c>
      <c r="AX870" s="1">
        <v>9.3261303925102873E-2</v>
      </c>
      <c r="AY870" s="1">
        <v>0.11047436219215205</v>
      </c>
      <c r="AZ870" s="1">
        <v>8.2284813385209335E-2</v>
      </c>
    </row>
    <row r="871" spans="2:52">
      <c r="B871" s="20" t="s">
        <v>205</v>
      </c>
      <c r="C871" s="1">
        <v>2.2086550127036669E-2</v>
      </c>
      <c r="D871" s="1">
        <v>2.1409096493818357E-2</v>
      </c>
      <c r="E871" s="1">
        <v>1.0149191368257425E-2</v>
      </c>
      <c r="F871" s="1">
        <v>1.5724592285922056E-2</v>
      </c>
      <c r="G871" s="60">
        <v>1.8646289323367621E-2</v>
      </c>
      <c r="H871" s="1">
        <v>1.9254754905047577E-2</v>
      </c>
      <c r="I871" s="1">
        <v>2.5850737602797672E-2</v>
      </c>
      <c r="J871" s="1">
        <v>2.3826079674985196E-2</v>
      </c>
      <c r="K871" s="1">
        <v>3.8049281126573742E-2</v>
      </c>
      <c r="L871" s="1">
        <v>4.8413529465048205E-2</v>
      </c>
      <c r="M871" s="1">
        <v>2.4809694479182492E-2</v>
      </c>
      <c r="N871" s="1">
        <v>3.9710793074341472E-2</v>
      </c>
      <c r="O871" s="1">
        <v>2.9195708383691545E-2</v>
      </c>
      <c r="P871" s="1">
        <v>3.073912077573053E-2</v>
      </c>
      <c r="Q871" s="1">
        <v>5.2213771662803721E-2</v>
      </c>
      <c r="R871" s="1">
        <v>1.7692832149643591E-2</v>
      </c>
      <c r="S871" s="1">
        <v>3.1903581865859343E-2</v>
      </c>
      <c r="T871" s="1">
        <v>3.6125623146674515E-2</v>
      </c>
      <c r="U871" s="1">
        <v>3.1255541491847373E-2</v>
      </c>
      <c r="V871" s="1">
        <v>3.0206314821406368E-2</v>
      </c>
      <c r="W871" s="1">
        <v>2.8675539677011506E-2</v>
      </c>
      <c r="X871" s="1">
        <v>2.4406041333992799E-2</v>
      </c>
      <c r="Y871" s="1">
        <v>3.7347651087868278E-2</v>
      </c>
      <c r="Z871" s="1">
        <v>2.1148269263338182E-2</v>
      </c>
      <c r="AA871" s="1">
        <v>2.5395577907042124E-2</v>
      </c>
      <c r="AB871" s="1">
        <v>2.3490485369899099E-2</v>
      </c>
      <c r="AC871" s="1">
        <v>3.2453031307504134E-2</v>
      </c>
      <c r="AD871" s="1">
        <v>3.5124435259144694E-2</v>
      </c>
      <c r="AE871" s="1">
        <v>3.819411554255827E-2</v>
      </c>
      <c r="AF871" s="1">
        <v>4.090995136753113E-2</v>
      </c>
      <c r="AG871" s="1">
        <v>5.8673469628213855E-2</v>
      </c>
      <c r="AH871" s="1">
        <v>3.4242461704391554E-2</v>
      </c>
      <c r="AI871" s="1">
        <v>1.4820704413674089E-2</v>
      </c>
      <c r="AJ871" s="1">
        <v>1.611958439797076E-2</v>
      </c>
      <c r="AK871" s="1">
        <v>4.2419907987807315E-2</v>
      </c>
      <c r="AL871" s="1">
        <v>5.596270628286084E-2</v>
      </c>
      <c r="AM871" s="1">
        <v>6.0733782036618271E-2</v>
      </c>
      <c r="AN871" s="1">
        <v>3.560796645555963E-2</v>
      </c>
      <c r="AO871" s="1">
        <v>1.0669373401490556</v>
      </c>
      <c r="AP871" s="1">
        <v>3.9395967017396082E-2</v>
      </c>
      <c r="AQ871" s="1">
        <v>2.4833089625337118E-2</v>
      </c>
      <c r="AR871" s="1">
        <v>5.8937221304812999E-3</v>
      </c>
      <c r="AS871" s="1">
        <v>3.2620469633450264E-2</v>
      </c>
      <c r="AT871" s="1">
        <v>7.3088225823200237E-2</v>
      </c>
      <c r="AU871" s="1">
        <v>4.050920812054172E-2</v>
      </c>
      <c r="AV871" s="1">
        <v>8.9517763403153039E-2</v>
      </c>
      <c r="AW871" s="1">
        <v>4.5020569843780993E-2</v>
      </c>
      <c r="AX871" s="1">
        <v>6.4500291003090543E-2</v>
      </c>
      <c r="AY871" s="1">
        <v>7.164993606541771E-2</v>
      </c>
      <c r="AZ871" s="1">
        <v>3.2319261753387972E-2</v>
      </c>
    </row>
    <row r="872" spans="2:52">
      <c r="B872" s="20" t="s">
        <v>71</v>
      </c>
      <c r="C872" s="1">
        <v>6.8586756529983472E-2</v>
      </c>
      <c r="D872" s="1">
        <v>4.6424398474541474E-2</v>
      </c>
      <c r="E872" s="1">
        <v>9.6562344212679369E-2</v>
      </c>
      <c r="F872" s="1">
        <v>2.8557968650275756E-2</v>
      </c>
      <c r="G872" s="60">
        <v>2.663884378421098E-2</v>
      </c>
      <c r="H872" s="1">
        <v>6.5385169066138171E-2</v>
      </c>
      <c r="I872" s="1">
        <v>4.5000905931234146E-2</v>
      </c>
      <c r="J872" s="1">
        <v>3.3548901312046818E-2</v>
      </c>
      <c r="K872" s="1">
        <v>5.5511212691256785E-2</v>
      </c>
      <c r="L872" s="1">
        <v>6.0599124407232821E-2</v>
      </c>
      <c r="M872" s="1">
        <v>6.0998397112464527E-2</v>
      </c>
      <c r="N872" s="1">
        <v>5.4912195567485694E-2</v>
      </c>
      <c r="O872" s="1">
        <v>4.0413478654009127E-2</v>
      </c>
      <c r="P872" s="1">
        <v>3.6579344225638279E-2</v>
      </c>
      <c r="Q872" s="1">
        <v>4.3693502035678913E-2</v>
      </c>
      <c r="R872" s="1">
        <v>4.5728626832745811E-2</v>
      </c>
      <c r="S872" s="1">
        <v>3.8715483423379653E-2</v>
      </c>
      <c r="T872" s="1">
        <v>4.9764592433872483E-2</v>
      </c>
      <c r="U872" s="1">
        <v>4.1921721644676425E-2</v>
      </c>
      <c r="V872" s="1">
        <v>3.9917361300196887E-2</v>
      </c>
      <c r="W872" s="1">
        <v>4.5486795048915132E-2</v>
      </c>
      <c r="X872" s="1">
        <v>4.7582521885069846E-2</v>
      </c>
      <c r="Y872" s="1">
        <v>5.3268694096665958E-2</v>
      </c>
      <c r="Z872" s="1">
        <v>3.9842338205884148E-2</v>
      </c>
      <c r="AA872" s="1">
        <v>3.4939833862303503E-2</v>
      </c>
      <c r="AB872" s="1">
        <v>3.2816974205906194E-2</v>
      </c>
      <c r="AC872" s="1">
        <v>4.1480805120968821E-2</v>
      </c>
      <c r="AD872" s="1">
        <v>4.1943112510782851E-2</v>
      </c>
      <c r="AE872" s="1">
        <v>4.3973103820637842E-2</v>
      </c>
      <c r="AF872" s="1">
        <v>3.7434600413418249E-2</v>
      </c>
      <c r="AG872" s="1">
        <v>8.7786583582183289E-2</v>
      </c>
      <c r="AH872" s="1">
        <v>4.0873007931227459E-2</v>
      </c>
      <c r="AI872" s="1">
        <v>2.7103455677015633E-2</v>
      </c>
      <c r="AJ872" s="1">
        <v>3.6824830412282683E-2</v>
      </c>
      <c r="AK872" s="1">
        <v>5.0524493302376808E-2</v>
      </c>
      <c r="AL872" s="1">
        <v>7.140435772749229E-2</v>
      </c>
      <c r="AM872" s="1">
        <v>4.8164795357248762E-2</v>
      </c>
      <c r="AN872" s="1">
        <v>4.0205307639838775E-2</v>
      </c>
      <c r="AO872" s="1">
        <v>4.9910181954755203E-2</v>
      </c>
      <c r="AP872" s="1">
        <v>1.0770388666991848</v>
      </c>
      <c r="AQ872" s="1">
        <v>0.47336470766266159</v>
      </c>
      <c r="AR872" s="1">
        <v>1.776980183488177E-3</v>
      </c>
      <c r="AS872" s="1">
        <v>0.14051224370790566</v>
      </c>
      <c r="AT872" s="1">
        <v>0.23591195686582192</v>
      </c>
      <c r="AU872" s="1">
        <v>2.4948794815304823E-2</v>
      </c>
      <c r="AV872" s="1">
        <v>7.8774101277759204E-2</v>
      </c>
      <c r="AW872" s="1">
        <v>2.4865232201804321E-2</v>
      </c>
      <c r="AX872" s="1">
        <v>4.1341537702325834E-2</v>
      </c>
      <c r="AY872" s="1">
        <v>4.8516674227933439E-2</v>
      </c>
      <c r="AZ872" s="1">
        <v>2.3746015817585151E-2</v>
      </c>
    </row>
    <row r="873" spans="2:52">
      <c r="B873" s="20" t="s">
        <v>206</v>
      </c>
      <c r="C873" s="1">
        <v>1.7927910264493759E-2</v>
      </c>
      <c r="D873" s="1">
        <v>1.8044331119343573E-2</v>
      </c>
      <c r="E873" s="1">
        <v>6.7116050608705255E-3</v>
      </c>
      <c r="F873" s="1">
        <v>6.5312726847184914E-3</v>
      </c>
      <c r="G873" s="60">
        <v>6.6319987899181258E-3</v>
      </c>
      <c r="H873" s="1">
        <v>6.8649811619149103E-3</v>
      </c>
      <c r="I873" s="1">
        <v>1.0471429558252759E-2</v>
      </c>
      <c r="J873" s="1">
        <v>7.4832309268404217E-3</v>
      </c>
      <c r="K873" s="1">
        <v>1.2460085354413161E-2</v>
      </c>
      <c r="L873" s="1">
        <v>1.1430849844661408E-2</v>
      </c>
      <c r="M873" s="1">
        <v>1.2700748715007967E-2</v>
      </c>
      <c r="N873" s="1">
        <v>1.1183302556442055E-2</v>
      </c>
      <c r="O873" s="1">
        <v>1.1044519731794631E-2</v>
      </c>
      <c r="P873" s="1">
        <v>9.980355095390539E-3</v>
      </c>
      <c r="Q873" s="1">
        <v>9.5046026852116036E-3</v>
      </c>
      <c r="R873" s="1">
        <v>6.4341052312566916E-3</v>
      </c>
      <c r="S873" s="1">
        <v>8.6710607190593324E-3</v>
      </c>
      <c r="T873" s="1">
        <v>9.1773591281868131E-3</v>
      </c>
      <c r="U873" s="1">
        <v>8.9732678873985696E-3</v>
      </c>
      <c r="V873" s="1">
        <v>8.1439094093929427E-3</v>
      </c>
      <c r="W873" s="1">
        <v>7.7735756703041633E-3</v>
      </c>
      <c r="X873" s="1">
        <v>7.358847457402575E-3</v>
      </c>
      <c r="Y873" s="1">
        <v>1.0982520894164863E-2</v>
      </c>
      <c r="Z873" s="1">
        <v>6.3045450847466246E-3</v>
      </c>
      <c r="AA873" s="1">
        <v>8.9883672136256924E-3</v>
      </c>
      <c r="AB873" s="1">
        <v>7.3971713959120533E-3</v>
      </c>
      <c r="AC873" s="1">
        <v>8.4518958025480446E-3</v>
      </c>
      <c r="AD873" s="1">
        <v>8.5616755851833821E-3</v>
      </c>
      <c r="AE873" s="1">
        <v>9.9331614995679524E-3</v>
      </c>
      <c r="AF873" s="1">
        <v>9.0939356756135001E-3</v>
      </c>
      <c r="AG873" s="1">
        <v>1.0694862668488314E-2</v>
      </c>
      <c r="AH873" s="1">
        <v>9.0070789335319496E-3</v>
      </c>
      <c r="AI873" s="1">
        <v>6.3141947819635308E-3</v>
      </c>
      <c r="AJ873" s="1">
        <v>5.3917836306787044E-3</v>
      </c>
      <c r="AK873" s="1">
        <v>9.8148651496283625E-3</v>
      </c>
      <c r="AL873" s="1">
        <v>1.1673564174857709E-2</v>
      </c>
      <c r="AM873" s="1">
        <v>7.2335443007833277E-3</v>
      </c>
      <c r="AN873" s="1">
        <v>1.3058614204647817E-2</v>
      </c>
      <c r="AO873" s="1">
        <v>9.5160835564271663E-3</v>
      </c>
      <c r="AP873" s="1">
        <v>4.9967802041178608E-3</v>
      </c>
      <c r="AQ873" s="1">
        <v>0.70680505971261598</v>
      </c>
      <c r="AR873" s="1">
        <v>7.4752915840075522E-4</v>
      </c>
      <c r="AS873" s="1">
        <v>8.5305775487231773E-3</v>
      </c>
      <c r="AT873" s="1">
        <v>1.3622694778199771E-2</v>
      </c>
      <c r="AU873" s="1">
        <v>5.0784853362305484E-3</v>
      </c>
      <c r="AV873" s="1">
        <v>1.2022203160910048E-2</v>
      </c>
      <c r="AW873" s="1">
        <v>5.5766826587820041E-3</v>
      </c>
      <c r="AX873" s="1">
        <v>7.2851842584323494E-3</v>
      </c>
      <c r="AY873" s="1">
        <v>1.1210192546326296E-2</v>
      </c>
      <c r="AZ873" s="1">
        <v>5.7906994842132457E-3</v>
      </c>
    </row>
    <row r="874" spans="2:52">
      <c r="B874" s="20" t="s">
        <v>207</v>
      </c>
      <c r="C874" s="1">
        <v>3.230593017908527E-3</v>
      </c>
      <c r="D874" s="1">
        <v>2.5755880547359451E-3</v>
      </c>
      <c r="E874" s="1">
        <v>3.3319982927790532E-3</v>
      </c>
      <c r="F874" s="1">
        <v>3.5438855451733219E-3</v>
      </c>
      <c r="G874" s="60">
        <v>3.7857733757244065E-3</v>
      </c>
      <c r="H874" s="1">
        <v>1.0190578540769837E-2</v>
      </c>
      <c r="I874" s="1">
        <v>2.4125968808962283E-3</v>
      </c>
      <c r="J874" s="1">
        <v>2.291181255147233E-3</v>
      </c>
      <c r="K874" s="1">
        <v>3.1816102646446917E-3</v>
      </c>
      <c r="L874" s="1">
        <v>3.163920677911056E-3</v>
      </c>
      <c r="M874" s="1">
        <v>2.9488980884404044E-3</v>
      </c>
      <c r="N874" s="1">
        <v>2.9055065872862756E-3</v>
      </c>
      <c r="O874" s="1">
        <v>2.3988524089978997E-3</v>
      </c>
      <c r="P874" s="1">
        <v>2.9451426879799764E-3</v>
      </c>
      <c r="Q874" s="1">
        <v>2.9756553026297964E-3</v>
      </c>
      <c r="R874" s="1">
        <v>6.2662300256624542E-3</v>
      </c>
      <c r="S874" s="1">
        <v>3.1518812697548236E-3</v>
      </c>
      <c r="T874" s="1">
        <v>3.1718066042213514E-3</v>
      </c>
      <c r="U874" s="1">
        <v>2.5242037178280423E-3</v>
      </c>
      <c r="V874" s="1">
        <v>2.6293615728153166E-3</v>
      </c>
      <c r="W874" s="1">
        <v>3.861642788834785E-3</v>
      </c>
      <c r="X874" s="1">
        <v>4.9397005754914375E-3</v>
      </c>
      <c r="Y874" s="1">
        <v>3.0100383329243461E-3</v>
      </c>
      <c r="Z874" s="1">
        <v>2.762434636361462E-3</v>
      </c>
      <c r="AA874" s="1">
        <v>3.3607113109963365E-3</v>
      </c>
      <c r="AB874" s="1">
        <v>2.8737795871550654E-3</v>
      </c>
      <c r="AC874" s="1">
        <v>2.7420551896250619E-3</v>
      </c>
      <c r="AD874" s="1">
        <v>2.6749758988002556E-3</v>
      </c>
      <c r="AE874" s="1">
        <v>3.1171761895791212E-3</v>
      </c>
      <c r="AF874" s="1">
        <v>2.5577515449583831E-3</v>
      </c>
      <c r="AG874" s="1">
        <v>3.9473657565074699E-3</v>
      </c>
      <c r="AH874" s="1">
        <v>2.8675208947639996E-3</v>
      </c>
      <c r="AI874" s="1">
        <v>1.6155458988028853E-3</v>
      </c>
      <c r="AJ874" s="1">
        <v>1.5347832325749704E-3</v>
      </c>
      <c r="AK874" s="1">
        <v>3.0374829561804675E-3</v>
      </c>
      <c r="AL874" s="1">
        <v>2.7701210133762679E-3</v>
      </c>
      <c r="AM874" s="1">
        <v>2.1727025458133627E-3</v>
      </c>
      <c r="AN874" s="1">
        <v>2.2360308964123245E-3</v>
      </c>
      <c r="AO874" s="1">
        <v>2.4840691059145074E-3</v>
      </c>
      <c r="AP874" s="1">
        <v>3.2567116855432753E-2</v>
      </c>
      <c r="AQ874" s="1">
        <v>2.0528551345015286E-2</v>
      </c>
      <c r="AR874" s="1">
        <v>0.16826849634233473</v>
      </c>
      <c r="AS874" s="1">
        <v>4.9510738073357593E-3</v>
      </c>
      <c r="AT874" s="1">
        <v>8.0480867152808826E-3</v>
      </c>
      <c r="AU874" s="1">
        <v>1.3783560232261695E-3</v>
      </c>
      <c r="AV874" s="1">
        <v>3.5077466902345036E-3</v>
      </c>
      <c r="AW874" s="1">
        <v>1.1199356957825829E-3</v>
      </c>
      <c r="AX874" s="1">
        <v>2.0854995560766563E-3</v>
      </c>
      <c r="AY874" s="1">
        <v>2.2878794111876235E-3</v>
      </c>
      <c r="AZ874" s="1">
        <v>7.6537588315207846E-3</v>
      </c>
    </row>
    <row r="875" spans="2:52">
      <c r="B875" s="20" t="s">
        <v>72</v>
      </c>
      <c r="C875" s="1">
        <v>5.4344216571313719E-3</v>
      </c>
      <c r="D875" s="1">
        <v>5.3600834605020999E-3</v>
      </c>
      <c r="E875" s="1">
        <v>2.3249598661991594E-3</v>
      </c>
      <c r="F875" s="1">
        <v>3.1997997996080245E-3</v>
      </c>
      <c r="G875" s="60">
        <v>4.5856371515901632E-3</v>
      </c>
      <c r="H875" s="1">
        <v>4.4200717207801953E-3</v>
      </c>
      <c r="I875" s="1">
        <v>7.5956530081501255E-3</v>
      </c>
      <c r="J875" s="1">
        <v>6.7776059122207442E-3</v>
      </c>
      <c r="K875" s="1">
        <v>1.0289013821784689E-2</v>
      </c>
      <c r="L875" s="1">
        <v>1.1347495711773072E-2</v>
      </c>
      <c r="M875" s="1">
        <v>6.4128063356941965E-3</v>
      </c>
      <c r="N875" s="1">
        <v>9.597494370578866E-3</v>
      </c>
      <c r="O875" s="1">
        <v>7.6821216316716855E-3</v>
      </c>
      <c r="P875" s="1">
        <v>8.578426458968726E-3</v>
      </c>
      <c r="Q875" s="1">
        <v>1.1400981123064702E-2</v>
      </c>
      <c r="R875" s="1">
        <v>4.4842066175770582E-3</v>
      </c>
      <c r="S875" s="1">
        <v>7.792863236174008E-3</v>
      </c>
      <c r="T875" s="1">
        <v>9.1152059523612432E-3</v>
      </c>
      <c r="U875" s="1">
        <v>8.594342032845665E-3</v>
      </c>
      <c r="V875" s="1">
        <v>8.7210615057928126E-3</v>
      </c>
      <c r="W875" s="1">
        <v>7.132537454182606E-3</v>
      </c>
      <c r="X875" s="1">
        <v>5.7811705277017516E-3</v>
      </c>
      <c r="Y875" s="1">
        <v>1.1538061153016432E-2</v>
      </c>
      <c r="Z875" s="1">
        <v>6.313074321822665E-3</v>
      </c>
      <c r="AA875" s="1">
        <v>6.5640688862684936E-3</v>
      </c>
      <c r="AB875" s="1">
        <v>6.0280282969447582E-3</v>
      </c>
      <c r="AC875" s="1">
        <v>8.7016930270609003E-3</v>
      </c>
      <c r="AD875" s="1">
        <v>8.5435563185261541E-3</v>
      </c>
      <c r="AE875" s="1">
        <v>9.660646066825599E-3</v>
      </c>
      <c r="AF875" s="1">
        <v>1.1123128568445311E-2</v>
      </c>
      <c r="AG875" s="1">
        <v>1.4171170347247988E-2</v>
      </c>
      <c r="AH875" s="1">
        <v>9.4095824558509556E-3</v>
      </c>
      <c r="AI875" s="1">
        <v>2.6836109207368079E-3</v>
      </c>
      <c r="AJ875" s="1">
        <v>2.6732136396723045E-3</v>
      </c>
      <c r="AK875" s="1">
        <v>8.7929591846687069E-3</v>
      </c>
      <c r="AL875" s="1">
        <v>1.9278911392394189E-2</v>
      </c>
      <c r="AM875" s="1">
        <v>1.3544592271217171E-2</v>
      </c>
      <c r="AN875" s="1">
        <v>7.2553817618277302E-3</v>
      </c>
      <c r="AO875" s="1">
        <v>1.5720986481148568E-2</v>
      </c>
      <c r="AP875" s="1">
        <v>6.2100994825765501E-3</v>
      </c>
      <c r="AQ875" s="1">
        <v>3.9145112738051876E-3</v>
      </c>
      <c r="AR875" s="1">
        <v>9.2904435468687977E-4</v>
      </c>
      <c r="AS875" s="1">
        <v>0.26535066934825469</v>
      </c>
      <c r="AT875" s="1">
        <v>1.1375057585732073E-2</v>
      </c>
      <c r="AU875" s="1">
        <v>5.5867084092419061E-3</v>
      </c>
      <c r="AV875" s="1">
        <v>1.6619371678078646E-2</v>
      </c>
      <c r="AW875" s="1">
        <v>4.7471965020503852E-3</v>
      </c>
      <c r="AX875" s="1">
        <v>1.2890277176619896E-2</v>
      </c>
      <c r="AY875" s="1">
        <v>1.6998279184356545E-2</v>
      </c>
      <c r="AZ875" s="1">
        <v>7.1802789101426748E-3</v>
      </c>
    </row>
    <row r="876" spans="2:52">
      <c r="B876" s="20" t="s">
        <v>73</v>
      </c>
      <c r="C876" s="1">
        <v>1.0489314099205192E-2</v>
      </c>
      <c r="D876" s="1">
        <v>1.0355058610952187E-2</v>
      </c>
      <c r="E876" s="1">
        <v>4.5905166147229759E-3</v>
      </c>
      <c r="F876" s="1">
        <v>8.9914657600375786E-3</v>
      </c>
      <c r="G876" s="60">
        <v>7.7376166565592376E-3</v>
      </c>
      <c r="H876" s="1">
        <v>8.3945947780295887E-3</v>
      </c>
      <c r="I876" s="1">
        <v>1.5613300902481586E-2</v>
      </c>
      <c r="J876" s="1">
        <v>1.1496065095181307E-2</v>
      </c>
      <c r="K876" s="1">
        <v>1.490619717419546E-2</v>
      </c>
      <c r="L876" s="1">
        <v>1.4915577232101879E-2</v>
      </c>
      <c r="M876" s="1">
        <v>1.056795512528653E-2</v>
      </c>
      <c r="N876" s="1">
        <v>1.3439362569693053E-2</v>
      </c>
      <c r="O876" s="1">
        <v>1.1954980261986258E-2</v>
      </c>
      <c r="P876" s="1">
        <v>2.6434791991117455E-2</v>
      </c>
      <c r="Q876" s="1">
        <v>1.9474364654720043E-2</v>
      </c>
      <c r="R876" s="1">
        <v>8.5935641251873134E-3</v>
      </c>
      <c r="S876" s="1">
        <v>1.3663325882689072E-2</v>
      </c>
      <c r="T876" s="1">
        <v>1.5650502549899022E-2</v>
      </c>
      <c r="U876" s="1">
        <v>1.463391047658287E-2</v>
      </c>
      <c r="V876" s="1">
        <v>1.1464149464674098E-2</v>
      </c>
      <c r="W876" s="1">
        <v>1.4780996173493072E-2</v>
      </c>
      <c r="X876" s="1">
        <v>1.2117456396474555E-2</v>
      </c>
      <c r="Y876" s="1">
        <v>1.4626988855711162E-2</v>
      </c>
      <c r="Z876" s="1">
        <v>9.6106659415057302E-3</v>
      </c>
      <c r="AA876" s="1">
        <v>1.2072134688407662E-2</v>
      </c>
      <c r="AB876" s="1">
        <v>1.0137429204308858E-2</v>
      </c>
      <c r="AC876" s="1">
        <v>1.3060839386879092E-2</v>
      </c>
      <c r="AD876" s="1">
        <v>1.2968385601587052E-2</v>
      </c>
      <c r="AE876" s="1">
        <v>1.428618651739985E-2</v>
      </c>
      <c r="AF876" s="1">
        <v>1.5503883222660449E-2</v>
      </c>
      <c r="AG876" s="1">
        <v>1.6916124926521482E-2</v>
      </c>
      <c r="AH876" s="1">
        <v>1.4424015532292802E-2</v>
      </c>
      <c r="AI876" s="1">
        <v>5.3725451029895234E-3</v>
      </c>
      <c r="AJ876" s="1">
        <v>1.2120018903456915E-2</v>
      </c>
      <c r="AK876" s="1">
        <v>2.833996999342929E-2</v>
      </c>
      <c r="AL876" s="1">
        <v>2.2712400126994263E-2</v>
      </c>
      <c r="AM876" s="1">
        <v>1.18338541180523E-2</v>
      </c>
      <c r="AN876" s="1">
        <v>3.3319248533559484E-2</v>
      </c>
      <c r="AO876" s="1">
        <v>3.5721498671291534E-2</v>
      </c>
      <c r="AP876" s="1">
        <v>1.2581598769834109E-2</v>
      </c>
      <c r="AQ876" s="1">
        <v>7.9307602664609369E-3</v>
      </c>
      <c r="AR876" s="1">
        <v>1.8822344701527297E-3</v>
      </c>
      <c r="AS876" s="1">
        <v>9.4653857420780065E-3</v>
      </c>
      <c r="AT876" s="1">
        <v>2.5936000217478932</v>
      </c>
      <c r="AU876" s="1">
        <v>1.7722156864239266E-2</v>
      </c>
      <c r="AV876" s="1">
        <v>2.1617317725258021E-2</v>
      </c>
      <c r="AW876" s="1">
        <v>5.225286860854576E-3</v>
      </c>
      <c r="AX876" s="1">
        <v>2.2977734177812896E-2</v>
      </c>
      <c r="AY876" s="1">
        <v>2.310495289343284E-2</v>
      </c>
      <c r="AZ876" s="1">
        <v>1.4187786588944977E-2</v>
      </c>
    </row>
    <row r="877" spans="2:52">
      <c r="B877" s="20" t="s">
        <v>208</v>
      </c>
      <c r="C877" s="1">
        <v>1.3477929865161978E-4</v>
      </c>
      <c r="D877" s="1">
        <v>1.2597949751409854E-4</v>
      </c>
      <c r="E877" s="1">
        <v>8.0785284166200492E-5</v>
      </c>
      <c r="F877" s="1">
        <v>6.1423029704368005E-5</v>
      </c>
      <c r="G877" s="60">
        <v>7.5206255052749657E-5</v>
      </c>
      <c r="H877" s="1">
        <v>8.5531271053431373E-5</v>
      </c>
      <c r="I877" s="1">
        <v>1.1410629140836485E-4</v>
      </c>
      <c r="J877" s="1">
        <v>1.139075079939405E-4</v>
      </c>
      <c r="K877" s="1">
        <v>1.6998842418645719E-4</v>
      </c>
      <c r="L877" s="1">
        <v>1.557605195960344E-4</v>
      </c>
      <c r="M877" s="1">
        <v>1.4938662449935113E-4</v>
      </c>
      <c r="N877" s="1">
        <v>1.5873885012070672E-4</v>
      </c>
      <c r="O877" s="1">
        <v>1.0876138821070466E-4</v>
      </c>
      <c r="P877" s="1">
        <v>2.013301620514844E-4</v>
      </c>
      <c r="Q877" s="1">
        <v>2.9049130365915108E-4</v>
      </c>
      <c r="R877" s="1">
        <v>1.1564965572397741E-4</v>
      </c>
      <c r="S877" s="1">
        <v>1.2746692696207523E-4</v>
      </c>
      <c r="T877" s="1">
        <v>1.7659695786075965E-4</v>
      </c>
      <c r="U877" s="1">
        <v>1.1657697247417844E-4</v>
      </c>
      <c r="V877" s="1">
        <v>1.1578570517091454E-4</v>
      </c>
      <c r="W877" s="1">
        <v>1.3485554360419152E-4</v>
      </c>
      <c r="X877" s="1">
        <v>9.5779660862684542E-5</v>
      </c>
      <c r="Y877" s="1">
        <v>1.3500911849828159E-4</v>
      </c>
      <c r="Z877" s="1">
        <v>8.3981967444637552E-5</v>
      </c>
      <c r="AA877" s="1">
        <v>1.3053468688510746E-4</v>
      </c>
      <c r="AB877" s="1">
        <v>1.0201021902948764E-4</v>
      </c>
      <c r="AC877" s="1">
        <v>1.20621657238087E-4</v>
      </c>
      <c r="AD877" s="1">
        <v>2.3834798618612763E-4</v>
      </c>
      <c r="AE877" s="1">
        <v>2.2957751176482896E-4</v>
      </c>
      <c r="AF877" s="1">
        <v>1.0143182182096786E-3</v>
      </c>
      <c r="AG877" s="1">
        <v>3.0194482612508312E-4</v>
      </c>
      <c r="AH877" s="1">
        <v>2.1931187637779659E-4</v>
      </c>
      <c r="AI877" s="1">
        <v>4.9576210521070677E-5</v>
      </c>
      <c r="AJ877" s="1">
        <v>6.296562158271037E-5</v>
      </c>
      <c r="AK877" s="1">
        <v>1.0728066753123209E-4</v>
      </c>
      <c r="AL877" s="1">
        <v>1.1042457858092424E-4</v>
      </c>
      <c r="AM877" s="1">
        <v>1.0009830551657011E-4</v>
      </c>
      <c r="AN877" s="1">
        <v>1.0854383435434826E-4</v>
      </c>
      <c r="AO877" s="1">
        <v>4.9863146298783441E-4</v>
      </c>
      <c r="AP877" s="1">
        <v>4.8898004597536975E-4</v>
      </c>
      <c r="AQ877" s="1">
        <v>3.0822660861054449E-4</v>
      </c>
      <c r="AR877" s="1">
        <v>7.3152475662375882E-5</v>
      </c>
      <c r="AS877" s="1">
        <v>1.9857998360847686E-4</v>
      </c>
      <c r="AT877" s="1">
        <v>3.6023129449221108E-4</v>
      </c>
      <c r="AU877" s="1">
        <v>1.7757401496901464</v>
      </c>
      <c r="AV877" s="1">
        <v>2.6006433734412113E-4</v>
      </c>
      <c r="AW877" s="1">
        <v>8.9916831326883713E-5</v>
      </c>
      <c r="AX877" s="1">
        <v>1.6003346376993399E-3</v>
      </c>
      <c r="AY877" s="1">
        <v>1.626470003789556E-3</v>
      </c>
      <c r="AZ877" s="1">
        <v>3.9644047939066775E-4</v>
      </c>
    </row>
    <row r="878" spans="2:52">
      <c r="B878" s="20" t="s">
        <v>209</v>
      </c>
      <c r="C878" s="1">
        <v>1.8400219279343662E-2</v>
      </c>
      <c r="D878" s="1">
        <v>1.8255086441498425E-2</v>
      </c>
      <c r="E878" s="1">
        <v>7.6204060366259988E-3</v>
      </c>
      <c r="F878" s="1">
        <v>1.3514309125133902E-2</v>
      </c>
      <c r="G878" s="60">
        <v>1.9250439899195074E-2</v>
      </c>
      <c r="H878" s="1">
        <v>1.4261586342200186E-2</v>
      </c>
      <c r="I878" s="1">
        <v>2.8630724930351865E-2</v>
      </c>
      <c r="J878" s="1">
        <v>2.4378684015718466E-2</v>
      </c>
      <c r="K878" s="1">
        <v>2.777138050239553E-2</v>
      </c>
      <c r="L878" s="1">
        <v>2.7438352735470364E-2</v>
      </c>
      <c r="M878" s="1">
        <v>1.8800184535180776E-2</v>
      </c>
      <c r="N878" s="1">
        <v>2.4978610878652559E-2</v>
      </c>
      <c r="O878" s="1">
        <v>2.3781735682822571E-2</v>
      </c>
      <c r="P878" s="1">
        <v>2.7236364493756805E-2</v>
      </c>
      <c r="Q878" s="1">
        <v>3.9011474899650712E-2</v>
      </c>
      <c r="R878" s="1">
        <v>1.5482214777364516E-2</v>
      </c>
      <c r="S878" s="1">
        <v>2.6879252182334019E-2</v>
      </c>
      <c r="T878" s="1">
        <v>4.7267018128921937E-2</v>
      </c>
      <c r="U878" s="1">
        <v>3.0810995150521516E-2</v>
      </c>
      <c r="V878" s="1">
        <v>2.2239090178388113E-2</v>
      </c>
      <c r="W878" s="1">
        <v>2.5552545920194614E-2</v>
      </c>
      <c r="X878" s="1">
        <v>2.056916071217077E-2</v>
      </c>
      <c r="Y878" s="1">
        <v>2.892887660806498E-2</v>
      </c>
      <c r="Z878" s="1">
        <v>1.6146284887461327E-2</v>
      </c>
      <c r="AA878" s="1">
        <v>2.592736489579461E-2</v>
      </c>
      <c r="AB878" s="1">
        <v>2.076035303957682E-2</v>
      </c>
      <c r="AC878" s="1">
        <v>2.3807662158858604E-2</v>
      </c>
      <c r="AD878" s="1">
        <v>2.3730600992197294E-2</v>
      </c>
      <c r="AE878" s="1">
        <v>3.3462779122398034E-2</v>
      </c>
      <c r="AF878" s="1">
        <v>2.7325675377545808E-2</v>
      </c>
      <c r="AG878" s="1">
        <v>2.8065770433641283E-2</v>
      </c>
      <c r="AH878" s="1">
        <v>3.2012930595365557E-2</v>
      </c>
      <c r="AI878" s="1">
        <v>1.4978841992719592E-2</v>
      </c>
      <c r="AJ878" s="1">
        <v>1.4037132159573513E-2</v>
      </c>
      <c r="AK878" s="1">
        <v>4.2621016339887442E-2</v>
      </c>
      <c r="AL878" s="1">
        <v>3.5299535654267591E-2</v>
      </c>
      <c r="AM878" s="1">
        <v>3.1606717128414084E-2</v>
      </c>
      <c r="AN878" s="1">
        <v>2.7504027331900979E-2</v>
      </c>
      <c r="AO878" s="1">
        <v>0.10028779189926448</v>
      </c>
      <c r="AP878" s="1">
        <v>1.5848355557666421E-2</v>
      </c>
      <c r="AQ878" s="1">
        <v>9.9899472908596548E-3</v>
      </c>
      <c r="AR878" s="1">
        <v>2.3709483725302604E-3</v>
      </c>
      <c r="AS878" s="1">
        <v>2.3999491474630655E-2</v>
      </c>
      <c r="AT878" s="1">
        <v>3.8734111534218268E-2</v>
      </c>
      <c r="AU878" s="1">
        <v>1.9829508310557631E-2</v>
      </c>
      <c r="AV878" s="1">
        <v>0.41588882274634581</v>
      </c>
      <c r="AW878" s="1">
        <v>2.3804320031765937E-2</v>
      </c>
      <c r="AX878" s="1">
        <v>9.4271781137287486E-2</v>
      </c>
      <c r="AY878" s="1">
        <v>6.393236910790219E-2</v>
      </c>
      <c r="AZ878" s="1">
        <v>2.9169965641691026E-2</v>
      </c>
    </row>
    <row r="879" spans="2:52">
      <c r="B879" s="20" t="s">
        <v>74</v>
      </c>
      <c r="C879" s="1">
        <v>6.5606475632045283E-3</v>
      </c>
      <c r="D879" s="1">
        <v>6.5450766732289859E-3</v>
      </c>
      <c r="E879" s="1">
        <v>2.6467037481099362E-3</v>
      </c>
      <c r="F879" s="1">
        <v>2.2027085762260602E-3</v>
      </c>
      <c r="G879" s="60">
        <v>1.7211506247911295E-3</v>
      </c>
      <c r="H879" s="1">
        <v>1.924373410786661E-3</v>
      </c>
      <c r="I879" s="1">
        <v>3.481194533375238E-3</v>
      </c>
      <c r="J879" s="1">
        <v>2.4688561921519187E-3</v>
      </c>
      <c r="K879" s="1">
        <v>3.3515482699675134E-3</v>
      </c>
      <c r="L879" s="1">
        <v>2.6317939637854745E-3</v>
      </c>
      <c r="M879" s="1">
        <v>4.2561604638646855E-3</v>
      </c>
      <c r="N879" s="1">
        <v>3.1933948958496202E-3</v>
      </c>
      <c r="O879" s="1">
        <v>2.850490496925602E-3</v>
      </c>
      <c r="P879" s="1">
        <v>3.0372839708038778E-3</v>
      </c>
      <c r="Q879" s="1">
        <v>2.8038297117807419E-3</v>
      </c>
      <c r="R879" s="1">
        <v>1.7319863219401391E-3</v>
      </c>
      <c r="S879" s="1">
        <v>2.1582016898200823E-3</v>
      </c>
      <c r="T879" s="1">
        <v>2.9120691854953519E-3</v>
      </c>
      <c r="U879" s="1">
        <v>2.3770052491786861E-3</v>
      </c>
      <c r="V879" s="1">
        <v>1.902084880989544E-3</v>
      </c>
      <c r="W879" s="1">
        <v>1.9462130183138609E-3</v>
      </c>
      <c r="X879" s="1">
        <v>2.1323921197734042E-3</v>
      </c>
      <c r="Y879" s="1">
        <v>2.7703232442060255E-3</v>
      </c>
      <c r="Z879" s="1">
        <v>1.64909859885943E-3</v>
      </c>
      <c r="AA879" s="1">
        <v>2.2160126582778006E-3</v>
      </c>
      <c r="AB879" s="1">
        <v>1.7732213238902319E-3</v>
      </c>
      <c r="AC879" s="1">
        <v>1.9639664081413937E-3</v>
      </c>
      <c r="AD879" s="1">
        <v>1.9716391829649746E-3</v>
      </c>
      <c r="AE879" s="1">
        <v>2.6668300050837757E-3</v>
      </c>
      <c r="AF879" s="1">
        <v>2.2615279634549362E-3</v>
      </c>
      <c r="AG879" s="1">
        <v>2.3865437954161497E-3</v>
      </c>
      <c r="AH879" s="1">
        <v>2.47854108060088E-3</v>
      </c>
      <c r="AI879" s="1">
        <v>1.2521640389024119E-3</v>
      </c>
      <c r="AJ879" s="1">
        <v>1.0148199472384645E-3</v>
      </c>
      <c r="AK879" s="1">
        <v>2.3795791808744432E-3</v>
      </c>
      <c r="AL879" s="1">
        <v>2.2125363069527251E-3</v>
      </c>
      <c r="AM879" s="1">
        <v>2.199990464661091E-3</v>
      </c>
      <c r="AN879" s="1">
        <v>8.8698525372959847E-3</v>
      </c>
      <c r="AO879" s="1">
        <v>4.6128810018974068E-3</v>
      </c>
      <c r="AP879" s="1">
        <v>4.1941778643201939E-3</v>
      </c>
      <c r="AQ879" s="1">
        <v>2.6437831761775767E-3</v>
      </c>
      <c r="AR879" s="1">
        <v>6.2745810726502966E-4</v>
      </c>
      <c r="AS879" s="1">
        <v>6.8457401455572775E-3</v>
      </c>
      <c r="AT879" s="1">
        <v>7.3337927331533319E-3</v>
      </c>
      <c r="AU879" s="1">
        <v>6.1162747876083211E-3</v>
      </c>
      <c r="AV879" s="1">
        <v>1.0215544791972299E-2</v>
      </c>
      <c r="AW879" s="1">
        <v>2.8525071285889969</v>
      </c>
      <c r="AX879" s="1">
        <v>1.1752346782074119E-2</v>
      </c>
      <c r="AY879" s="1">
        <v>0.17739893814102711</v>
      </c>
      <c r="AZ879" s="1">
        <v>4.0004712418268374E-3</v>
      </c>
    </row>
    <row r="880" spans="2:52">
      <c r="B880" s="20" t="s">
        <v>75</v>
      </c>
      <c r="C880" s="1">
        <v>6.3997503576320003E-2</v>
      </c>
      <c r="D880" s="1">
        <v>5.748066846679302E-2</v>
      </c>
      <c r="E880" s="1">
        <v>4.5661516151173739E-2</v>
      </c>
      <c r="F880" s="1">
        <v>4.7120813138222271E-2</v>
      </c>
      <c r="G880" s="60">
        <v>5.1888222334790714E-2</v>
      </c>
      <c r="H880" s="1">
        <v>6.0205663506235393E-2</v>
      </c>
      <c r="I880" s="1">
        <v>6.9374283459164729E-2</v>
      </c>
      <c r="J880" s="1">
        <v>7.0192717696216586E-2</v>
      </c>
      <c r="K880" s="1">
        <v>8.269294201774971E-2</v>
      </c>
      <c r="L880" s="1">
        <v>8.5102032426864704E-2</v>
      </c>
      <c r="M880" s="1">
        <v>6.8080478976714598E-2</v>
      </c>
      <c r="N880" s="1">
        <v>7.5159227707956425E-2</v>
      </c>
      <c r="O880" s="1">
        <v>6.4098060477204913E-2</v>
      </c>
      <c r="P880" s="1">
        <v>9.0198879701320067E-2</v>
      </c>
      <c r="Q880" s="1">
        <v>9.7138105545769599E-2</v>
      </c>
      <c r="R880" s="1">
        <v>5.0167445909066535E-2</v>
      </c>
      <c r="S880" s="1">
        <v>7.9441828669928535E-2</v>
      </c>
      <c r="T880" s="1">
        <v>9.9733092730925857E-2</v>
      </c>
      <c r="U880" s="1">
        <v>8.3021668732903939E-2</v>
      </c>
      <c r="V880" s="1">
        <v>7.1230413295910511E-2</v>
      </c>
      <c r="W880" s="1">
        <v>7.3646554497314998E-2</v>
      </c>
      <c r="X880" s="1">
        <v>6.2325663194058675E-2</v>
      </c>
      <c r="Y880" s="1">
        <v>7.7088172254152793E-2</v>
      </c>
      <c r="Z880" s="1">
        <v>4.7728473143925296E-2</v>
      </c>
      <c r="AA880" s="1">
        <v>7.3772449163240869E-2</v>
      </c>
      <c r="AB880" s="1">
        <v>6.1153369268068421E-2</v>
      </c>
      <c r="AC880" s="1">
        <v>6.9412761158934605E-2</v>
      </c>
      <c r="AD880" s="1">
        <v>0.11213876906501717</v>
      </c>
      <c r="AE880" s="1">
        <v>0.49493289576022159</v>
      </c>
      <c r="AF880" s="1">
        <v>0.13898503893141878</v>
      </c>
      <c r="AG880" s="1">
        <v>0.12447819137604706</v>
      </c>
      <c r="AH880" s="1">
        <v>8.5532937619064581E-2</v>
      </c>
      <c r="AI880" s="1">
        <v>5.8695917296771941E-2</v>
      </c>
      <c r="AJ880" s="1">
        <v>0.15397477745815541</v>
      </c>
      <c r="AK880" s="1">
        <v>8.2523655587552286E-2</v>
      </c>
      <c r="AL880" s="1">
        <v>8.7231539156208376E-2</v>
      </c>
      <c r="AM880" s="1">
        <v>7.325725449272226E-2</v>
      </c>
      <c r="AN880" s="1">
        <v>0.1174609697527035</v>
      </c>
      <c r="AO880" s="1">
        <v>0.13658148823606833</v>
      </c>
      <c r="AP880" s="1">
        <v>0.34131427916095702</v>
      </c>
      <c r="AQ880" s="1">
        <v>0.21514608541124938</v>
      </c>
      <c r="AR880" s="1">
        <v>5.1061356601173634E-2</v>
      </c>
      <c r="AS880" s="1">
        <v>0.11497272813455831</v>
      </c>
      <c r="AT880" s="1">
        <v>0.15136801965093272</v>
      </c>
      <c r="AU880" s="1">
        <v>0.16860964123806113</v>
      </c>
      <c r="AV880" s="1">
        <v>0.23229365254578502</v>
      </c>
      <c r="AW880" s="1">
        <v>3.4564389267337674E-2</v>
      </c>
      <c r="AX880" s="1">
        <v>12.340771067471611</v>
      </c>
      <c r="AY880" s="1">
        <v>0.10646792512068039</v>
      </c>
      <c r="AZ880" s="1">
        <v>0.12438095192175859</v>
      </c>
    </row>
    <row r="881" spans="2:52">
      <c r="B881" s="20" t="s">
        <v>76</v>
      </c>
      <c r="C881" s="1">
        <v>0.18738076659451791</v>
      </c>
      <c r="D881" s="1">
        <v>0.18743652929107779</v>
      </c>
      <c r="E881" s="1">
        <v>7.4067437364791489E-2</v>
      </c>
      <c r="F881" s="1">
        <v>2.2832071123019302E-2</v>
      </c>
      <c r="G881" s="60">
        <v>2.7860989155487365E-2</v>
      </c>
      <c r="H881" s="1">
        <v>2.6778312027434574E-2</v>
      </c>
      <c r="I881" s="1">
        <v>8.5171054636340324E-2</v>
      </c>
      <c r="J881" s="1">
        <v>5.7825587562477979E-2</v>
      </c>
      <c r="K881" s="1">
        <v>7.9614226558961915E-2</v>
      </c>
      <c r="L881" s="1">
        <v>5.8405279629072111E-2</v>
      </c>
      <c r="M881" s="1">
        <v>0.11384185469694703</v>
      </c>
      <c r="N881" s="1">
        <v>7.3142980091693871E-2</v>
      </c>
      <c r="O881" s="1">
        <v>6.2770711597387702E-2</v>
      </c>
      <c r="P881" s="1">
        <v>6.7736589653600646E-2</v>
      </c>
      <c r="Q881" s="1">
        <v>6.164971013220874E-2</v>
      </c>
      <c r="R881" s="1">
        <v>2.5776108651731976E-2</v>
      </c>
      <c r="S881" s="1">
        <v>4.0900858145489154E-2</v>
      </c>
      <c r="T881" s="1">
        <v>6.1833038012345513E-2</v>
      </c>
      <c r="U881" s="1">
        <v>5.0976543672991988E-2</v>
      </c>
      <c r="V881" s="1">
        <v>3.7326000734663058E-2</v>
      </c>
      <c r="W881" s="1">
        <v>3.7721097789724663E-2</v>
      </c>
      <c r="X881" s="1">
        <v>3.395750332587575E-2</v>
      </c>
      <c r="Y881" s="1">
        <v>5.7039621740729303E-2</v>
      </c>
      <c r="Z881" s="1">
        <v>3.4295939731153774E-2</v>
      </c>
      <c r="AA881" s="1">
        <v>3.9744406693055442E-2</v>
      </c>
      <c r="AB881" s="1">
        <v>3.3193125636348575E-2</v>
      </c>
      <c r="AC881" s="1">
        <v>3.8344267695849733E-2</v>
      </c>
      <c r="AD881" s="1">
        <v>3.9472317977601298E-2</v>
      </c>
      <c r="AE881" s="1">
        <v>5.8847219480471308E-2</v>
      </c>
      <c r="AF881" s="1">
        <v>4.5320306101867852E-2</v>
      </c>
      <c r="AG881" s="1">
        <v>5.1462550218791155E-2</v>
      </c>
      <c r="AH881" s="1">
        <v>5.0702198833803502E-2</v>
      </c>
      <c r="AI881" s="1">
        <v>2.2348746060310315E-2</v>
      </c>
      <c r="AJ881" s="1">
        <v>2.1569455335142415E-2</v>
      </c>
      <c r="AK881" s="1">
        <v>5.1267567854924131E-2</v>
      </c>
      <c r="AL881" s="1">
        <v>5.238614704151455E-2</v>
      </c>
      <c r="AM881" s="1">
        <v>5.0557240033032809E-2</v>
      </c>
      <c r="AN881" s="1">
        <v>5.4260870285896934E-2</v>
      </c>
      <c r="AO881" s="1">
        <v>0.10519332030173614</v>
      </c>
      <c r="AP881" s="1">
        <v>9.4993490024299548E-2</v>
      </c>
      <c r="AQ881" s="1">
        <v>5.9878765016335649E-2</v>
      </c>
      <c r="AR881" s="1">
        <v>1.4211232184773664E-2</v>
      </c>
      <c r="AS881" s="1">
        <v>0.22009443517173902</v>
      </c>
      <c r="AT881" s="1">
        <v>0.22333858499481607</v>
      </c>
      <c r="AU881" s="1">
        <v>0.18791291783107358</v>
      </c>
      <c r="AV881" s="1">
        <v>0.32592839728623468</v>
      </c>
      <c r="AW881" s="1">
        <v>0.12871764768010974</v>
      </c>
      <c r="AX881" s="1">
        <v>0.39100694146124498</v>
      </c>
      <c r="AY881" s="1">
        <v>6.1652512136785731</v>
      </c>
      <c r="AZ881" s="1">
        <v>9.7629373572566264E-2</v>
      </c>
    </row>
    <row r="882" spans="2:52">
      <c r="B882" s="20" t="s">
        <v>221</v>
      </c>
      <c r="C882" s="1">
        <v>9.540003063897351E-2</v>
      </c>
      <c r="D882" s="1">
        <v>9.6212694332572374E-2</v>
      </c>
      <c r="E882" s="1">
        <v>3.5097074742438457E-2</v>
      </c>
      <c r="F882" s="1">
        <v>7.4915075448420146E-2</v>
      </c>
      <c r="G882" s="60">
        <v>0.10603544404075094</v>
      </c>
      <c r="H882" s="1">
        <v>8.1064221372315282E-2</v>
      </c>
      <c r="I882" s="1">
        <v>0.15730446051642058</v>
      </c>
      <c r="J882" s="1">
        <v>0.23118712072656783</v>
      </c>
      <c r="K882" s="1">
        <v>0.23997171651013366</v>
      </c>
      <c r="L882" s="1">
        <v>0.23502809201549915</v>
      </c>
      <c r="M882" s="1">
        <v>0.14279060254420844</v>
      </c>
      <c r="N882" s="1">
        <v>0.194222519899448</v>
      </c>
      <c r="O882" s="1">
        <v>0.16878657766801752</v>
      </c>
      <c r="P882" s="1">
        <v>0.32590811832256711</v>
      </c>
      <c r="Q882" s="1">
        <v>0.3057576002144467</v>
      </c>
      <c r="R882" s="1">
        <v>8.4197250084198358E-2</v>
      </c>
      <c r="S882" s="1">
        <v>0.17309881272254157</v>
      </c>
      <c r="T882" s="1">
        <v>0.21157491422077138</v>
      </c>
      <c r="U882" s="1">
        <v>0.15024908697160666</v>
      </c>
      <c r="V882" s="1">
        <v>0.1851623779401787</v>
      </c>
      <c r="W882" s="1">
        <v>0.14078834771312507</v>
      </c>
      <c r="X882" s="1">
        <v>0.14463993755009577</v>
      </c>
      <c r="Y882" s="1">
        <v>0.22815687615154176</v>
      </c>
      <c r="Z882" s="1">
        <v>9.759918889850619E-2</v>
      </c>
      <c r="AA882" s="1">
        <v>0.20017892646939095</v>
      </c>
      <c r="AB882" s="1">
        <v>0.16794436968169721</v>
      </c>
      <c r="AC882" s="1">
        <v>0.17418023855757261</v>
      </c>
      <c r="AD882" s="1">
        <v>0.18246046648018741</v>
      </c>
      <c r="AE882" s="1">
        <v>0.22076380235857565</v>
      </c>
      <c r="AF882" s="1">
        <v>0.19363823329574298</v>
      </c>
      <c r="AG882" s="1">
        <v>0.21390715537650346</v>
      </c>
      <c r="AH882" s="1">
        <v>0.24081774217182456</v>
      </c>
      <c r="AI882" s="1">
        <v>4.080606605708207E-2</v>
      </c>
      <c r="AJ882" s="1">
        <v>3.8239715103583725E-2</v>
      </c>
      <c r="AK882" s="1">
        <v>0.11019976458357084</v>
      </c>
      <c r="AL882" s="1">
        <v>6.813321556661861E-2</v>
      </c>
      <c r="AM882" s="1">
        <v>0.11859051405960924</v>
      </c>
      <c r="AN882" s="1">
        <v>9.9604537752451816E-2</v>
      </c>
      <c r="AO882" s="1">
        <v>0.15071666662662092</v>
      </c>
      <c r="AP882" s="1">
        <v>2.2753534249472612E-2</v>
      </c>
      <c r="AQ882" s="1">
        <v>1.4342598953267697E-2</v>
      </c>
      <c r="AR882" s="1">
        <v>3.4039780847231059E-3</v>
      </c>
      <c r="AS882" s="1">
        <v>0.10906911104759763</v>
      </c>
      <c r="AT882" s="1">
        <v>0.12918512916454952</v>
      </c>
      <c r="AU882" s="1">
        <v>9.7689840484587356E-2</v>
      </c>
      <c r="AV882" s="1">
        <v>0.17174460426374757</v>
      </c>
      <c r="AW882" s="1">
        <v>4.102541568245803E-2</v>
      </c>
      <c r="AX882" s="1">
        <v>0.12317901948145982</v>
      </c>
      <c r="AY882" s="1">
        <v>9.2926069108374004E-2</v>
      </c>
      <c r="AZ882" s="1">
        <v>1.6349121461952265</v>
      </c>
    </row>
    <row r="883" spans="2:52">
      <c r="C883" s="1">
        <f t="shared" ref="C883:AZ883" si="192">SUM(C833:C882)</f>
        <v>5.8945910222858817</v>
      </c>
      <c r="D883" s="1">
        <f t="shared" si="192"/>
        <v>4.7432846343158079</v>
      </c>
      <c r="E883" s="1">
        <f t="shared" si="192"/>
        <v>2.5813110391336935</v>
      </c>
      <c r="F883" s="1">
        <f t="shared" si="192"/>
        <v>1.8306994133271444</v>
      </c>
      <c r="G883" s="60">
        <f t="shared" si="192"/>
        <v>2.3076622257893744</v>
      </c>
      <c r="H883" s="1">
        <f t="shared" si="192"/>
        <v>2.0049487673046307</v>
      </c>
      <c r="I883" s="1">
        <f t="shared" si="192"/>
        <v>4.1163102425560707</v>
      </c>
      <c r="J883" s="1">
        <f t="shared" si="192"/>
        <v>3.1844357663437868</v>
      </c>
      <c r="K883" s="1">
        <f t="shared" si="192"/>
        <v>5.4888056954906874</v>
      </c>
      <c r="L883" s="1">
        <f t="shared" si="192"/>
        <v>9.8626752771843691</v>
      </c>
      <c r="M883" s="1">
        <f t="shared" si="192"/>
        <v>5.9316068580845265</v>
      </c>
      <c r="N883" s="1">
        <f t="shared" si="192"/>
        <v>5.8692177212863506</v>
      </c>
      <c r="O883" s="1">
        <f t="shared" si="192"/>
        <v>3.993004406849761</v>
      </c>
      <c r="P883" s="1">
        <f t="shared" si="192"/>
        <v>3.0458669166340826</v>
      </c>
      <c r="Q883" s="1">
        <f t="shared" si="192"/>
        <v>3.9077023973202869</v>
      </c>
      <c r="R883" s="1">
        <f t="shared" si="192"/>
        <v>2.1114304304898592</v>
      </c>
      <c r="S883" s="1">
        <f t="shared" si="192"/>
        <v>2.13589344045899</v>
      </c>
      <c r="T883" s="1">
        <f t="shared" si="192"/>
        <v>3.2201742000847671</v>
      </c>
      <c r="U883" s="1">
        <f t="shared" si="192"/>
        <v>2.9837619705232203</v>
      </c>
      <c r="V883" s="1">
        <f t="shared" si="192"/>
        <v>3.5042495600468166</v>
      </c>
      <c r="W883" s="1">
        <f t="shared" si="192"/>
        <v>2.984407608027472</v>
      </c>
      <c r="X883" s="1">
        <f t="shared" si="192"/>
        <v>3.8569490042620154</v>
      </c>
      <c r="Y883" s="1">
        <f t="shared" si="192"/>
        <v>5.2438724149154154</v>
      </c>
      <c r="Z883" s="1">
        <f t="shared" si="192"/>
        <v>2.7108837585646204</v>
      </c>
      <c r="AA883" s="1">
        <f t="shared" si="192"/>
        <v>3.0346767558823879</v>
      </c>
      <c r="AB883" s="1">
        <f t="shared" si="192"/>
        <v>2.6848684234177886</v>
      </c>
      <c r="AC883" s="1">
        <f t="shared" si="192"/>
        <v>4.4564137899891589</v>
      </c>
      <c r="AD883" s="1">
        <f t="shared" si="192"/>
        <v>3.0883010162908784</v>
      </c>
      <c r="AE883" s="1">
        <f t="shared" si="192"/>
        <v>3.762954346713983</v>
      </c>
      <c r="AF883" s="1">
        <f t="shared" si="192"/>
        <v>3.4109043020715331</v>
      </c>
      <c r="AG883" s="1">
        <f t="shared" si="192"/>
        <v>4.4798117568111984</v>
      </c>
      <c r="AH883" s="1">
        <f t="shared" si="192"/>
        <v>3.649968637718636</v>
      </c>
      <c r="AI883" s="1">
        <f t="shared" si="192"/>
        <v>1.3727761703261749</v>
      </c>
      <c r="AJ883" s="1">
        <f t="shared" si="192"/>
        <v>2.0184991733922164</v>
      </c>
      <c r="AK883" s="1">
        <f t="shared" si="192"/>
        <v>6.0201984675418458</v>
      </c>
      <c r="AL883" s="1">
        <f t="shared" si="192"/>
        <v>5.3481798379707248</v>
      </c>
      <c r="AM883" s="1">
        <f t="shared" si="192"/>
        <v>9.237425256929038</v>
      </c>
      <c r="AN883" s="1">
        <f t="shared" si="192"/>
        <v>3.1901432412170934</v>
      </c>
      <c r="AO883" s="1">
        <f t="shared" si="192"/>
        <v>2.9700519770946396</v>
      </c>
      <c r="AP883" s="1">
        <f t="shared" si="192"/>
        <v>1.8678405933205406</v>
      </c>
      <c r="AQ883" s="1">
        <f t="shared" si="192"/>
        <v>1.6754987601566382</v>
      </c>
      <c r="AR883" s="1">
        <f t="shared" si="192"/>
        <v>0.2834790190430907</v>
      </c>
      <c r="AS883" s="1">
        <f t="shared" si="192"/>
        <v>1.6751929674310464</v>
      </c>
      <c r="AT883" s="1">
        <f t="shared" si="192"/>
        <v>4.6969884622299185</v>
      </c>
      <c r="AU883" s="1">
        <f t="shared" si="192"/>
        <v>3.08016986726473</v>
      </c>
      <c r="AV883" s="1">
        <f t="shared" si="192"/>
        <v>2.6359373197809268</v>
      </c>
      <c r="AW883" s="1">
        <f t="shared" si="192"/>
        <v>3.727847145345645</v>
      </c>
      <c r="AX883" s="1">
        <f t="shared" si="192"/>
        <v>14.179008994187987</v>
      </c>
      <c r="AY883" s="1">
        <f t="shared" si="192"/>
        <v>8.0218468151710418</v>
      </c>
      <c r="AZ883" s="1">
        <f t="shared" si="192"/>
        <v>2.8623816791488719</v>
      </c>
    </row>
  </sheetData>
  <pageMargins left="0.70866141732283472" right="0.70866141732283472" top="0.74803149606299213" bottom="0.74803149606299213" header="0.31496062992125984" footer="0.31496062992125984"/>
  <pageSetup paperSize="8" scale="70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770F-2A4D-4044-802F-4B921DADFD4E}">
  <dimension ref="A1:AZ10"/>
  <sheetViews>
    <sheetView topLeftCell="X1" workbookViewId="0">
      <selection activeCell="B2" sqref="B2:AZ10"/>
    </sheetView>
  </sheetViews>
  <sheetFormatPr defaultRowHeight="15"/>
  <cols>
    <col min="2" max="2" width="14.140625" bestFit="1" customWidth="1"/>
  </cols>
  <sheetData>
    <row r="1" spans="1:52"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  <c r="Z1" t="s">
        <v>266</v>
      </c>
      <c r="AA1" t="s">
        <v>267</v>
      </c>
      <c r="AB1" t="s">
        <v>268</v>
      </c>
      <c r="AC1" t="s">
        <v>269</v>
      </c>
      <c r="AD1" t="s">
        <v>270</v>
      </c>
      <c r="AE1" t="s">
        <v>271</v>
      </c>
      <c r="AF1" t="s">
        <v>272</v>
      </c>
      <c r="AG1" t="s">
        <v>273</v>
      </c>
      <c r="AH1" t="s">
        <v>274</v>
      </c>
      <c r="AI1" t="s">
        <v>275</v>
      </c>
      <c r="AJ1" t="s">
        <v>276</v>
      </c>
      <c r="AK1" t="s">
        <v>277</v>
      </c>
      <c r="AL1" t="s">
        <v>278</v>
      </c>
      <c r="AM1" t="s">
        <v>279</v>
      </c>
      <c r="AN1" t="s">
        <v>280</v>
      </c>
      <c r="AO1" t="s">
        <v>281</v>
      </c>
      <c r="AP1" t="s">
        <v>282</v>
      </c>
      <c r="AQ1" t="s">
        <v>283</v>
      </c>
      <c r="AR1" t="s">
        <v>284</v>
      </c>
      <c r="AS1" t="s">
        <v>285</v>
      </c>
      <c r="AT1" t="s">
        <v>286</v>
      </c>
      <c r="AU1" t="s">
        <v>287</v>
      </c>
      <c r="AV1" t="s">
        <v>288</v>
      </c>
      <c r="AW1" t="s">
        <v>289</v>
      </c>
      <c r="AX1" t="s">
        <v>290</v>
      </c>
      <c r="AY1" t="s">
        <v>291</v>
      </c>
      <c r="AZ1" t="s">
        <v>292</v>
      </c>
    </row>
    <row r="2" spans="1:52">
      <c r="A2">
        <v>1</v>
      </c>
      <c r="B2" t="s">
        <v>293</v>
      </c>
      <c r="C2">
        <v>124205.2889398</v>
      </c>
      <c r="D2">
        <v>1037.0147944</v>
      </c>
      <c r="E2">
        <v>7017.3511625000001</v>
      </c>
      <c r="F2">
        <v>0</v>
      </c>
      <c r="G2">
        <v>0</v>
      </c>
      <c r="H2">
        <v>2876.8857653</v>
      </c>
      <c r="I2">
        <v>59064.240342999998</v>
      </c>
      <c r="J2">
        <v>23527.028493500002</v>
      </c>
      <c r="K2">
        <v>9996.2564743000003</v>
      </c>
      <c r="L2">
        <v>28016.123145599999</v>
      </c>
      <c r="M2">
        <v>689.81222979999995</v>
      </c>
      <c r="N2">
        <v>6581.7198243000003</v>
      </c>
      <c r="O2">
        <v>14363.0866037</v>
      </c>
      <c r="P2">
        <v>6580.0083182999997</v>
      </c>
      <c r="Q2">
        <v>22090.0072439</v>
      </c>
      <c r="R2">
        <v>3817.88762</v>
      </c>
      <c r="S2">
        <v>0</v>
      </c>
      <c r="T2">
        <v>12912.961986800001</v>
      </c>
      <c r="U2">
        <v>0</v>
      </c>
      <c r="V2">
        <v>6915.3838834999997</v>
      </c>
      <c r="W2">
        <v>2014.4826022</v>
      </c>
      <c r="X2">
        <v>7080.5164746</v>
      </c>
      <c r="Y2">
        <v>5904.4137688000001</v>
      </c>
      <c r="Z2">
        <v>9351.3339245000006</v>
      </c>
      <c r="AA2">
        <v>4780.5052936000002</v>
      </c>
      <c r="AB2">
        <v>0</v>
      </c>
      <c r="AC2">
        <v>26185.1888927</v>
      </c>
      <c r="AD2">
        <v>15701.257927500001</v>
      </c>
      <c r="AE2">
        <v>3838.0721196</v>
      </c>
      <c r="AF2">
        <v>4228.6144827999997</v>
      </c>
      <c r="AG2">
        <v>6702.8438599000001</v>
      </c>
      <c r="AH2">
        <v>11042.390529300001</v>
      </c>
      <c r="AI2">
        <v>7585.5828812</v>
      </c>
      <c r="AJ2">
        <v>1689.8286811999999</v>
      </c>
      <c r="AK2">
        <v>192978.867768</v>
      </c>
      <c r="AL2">
        <v>360226.88575999998</v>
      </c>
      <c r="AM2">
        <v>117057.95017549999</v>
      </c>
      <c r="AN2">
        <v>98982.721413499996</v>
      </c>
      <c r="AO2">
        <v>35517.195668499997</v>
      </c>
      <c r="AP2">
        <v>39794.268160400003</v>
      </c>
      <c r="AQ2">
        <v>18299.135062599998</v>
      </c>
      <c r="AR2">
        <v>3364.2438312999998</v>
      </c>
      <c r="AS2">
        <v>11173.1145571</v>
      </c>
      <c r="AT2">
        <v>12336.132762200001</v>
      </c>
      <c r="AU2">
        <v>7109.1132202999997</v>
      </c>
      <c r="AV2">
        <v>26265.308938999999</v>
      </c>
      <c r="AW2">
        <v>372953.1233712</v>
      </c>
      <c r="AX2">
        <v>112285.3266169</v>
      </c>
      <c r="AY2">
        <v>127885.7939322</v>
      </c>
      <c r="AZ2">
        <v>112034.24133819999</v>
      </c>
    </row>
    <row r="3" spans="1:52">
      <c r="A3">
        <v>2</v>
      </c>
      <c r="B3" t="s">
        <v>294</v>
      </c>
      <c r="C3">
        <v>80517.627306499999</v>
      </c>
      <c r="D3">
        <v>6225.2896928999999</v>
      </c>
      <c r="E3">
        <v>3273.9561795999998</v>
      </c>
      <c r="F3">
        <v>0</v>
      </c>
      <c r="G3">
        <v>1065.5232174</v>
      </c>
      <c r="H3">
        <v>293.63339769999999</v>
      </c>
      <c r="I3">
        <v>19733.5438474</v>
      </c>
      <c r="J3">
        <v>5211.7995803000003</v>
      </c>
      <c r="K3">
        <v>4885.8332191</v>
      </c>
      <c r="L3">
        <v>8279.0108350999999</v>
      </c>
      <c r="M3">
        <v>484.50606599999998</v>
      </c>
      <c r="N3">
        <v>851.36767559999998</v>
      </c>
      <c r="O3">
        <v>5473.6150060999998</v>
      </c>
      <c r="P3">
        <v>3623.6878431</v>
      </c>
      <c r="Q3">
        <v>2167.1066096999998</v>
      </c>
      <c r="R3">
        <v>1160.7543444999999</v>
      </c>
      <c r="S3">
        <v>0</v>
      </c>
      <c r="T3">
        <v>10702.586443599999</v>
      </c>
      <c r="U3">
        <v>1426.0723783999999</v>
      </c>
      <c r="V3">
        <v>1769.1319122</v>
      </c>
      <c r="W3">
        <v>540.51572820000001</v>
      </c>
      <c r="X3">
        <v>4183.6957560999999</v>
      </c>
      <c r="Y3">
        <v>660.76911619999998</v>
      </c>
      <c r="Z3">
        <v>2641.5719816999999</v>
      </c>
      <c r="AA3">
        <v>2238.9296310999998</v>
      </c>
      <c r="AB3">
        <v>0</v>
      </c>
      <c r="AC3">
        <v>9461.4353334000007</v>
      </c>
      <c r="AD3">
        <v>1702.0478419000001</v>
      </c>
      <c r="AE3">
        <v>3788.9144876999999</v>
      </c>
      <c r="AF3">
        <v>1957.567579</v>
      </c>
      <c r="AG3">
        <v>1621.0282069</v>
      </c>
      <c r="AH3">
        <v>40285.3777519</v>
      </c>
      <c r="AI3">
        <v>4874.1705873999999</v>
      </c>
      <c r="AJ3">
        <v>3259.1946926999999</v>
      </c>
      <c r="AK3">
        <v>130961.2239102</v>
      </c>
      <c r="AL3">
        <v>240921.34537</v>
      </c>
      <c r="AM3">
        <v>50885.481356600001</v>
      </c>
      <c r="AN3">
        <v>58056.370242800003</v>
      </c>
      <c r="AO3">
        <v>9648.7727500000001</v>
      </c>
      <c r="AP3">
        <v>11643.786406900001</v>
      </c>
      <c r="AQ3">
        <v>7461.5951366999998</v>
      </c>
      <c r="AR3">
        <v>1875.4577810999999</v>
      </c>
      <c r="AS3">
        <v>4295.2996259000001</v>
      </c>
      <c r="AT3">
        <v>2451.6756226000002</v>
      </c>
      <c r="AU3">
        <v>0</v>
      </c>
      <c r="AV3">
        <v>4841.0861703999999</v>
      </c>
      <c r="AW3">
        <v>187378.1728763</v>
      </c>
      <c r="AX3">
        <v>126396.6398591</v>
      </c>
      <c r="AY3">
        <v>96553.383782200006</v>
      </c>
      <c r="AZ3">
        <v>59191.620233900001</v>
      </c>
    </row>
    <row r="4" spans="1:52">
      <c r="A4">
        <v>3</v>
      </c>
      <c r="B4" t="s">
        <v>295</v>
      </c>
      <c r="C4">
        <v>60326.028739900001</v>
      </c>
      <c r="D4">
        <v>1126.6585774</v>
      </c>
      <c r="E4">
        <v>0</v>
      </c>
      <c r="F4">
        <v>0</v>
      </c>
      <c r="G4">
        <v>9349.3983979000004</v>
      </c>
      <c r="H4">
        <v>10840.0325302</v>
      </c>
      <c r="I4">
        <v>2977.5132075000001</v>
      </c>
      <c r="J4">
        <v>613.26398270000004</v>
      </c>
      <c r="K4">
        <v>0</v>
      </c>
      <c r="L4">
        <v>467.66581639999998</v>
      </c>
      <c r="M4">
        <v>0</v>
      </c>
      <c r="N4">
        <v>0</v>
      </c>
      <c r="O4">
        <v>310.275756</v>
      </c>
      <c r="P4">
        <v>0</v>
      </c>
      <c r="Q4">
        <v>653.80179950000002</v>
      </c>
      <c r="R4">
        <v>0</v>
      </c>
      <c r="S4">
        <v>0</v>
      </c>
      <c r="T4">
        <v>0</v>
      </c>
      <c r="U4">
        <v>0</v>
      </c>
      <c r="V4">
        <v>368.04674779999999</v>
      </c>
      <c r="W4">
        <v>0</v>
      </c>
      <c r="X4">
        <v>361.67373379999998</v>
      </c>
      <c r="Y4">
        <v>231.34730529999999</v>
      </c>
      <c r="Z4">
        <v>269.46380060000001</v>
      </c>
      <c r="AA4">
        <v>0</v>
      </c>
      <c r="AB4">
        <v>0</v>
      </c>
      <c r="AC4">
        <v>5102.7954540999999</v>
      </c>
      <c r="AD4">
        <v>0</v>
      </c>
      <c r="AE4">
        <v>0</v>
      </c>
      <c r="AF4">
        <v>0</v>
      </c>
      <c r="AG4">
        <v>0</v>
      </c>
      <c r="AH4">
        <v>0</v>
      </c>
      <c r="AI4">
        <v>295.49913429999998</v>
      </c>
      <c r="AJ4">
        <v>1406.7299685</v>
      </c>
      <c r="AK4">
        <v>29794.9132847</v>
      </c>
      <c r="AL4">
        <v>37186.634782699999</v>
      </c>
      <c r="AM4">
        <v>10912.271841399999</v>
      </c>
      <c r="AN4">
        <v>6191.4413305999997</v>
      </c>
      <c r="AO4">
        <v>720.58167500000002</v>
      </c>
      <c r="AP4">
        <v>4409.6763553000001</v>
      </c>
      <c r="AQ4">
        <v>1007.0894043</v>
      </c>
      <c r="AR4">
        <v>324.72419189999999</v>
      </c>
      <c r="AS4">
        <v>0</v>
      </c>
      <c r="AT4">
        <v>264.9327088</v>
      </c>
      <c r="AU4">
        <v>0</v>
      </c>
      <c r="AV4">
        <v>0</v>
      </c>
      <c r="AW4">
        <v>47675.771705899999</v>
      </c>
      <c r="AX4">
        <v>17431.972823299999</v>
      </c>
      <c r="AY4">
        <v>25780.931568399999</v>
      </c>
      <c r="AZ4">
        <v>15306.3232491</v>
      </c>
    </row>
    <row r="5" spans="1:52">
      <c r="A5">
        <v>4</v>
      </c>
      <c r="B5" t="s">
        <v>296</v>
      </c>
      <c r="C5">
        <v>54469.082932400001</v>
      </c>
      <c r="D5">
        <v>232.44269199999999</v>
      </c>
      <c r="E5">
        <v>245.01966210000001</v>
      </c>
      <c r="F5">
        <v>426.2217235</v>
      </c>
      <c r="G5">
        <v>23940.948265300001</v>
      </c>
      <c r="H5">
        <v>1689.9639070000001</v>
      </c>
      <c r="I5">
        <v>23162.956145600001</v>
      </c>
      <c r="J5">
        <v>4363.8393560000004</v>
      </c>
      <c r="K5">
        <v>271.95716959999999</v>
      </c>
      <c r="L5">
        <v>12685.0106939</v>
      </c>
      <c r="M5">
        <v>0</v>
      </c>
      <c r="N5">
        <v>0</v>
      </c>
      <c r="O5">
        <v>468.32851849999997</v>
      </c>
      <c r="P5">
        <v>2702.7731408</v>
      </c>
      <c r="Q5">
        <v>0</v>
      </c>
      <c r="R5">
        <v>11582.787606899999</v>
      </c>
      <c r="S5">
        <v>0</v>
      </c>
      <c r="T5">
        <v>2708.5758605000001</v>
      </c>
      <c r="U5">
        <v>0</v>
      </c>
      <c r="V5">
        <v>2195.0562986999998</v>
      </c>
      <c r="W5">
        <v>0</v>
      </c>
      <c r="X5">
        <v>677.08642689999999</v>
      </c>
      <c r="Y5">
        <v>2363.1390695</v>
      </c>
      <c r="Z5">
        <v>2321.0837772999998</v>
      </c>
      <c r="AA5">
        <v>2260.6887105000001</v>
      </c>
      <c r="AB5">
        <v>0</v>
      </c>
      <c r="AC5">
        <v>6006.0926208999999</v>
      </c>
      <c r="AD5">
        <v>1966.1249111</v>
      </c>
      <c r="AE5">
        <v>0</v>
      </c>
      <c r="AF5">
        <v>0</v>
      </c>
      <c r="AG5">
        <v>0</v>
      </c>
      <c r="AH5">
        <v>861.5311256</v>
      </c>
      <c r="AI5">
        <v>3276.5057102999999</v>
      </c>
      <c r="AJ5">
        <v>1885.8710899</v>
      </c>
      <c r="AK5">
        <v>55250.763658600001</v>
      </c>
      <c r="AL5">
        <v>143668.2476152</v>
      </c>
      <c r="AM5">
        <v>26998.048835599999</v>
      </c>
      <c r="AN5">
        <v>30072.1667161</v>
      </c>
      <c r="AO5">
        <v>2596.6999430000001</v>
      </c>
      <c r="AP5">
        <v>5864.1394155999997</v>
      </c>
      <c r="AQ5">
        <v>5164.3500517000002</v>
      </c>
      <c r="AR5">
        <v>0</v>
      </c>
      <c r="AS5">
        <v>2428.0892595999999</v>
      </c>
      <c r="AT5">
        <v>1320.0403096</v>
      </c>
      <c r="AU5">
        <v>0</v>
      </c>
      <c r="AV5">
        <v>2357.8071159000001</v>
      </c>
      <c r="AW5">
        <v>97775.797552000004</v>
      </c>
      <c r="AX5">
        <v>54855.365746900003</v>
      </c>
      <c r="AY5">
        <v>64571.182750300002</v>
      </c>
      <c r="AZ5">
        <v>46051.195261000001</v>
      </c>
    </row>
    <row r="6" spans="1:52">
      <c r="A6">
        <v>5</v>
      </c>
      <c r="B6" t="s">
        <v>297</v>
      </c>
      <c r="C6">
        <v>84984.915122000006</v>
      </c>
      <c r="D6">
        <v>18441.3910813</v>
      </c>
      <c r="E6">
        <v>0</v>
      </c>
      <c r="F6">
        <v>3340.7660406</v>
      </c>
      <c r="G6">
        <v>0</v>
      </c>
      <c r="H6">
        <v>726.50116400000002</v>
      </c>
      <c r="I6">
        <v>46285.744638600001</v>
      </c>
      <c r="J6">
        <v>7696.2449626999996</v>
      </c>
      <c r="K6">
        <v>16954.382625400001</v>
      </c>
      <c r="L6">
        <v>67082.478356599997</v>
      </c>
      <c r="M6">
        <v>10619.155886099999</v>
      </c>
      <c r="N6">
        <v>12264.1430289</v>
      </c>
      <c r="O6">
        <v>8015.3894068999998</v>
      </c>
      <c r="P6">
        <v>9824.5770866000003</v>
      </c>
      <c r="Q6">
        <v>13364.433849499999</v>
      </c>
      <c r="R6">
        <v>10126.466175699999</v>
      </c>
      <c r="S6">
        <v>0</v>
      </c>
      <c r="T6">
        <v>10331.905643599999</v>
      </c>
      <c r="U6">
        <v>7360.7262553999999</v>
      </c>
      <c r="V6">
        <v>18496.577422099999</v>
      </c>
      <c r="W6">
        <v>807.54784050000001</v>
      </c>
      <c r="X6">
        <v>12466.648333200001</v>
      </c>
      <c r="Y6">
        <v>21277.026851300001</v>
      </c>
      <c r="Z6">
        <v>6308.4322939000003</v>
      </c>
      <c r="AA6">
        <v>19321.683613500001</v>
      </c>
      <c r="AB6">
        <v>2376.8252836000001</v>
      </c>
      <c r="AC6">
        <v>25587.242449500001</v>
      </c>
      <c r="AD6">
        <v>11726.050730700001</v>
      </c>
      <c r="AE6">
        <v>5273.4581012999997</v>
      </c>
      <c r="AF6">
        <v>2290.1775131999998</v>
      </c>
      <c r="AG6">
        <v>1646.7603872</v>
      </c>
      <c r="AH6">
        <v>19250.9789681</v>
      </c>
      <c r="AI6">
        <v>7126.9792957</v>
      </c>
      <c r="AJ6">
        <v>10195.232399099999</v>
      </c>
      <c r="AK6">
        <v>281891.94656700001</v>
      </c>
      <c r="AL6">
        <v>442833.92363719997</v>
      </c>
      <c r="AM6">
        <v>92016.568275500002</v>
      </c>
      <c r="AN6">
        <v>161179.94957729999</v>
      </c>
      <c r="AO6">
        <v>11561.164662900001</v>
      </c>
      <c r="AP6">
        <v>20415.198282000001</v>
      </c>
      <c r="AQ6">
        <v>6377.9803725000002</v>
      </c>
      <c r="AR6">
        <v>1077.5275008000001</v>
      </c>
      <c r="AS6">
        <v>1976.2298932000001</v>
      </c>
      <c r="AT6">
        <v>8395.5666022999994</v>
      </c>
      <c r="AU6">
        <v>1047.1243351999999</v>
      </c>
      <c r="AV6">
        <v>8852.0091733999998</v>
      </c>
      <c r="AW6">
        <v>353258.39276199997</v>
      </c>
      <c r="AX6">
        <v>165080.72382869999</v>
      </c>
      <c r="AY6">
        <v>147277.15510979999</v>
      </c>
      <c r="AZ6">
        <v>124250.3929874</v>
      </c>
    </row>
    <row r="7" spans="1:52">
      <c r="A7">
        <v>6</v>
      </c>
      <c r="B7" t="s">
        <v>298</v>
      </c>
      <c r="C7">
        <v>42849.301775100001</v>
      </c>
      <c r="D7">
        <v>438.06524839999997</v>
      </c>
      <c r="E7">
        <v>0</v>
      </c>
      <c r="F7">
        <v>0</v>
      </c>
      <c r="G7">
        <v>145533.04934970001</v>
      </c>
      <c r="H7">
        <v>4636.0353771999999</v>
      </c>
      <c r="I7">
        <v>13507.3054343</v>
      </c>
      <c r="J7">
        <v>2155.9786303000001</v>
      </c>
      <c r="K7">
        <v>3342.5601753000001</v>
      </c>
      <c r="L7">
        <v>4295.3194867000002</v>
      </c>
      <c r="M7">
        <v>1015.736736</v>
      </c>
      <c r="N7">
        <v>0</v>
      </c>
      <c r="O7">
        <v>413.31500019999999</v>
      </c>
      <c r="P7">
        <v>428.72367550000001</v>
      </c>
      <c r="Q7">
        <v>2990.0425936000001</v>
      </c>
      <c r="R7">
        <v>0</v>
      </c>
      <c r="S7">
        <v>0</v>
      </c>
      <c r="T7">
        <v>2426.9472934</v>
      </c>
      <c r="U7">
        <v>2085.8120236</v>
      </c>
      <c r="V7">
        <v>1633.9509499000001</v>
      </c>
      <c r="W7">
        <v>0</v>
      </c>
      <c r="X7">
        <v>9384.0703100999999</v>
      </c>
      <c r="Y7">
        <v>2106.8910698</v>
      </c>
      <c r="Z7">
        <v>326.18050110000001</v>
      </c>
      <c r="AA7">
        <v>2750.9673615000002</v>
      </c>
      <c r="AB7">
        <v>6025.7404066999998</v>
      </c>
      <c r="AC7">
        <v>7555.6356629000002</v>
      </c>
      <c r="AD7">
        <v>6676.2028687000002</v>
      </c>
      <c r="AE7">
        <v>2107.3874142</v>
      </c>
      <c r="AF7">
        <v>0</v>
      </c>
      <c r="AG7">
        <v>0</v>
      </c>
      <c r="AH7">
        <v>5624.0598827000003</v>
      </c>
      <c r="AI7">
        <v>1197.5859046999999</v>
      </c>
      <c r="AJ7">
        <v>1156.5616113000001</v>
      </c>
      <c r="AK7">
        <v>55927.630525499997</v>
      </c>
      <c r="AL7">
        <v>150211.73295500001</v>
      </c>
      <c r="AM7">
        <v>30010.4542368</v>
      </c>
      <c r="AN7">
        <v>34004.929280700002</v>
      </c>
      <c r="AO7">
        <v>2737.3134163</v>
      </c>
      <c r="AP7">
        <v>5622.9925741999996</v>
      </c>
      <c r="AQ7">
        <v>1115.4983904000001</v>
      </c>
      <c r="AR7">
        <v>0</v>
      </c>
      <c r="AS7">
        <v>11382.0574371</v>
      </c>
      <c r="AT7">
        <v>3598.8562302</v>
      </c>
      <c r="AU7">
        <v>444.72876919999999</v>
      </c>
      <c r="AV7">
        <v>513.61083450000001</v>
      </c>
      <c r="AW7">
        <v>119732.9154207</v>
      </c>
      <c r="AX7">
        <v>47622.678843100002</v>
      </c>
      <c r="AY7">
        <v>64129.627941400002</v>
      </c>
      <c r="AZ7">
        <v>63512.031410800002</v>
      </c>
    </row>
    <row r="8" spans="1:52">
      <c r="A8">
        <v>7</v>
      </c>
      <c r="B8" t="s">
        <v>299</v>
      </c>
      <c r="C8">
        <v>56197.028848800001</v>
      </c>
      <c r="D8">
        <v>0</v>
      </c>
      <c r="E8">
        <v>0</v>
      </c>
      <c r="F8">
        <v>9777.0278684000004</v>
      </c>
      <c r="G8">
        <v>45147.279719400001</v>
      </c>
      <c r="H8">
        <v>18743.395456499999</v>
      </c>
      <c r="I8">
        <v>74998.256584200004</v>
      </c>
      <c r="J8">
        <v>16348.738875999999</v>
      </c>
      <c r="K8">
        <v>15930.360024600001</v>
      </c>
      <c r="L8">
        <v>20414.859809099999</v>
      </c>
      <c r="M8">
        <v>1892.0042831999999</v>
      </c>
      <c r="N8">
        <v>1731.6858503999999</v>
      </c>
      <c r="O8">
        <v>20819.611794799999</v>
      </c>
      <c r="P8">
        <v>9161.8946290000004</v>
      </c>
      <c r="Q8">
        <v>27077.949934600001</v>
      </c>
      <c r="R8">
        <v>19999.892799099998</v>
      </c>
      <c r="S8">
        <v>795.92050919999997</v>
      </c>
      <c r="T8">
        <v>54295.543553299998</v>
      </c>
      <c r="U8">
        <v>1560.1415423000001</v>
      </c>
      <c r="V8">
        <v>24996.452399999998</v>
      </c>
      <c r="W8">
        <v>7047.5475402000002</v>
      </c>
      <c r="X8">
        <v>34430.138165199998</v>
      </c>
      <c r="Y8">
        <v>12238.227446700001</v>
      </c>
      <c r="Z8">
        <v>18614.221446399999</v>
      </c>
      <c r="AA8">
        <v>55250.554528100001</v>
      </c>
      <c r="AB8">
        <v>14097.779013199999</v>
      </c>
      <c r="AC8">
        <v>83249.561249299994</v>
      </c>
      <c r="AD8">
        <v>34154.340250399997</v>
      </c>
      <c r="AE8">
        <v>16592.534448499999</v>
      </c>
      <c r="AF8">
        <v>7415.4340125999997</v>
      </c>
      <c r="AG8">
        <v>10019.5293702</v>
      </c>
      <c r="AH8">
        <v>47913.620196800002</v>
      </c>
      <c r="AI8">
        <v>22490.5977709</v>
      </c>
      <c r="AJ8">
        <v>14704.1761768</v>
      </c>
      <c r="AK8">
        <v>368137.34237610002</v>
      </c>
      <c r="AL8">
        <v>844808.673862</v>
      </c>
      <c r="AM8">
        <v>166088.74102459999</v>
      </c>
      <c r="AN8">
        <v>278152.17734140001</v>
      </c>
      <c r="AO8">
        <v>120417.3297355</v>
      </c>
      <c r="AP8">
        <v>152915.60655990001</v>
      </c>
      <c r="AQ8">
        <v>60759.837679199998</v>
      </c>
      <c r="AR8">
        <v>5081.1322387999999</v>
      </c>
      <c r="AS8">
        <v>54568.038910900003</v>
      </c>
      <c r="AT8">
        <v>24494.463851500001</v>
      </c>
      <c r="AU8">
        <v>15018.4686141</v>
      </c>
      <c r="AV8">
        <v>76825.047534700003</v>
      </c>
      <c r="AW8">
        <v>863813.40770900005</v>
      </c>
      <c r="AX8">
        <v>249889.19878139999</v>
      </c>
      <c r="AY8">
        <v>293268.28900669998</v>
      </c>
      <c r="AZ8">
        <v>206642.21938520001</v>
      </c>
    </row>
    <row r="9" spans="1:52">
      <c r="A9">
        <v>8</v>
      </c>
      <c r="B9" t="s">
        <v>300</v>
      </c>
      <c r="C9">
        <v>77211.301162400006</v>
      </c>
      <c r="D9">
        <v>12399.5787894</v>
      </c>
      <c r="E9">
        <v>0</v>
      </c>
      <c r="F9">
        <v>55655.031298100002</v>
      </c>
      <c r="G9">
        <v>19233.499047000001</v>
      </c>
      <c r="H9">
        <v>2368.9920839000001</v>
      </c>
      <c r="I9">
        <v>17541.549695599999</v>
      </c>
      <c r="J9">
        <v>7308.2750205000002</v>
      </c>
      <c r="K9">
        <v>2565.9191197</v>
      </c>
      <c r="L9">
        <v>1327.1384092000001</v>
      </c>
      <c r="M9">
        <v>0</v>
      </c>
      <c r="N9">
        <v>0</v>
      </c>
      <c r="O9">
        <v>8362.6041268000008</v>
      </c>
      <c r="P9">
        <v>0</v>
      </c>
      <c r="Q9">
        <v>1900.9160912</v>
      </c>
      <c r="R9">
        <v>16905.391907199999</v>
      </c>
      <c r="S9">
        <v>0</v>
      </c>
      <c r="T9">
        <v>1429.2794401000001</v>
      </c>
      <c r="U9">
        <v>1260.5632078000001</v>
      </c>
      <c r="V9">
        <v>2903.3013600999998</v>
      </c>
      <c r="W9">
        <v>0</v>
      </c>
      <c r="X9">
        <v>7196.4867906999998</v>
      </c>
      <c r="Y9">
        <v>1849.3622831</v>
      </c>
      <c r="Z9">
        <v>910.65320910000003</v>
      </c>
      <c r="AA9">
        <v>7143.8399890999999</v>
      </c>
      <c r="AB9">
        <v>6014.7858890999996</v>
      </c>
      <c r="AC9">
        <v>4946.6862776999997</v>
      </c>
      <c r="AD9">
        <v>3248.8514620999999</v>
      </c>
      <c r="AE9">
        <v>470.22793539999998</v>
      </c>
      <c r="AF9">
        <v>0</v>
      </c>
      <c r="AG9">
        <v>926.52943149999999</v>
      </c>
      <c r="AH9">
        <v>1146.7637935</v>
      </c>
      <c r="AI9">
        <v>12614.505273299999</v>
      </c>
      <c r="AJ9">
        <v>1693.6214934</v>
      </c>
      <c r="AK9">
        <v>110008.48048709999</v>
      </c>
      <c r="AL9">
        <v>222882.04459780001</v>
      </c>
      <c r="AM9">
        <v>35509.206023400002</v>
      </c>
      <c r="AN9">
        <v>49746.074061799998</v>
      </c>
      <c r="AO9">
        <v>6428.1492662999999</v>
      </c>
      <c r="AP9">
        <v>6467.7205067000004</v>
      </c>
      <c r="AQ9">
        <v>8129.0510874000001</v>
      </c>
      <c r="AR9">
        <v>1911.3465100999999</v>
      </c>
      <c r="AS9">
        <v>1792.7987324000001</v>
      </c>
      <c r="AT9">
        <v>2897.5810093</v>
      </c>
      <c r="AU9">
        <v>947.19035129999997</v>
      </c>
      <c r="AV9">
        <v>774.58074190000002</v>
      </c>
      <c r="AW9">
        <v>153100.31286619999</v>
      </c>
      <c r="AX9">
        <v>57201.329288100002</v>
      </c>
      <c r="AY9">
        <v>60378.341183899996</v>
      </c>
      <c r="AZ9">
        <v>59442.316246499999</v>
      </c>
    </row>
    <row r="10" spans="1:52">
      <c r="A10">
        <v>9</v>
      </c>
      <c r="B10" t="s">
        <v>301</v>
      </c>
      <c r="C10">
        <v>111864.70697840001</v>
      </c>
      <c r="D10">
        <v>9140.0863637999992</v>
      </c>
      <c r="E10">
        <v>658.93373910000003</v>
      </c>
      <c r="F10">
        <v>0</v>
      </c>
      <c r="G10">
        <v>63782.785742300002</v>
      </c>
      <c r="H10">
        <v>9312.4634643999998</v>
      </c>
      <c r="I10">
        <v>17684.491879599998</v>
      </c>
      <c r="J10">
        <v>8930.3035457999995</v>
      </c>
      <c r="K10">
        <v>4101.2116714000003</v>
      </c>
      <c r="L10">
        <v>10017.4102778</v>
      </c>
      <c r="M10">
        <v>0</v>
      </c>
      <c r="N10">
        <v>0</v>
      </c>
      <c r="O10">
        <v>12417.0934077</v>
      </c>
      <c r="P10">
        <v>197.76539639999999</v>
      </c>
      <c r="Q10">
        <v>637.55024630000003</v>
      </c>
      <c r="R10">
        <v>1363.3559766999999</v>
      </c>
      <c r="S10">
        <v>0</v>
      </c>
      <c r="T10">
        <v>2867.6861924</v>
      </c>
      <c r="U10">
        <v>0</v>
      </c>
      <c r="V10">
        <v>0</v>
      </c>
      <c r="W10">
        <v>0</v>
      </c>
      <c r="X10">
        <v>18307.672879099999</v>
      </c>
      <c r="Y10">
        <v>1155.573026</v>
      </c>
      <c r="Z10">
        <v>498.71874839999998</v>
      </c>
      <c r="AA10">
        <v>0</v>
      </c>
      <c r="AB10">
        <v>942.45465879999995</v>
      </c>
      <c r="AC10">
        <v>14172.999155899999</v>
      </c>
      <c r="AD10">
        <v>0</v>
      </c>
      <c r="AE10">
        <v>0</v>
      </c>
      <c r="AF10">
        <v>0</v>
      </c>
      <c r="AG10">
        <v>0</v>
      </c>
      <c r="AH10">
        <v>730.37106779999999</v>
      </c>
      <c r="AI10">
        <v>3346.8026713999998</v>
      </c>
      <c r="AJ10">
        <v>4716.5570386999998</v>
      </c>
      <c r="AK10">
        <v>118454.1530831</v>
      </c>
      <c r="AL10">
        <v>283894.12800239999</v>
      </c>
      <c r="AM10">
        <v>32366.7033433</v>
      </c>
      <c r="AN10">
        <v>53128.076148200002</v>
      </c>
      <c r="AO10">
        <v>2532.0104153000002</v>
      </c>
      <c r="AP10">
        <v>10140.7760659</v>
      </c>
      <c r="AQ10">
        <v>3606.2370507999999</v>
      </c>
      <c r="AR10">
        <v>453.11371650000001</v>
      </c>
      <c r="AS10">
        <v>1499.0748957999999</v>
      </c>
      <c r="AT10">
        <v>644.86785620000001</v>
      </c>
      <c r="AU10">
        <v>0</v>
      </c>
      <c r="AV10">
        <v>1169.5496191</v>
      </c>
      <c r="AW10">
        <v>106645.1284862</v>
      </c>
      <c r="AX10">
        <v>88334.735286199997</v>
      </c>
      <c r="AY10">
        <v>91217.894119499993</v>
      </c>
      <c r="AZ10">
        <v>57497.420260699997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A7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/>
  <cols>
    <col min="1" max="1" width="7.85546875" style="1" customWidth="1"/>
    <col min="2" max="2" width="24.5703125" style="1" bestFit="1" customWidth="1"/>
    <col min="3" max="52" width="19.7109375" style="1" customWidth="1"/>
    <col min="53" max="16384" width="9.140625" style="1"/>
  </cols>
  <sheetData>
    <row r="1" spans="1:53">
      <c r="A1" s="7"/>
      <c r="B1" s="7" t="s">
        <v>215</v>
      </c>
      <c r="C1" s="7">
        <v>2014</v>
      </c>
      <c r="D1" s="8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</row>
    <row r="2" spans="1:53" s="29" customFormat="1" ht="26.25">
      <c r="A2" s="9" t="s">
        <v>0</v>
      </c>
      <c r="B2" s="9" t="s">
        <v>86</v>
      </c>
      <c r="C2" s="10" t="s">
        <v>51</v>
      </c>
      <c r="D2" s="10" t="s">
        <v>52</v>
      </c>
      <c r="E2" s="10" t="s">
        <v>53</v>
      </c>
      <c r="F2" s="10" t="s">
        <v>187</v>
      </c>
      <c r="G2" s="10" t="s">
        <v>54</v>
      </c>
      <c r="H2" s="10" t="s">
        <v>188</v>
      </c>
      <c r="I2" s="10" t="s">
        <v>55</v>
      </c>
      <c r="J2" s="10" t="s">
        <v>189</v>
      </c>
      <c r="K2" s="10" t="s">
        <v>190</v>
      </c>
      <c r="L2" s="10" t="s">
        <v>56</v>
      </c>
      <c r="M2" s="10" t="s">
        <v>191</v>
      </c>
      <c r="N2" s="10" t="s">
        <v>57</v>
      </c>
      <c r="O2" s="10" t="s">
        <v>58</v>
      </c>
      <c r="P2" s="10" t="s">
        <v>59</v>
      </c>
      <c r="Q2" s="10" t="s">
        <v>192</v>
      </c>
      <c r="R2" s="10" t="s">
        <v>193</v>
      </c>
      <c r="S2" s="10" t="s">
        <v>194</v>
      </c>
      <c r="T2" s="10" t="s">
        <v>60</v>
      </c>
      <c r="U2" s="10" t="s">
        <v>61</v>
      </c>
      <c r="V2" s="10" t="s">
        <v>62</v>
      </c>
      <c r="W2" s="10" t="s">
        <v>195</v>
      </c>
      <c r="X2" s="10" t="s">
        <v>63</v>
      </c>
      <c r="Y2" s="10" t="s">
        <v>64</v>
      </c>
      <c r="Z2" s="10" t="s">
        <v>196</v>
      </c>
      <c r="AA2" s="10" t="s">
        <v>197</v>
      </c>
      <c r="AB2" s="10" t="s">
        <v>198</v>
      </c>
      <c r="AC2" s="10" t="s">
        <v>199</v>
      </c>
      <c r="AD2" s="10" t="s">
        <v>200</v>
      </c>
      <c r="AE2" s="10" t="s">
        <v>65</v>
      </c>
      <c r="AF2" s="10" t="s">
        <v>201</v>
      </c>
      <c r="AG2" s="10" t="s">
        <v>202</v>
      </c>
      <c r="AH2" s="10" t="s">
        <v>203</v>
      </c>
      <c r="AI2" s="10" t="s">
        <v>204</v>
      </c>
      <c r="AJ2" s="10" t="s">
        <v>66</v>
      </c>
      <c r="AK2" s="10" t="s">
        <v>67</v>
      </c>
      <c r="AL2" s="10" t="s">
        <v>68</v>
      </c>
      <c r="AM2" s="10" t="s">
        <v>69</v>
      </c>
      <c r="AN2" s="10" t="s">
        <v>70</v>
      </c>
      <c r="AO2" s="10" t="s">
        <v>205</v>
      </c>
      <c r="AP2" s="10" t="s">
        <v>71</v>
      </c>
      <c r="AQ2" s="10" t="s">
        <v>206</v>
      </c>
      <c r="AR2" s="10" t="s">
        <v>207</v>
      </c>
      <c r="AS2" s="10" t="s">
        <v>72</v>
      </c>
      <c r="AT2" s="10" t="s">
        <v>73</v>
      </c>
      <c r="AU2" s="10" t="s">
        <v>208</v>
      </c>
      <c r="AV2" s="10" t="s">
        <v>209</v>
      </c>
      <c r="AW2" s="10" t="s">
        <v>74</v>
      </c>
      <c r="AX2" s="10" t="s">
        <v>75</v>
      </c>
      <c r="AY2" s="10" t="s">
        <v>76</v>
      </c>
      <c r="AZ2" s="10" t="s">
        <v>210</v>
      </c>
      <c r="BA2" s="31"/>
    </row>
    <row r="3" spans="1:53" s="30" customFormat="1">
      <c r="A3" s="12"/>
      <c r="B3" s="12"/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10</v>
      </c>
      <c r="M3" s="10" t="s">
        <v>11</v>
      </c>
      <c r="N3" s="10" t="s">
        <v>12</v>
      </c>
      <c r="O3" s="10" t="s">
        <v>13</v>
      </c>
      <c r="P3" s="10" t="s">
        <v>14</v>
      </c>
      <c r="Q3" s="10" t="s">
        <v>15</v>
      </c>
      <c r="R3" s="10" t="s">
        <v>16</v>
      </c>
      <c r="S3" s="10" t="s">
        <v>17</v>
      </c>
      <c r="T3" s="10" t="s">
        <v>18</v>
      </c>
      <c r="U3" s="10" t="s">
        <v>19</v>
      </c>
      <c r="V3" s="10" t="s">
        <v>20</v>
      </c>
      <c r="W3" s="10" t="s">
        <v>21</v>
      </c>
      <c r="X3" s="10" t="s">
        <v>22</v>
      </c>
      <c r="Y3" s="10" t="s">
        <v>23</v>
      </c>
      <c r="Z3" s="10" t="s">
        <v>24</v>
      </c>
      <c r="AA3" s="10" t="s">
        <v>25</v>
      </c>
      <c r="AB3" s="10" t="s">
        <v>26</v>
      </c>
      <c r="AC3" s="10" t="s">
        <v>27</v>
      </c>
      <c r="AD3" s="10" t="s">
        <v>28</v>
      </c>
      <c r="AE3" s="10" t="s">
        <v>29</v>
      </c>
      <c r="AF3" s="10" t="s">
        <v>30</v>
      </c>
      <c r="AG3" s="10" t="s">
        <v>31</v>
      </c>
      <c r="AH3" s="10" t="s">
        <v>32</v>
      </c>
      <c r="AI3" s="10" t="s">
        <v>33</v>
      </c>
      <c r="AJ3" s="10" t="s">
        <v>34</v>
      </c>
      <c r="AK3" s="10" t="s">
        <v>35</v>
      </c>
      <c r="AL3" s="10" t="s">
        <v>36</v>
      </c>
      <c r="AM3" s="10" t="s">
        <v>37</v>
      </c>
      <c r="AN3" s="10" t="s">
        <v>38</v>
      </c>
      <c r="AO3" s="10" t="s">
        <v>39</v>
      </c>
      <c r="AP3" s="10" t="s">
        <v>40</v>
      </c>
      <c r="AQ3" s="10" t="s">
        <v>41</v>
      </c>
      <c r="AR3" s="10" t="s">
        <v>42</v>
      </c>
      <c r="AS3" s="10" t="s">
        <v>43</v>
      </c>
      <c r="AT3" s="10" t="s">
        <v>44</v>
      </c>
      <c r="AU3" s="10" t="s">
        <v>45</v>
      </c>
      <c r="AV3" s="10" t="s">
        <v>46</v>
      </c>
      <c r="AW3" s="10" t="s">
        <v>47</v>
      </c>
      <c r="AX3" s="10" t="s">
        <v>48</v>
      </c>
      <c r="AY3" s="10" t="s">
        <v>49</v>
      </c>
      <c r="AZ3" s="10" t="s">
        <v>50</v>
      </c>
      <c r="BA3" s="32"/>
    </row>
    <row r="4" spans="1:53">
      <c r="A4" s="15" t="s">
        <v>1</v>
      </c>
      <c r="B4" s="16" t="s">
        <v>51</v>
      </c>
      <c r="C4" s="33">
        <v>2.3367205318064885E-2</v>
      </c>
      <c r="D4" s="33">
        <v>2.3670440982813019E-2</v>
      </c>
      <c r="E4" s="33">
        <v>8.2755914017237139E-3</v>
      </c>
      <c r="F4" s="33">
        <v>9.1553263252269372E-5</v>
      </c>
      <c r="G4" s="33">
        <v>1.3531282631394633E-5</v>
      </c>
      <c r="H4" s="33">
        <v>5.1127447799323711E-5</v>
      </c>
      <c r="I4" s="33">
        <v>0.22927071924710204</v>
      </c>
      <c r="J4" s="33">
        <v>9.5268479877958542E-2</v>
      </c>
      <c r="K4" s="33">
        <v>0.16698419548423915</v>
      </c>
      <c r="L4" s="33">
        <v>1.572491235312708E-3</v>
      </c>
      <c r="M4" s="33">
        <v>0.49982319189034957</v>
      </c>
      <c r="N4" s="33">
        <v>8.8112387372843562E-2</v>
      </c>
      <c r="O4" s="33">
        <v>5.3568359738270842E-4</v>
      </c>
      <c r="P4" s="33">
        <v>1.4440392595542707E-3</v>
      </c>
      <c r="Q4" s="33">
        <v>1.3441284473867461E-3</v>
      </c>
      <c r="R4" s="33">
        <v>7.2890169412849438E-4</v>
      </c>
      <c r="S4" s="33">
        <v>7.8119507327079432E-4</v>
      </c>
      <c r="T4" s="33">
        <v>5.2521049840081749E-3</v>
      </c>
      <c r="U4" s="33">
        <v>4.1101879077195258E-2</v>
      </c>
      <c r="V4" s="33">
        <v>2.4365096738449108E-4</v>
      </c>
      <c r="W4" s="33">
        <v>1.4155953184141184E-3</v>
      </c>
      <c r="X4" s="33">
        <v>1.2540164392762921E-3</v>
      </c>
      <c r="Y4" s="33">
        <v>1.0054451615474855E-3</v>
      </c>
      <c r="Z4" s="33">
        <v>3.0384988684993289E-2</v>
      </c>
      <c r="AA4" s="33">
        <v>5.2883083563248079E-5</v>
      </c>
      <c r="AB4" s="33">
        <v>1.2840973603986876E-3</v>
      </c>
      <c r="AC4" s="33">
        <v>4.6726961866947272E-4</v>
      </c>
      <c r="AD4" s="33">
        <v>1.2870923803965967E-3</v>
      </c>
      <c r="AE4" s="33">
        <v>1.8581692025327562E-3</v>
      </c>
      <c r="AF4" s="33">
        <v>0</v>
      </c>
      <c r="AG4" s="33">
        <v>2.6355882053133405E-3</v>
      </c>
      <c r="AH4" s="33">
        <v>8.2341124933023075E-4</v>
      </c>
      <c r="AI4" s="33">
        <v>1.3858809005437572E-4</v>
      </c>
      <c r="AJ4" s="33">
        <v>0</v>
      </c>
      <c r="AK4" s="33">
        <v>1.50728848176237E-5</v>
      </c>
      <c r="AL4" s="33">
        <v>4.3098964678341447E-5</v>
      </c>
      <c r="AM4" s="33">
        <v>3.8297247689549766E-3</v>
      </c>
      <c r="AN4" s="33">
        <v>5.7198237142840179E-6</v>
      </c>
      <c r="AO4" s="33">
        <v>2.128414993845357E-7</v>
      </c>
      <c r="AP4" s="33">
        <v>0</v>
      </c>
      <c r="AQ4" s="33">
        <v>0</v>
      </c>
      <c r="AR4" s="33">
        <v>0</v>
      </c>
      <c r="AS4" s="33">
        <v>1.6877086628442554E-4</v>
      </c>
      <c r="AT4" s="33">
        <v>2.6533541428048492E-4</v>
      </c>
      <c r="AU4" s="33">
        <v>1.3521449387348655E-4</v>
      </c>
      <c r="AV4" s="33">
        <v>2.6939217555513209E-4</v>
      </c>
      <c r="AW4" s="33">
        <v>3.0101462865537098E-4</v>
      </c>
      <c r="AX4" s="33">
        <v>7.6681056437644666E-4</v>
      </c>
      <c r="AY4" s="33">
        <v>1.3119970779929841E-3</v>
      </c>
      <c r="AZ4" s="33">
        <v>8.117685665176436E-3</v>
      </c>
      <c r="BA4" s="34"/>
    </row>
    <row r="5" spans="1:53">
      <c r="A5" s="7" t="s">
        <v>2</v>
      </c>
      <c r="B5" s="20" t="s">
        <v>52</v>
      </c>
      <c r="C5" s="35">
        <v>0</v>
      </c>
      <c r="D5" s="35">
        <v>0</v>
      </c>
      <c r="E5" s="35">
        <v>0</v>
      </c>
      <c r="F5" s="35">
        <v>0</v>
      </c>
      <c r="G5" s="35">
        <v>0</v>
      </c>
      <c r="H5" s="35">
        <v>0</v>
      </c>
      <c r="I5" s="35">
        <v>0</v>
      </c>
      <c r="J5" s="35">
        <v>0</v>
      </c>
      <c r="K5" s="35">
        <v>0</v>
      </c>
      <c r="L5" s="35">
        <v>0</v>
      </c>
      <c r="M5" s="35">
        <v>0</v>
      </c>
      <c r="N5" s="35">
        <v>0</v>
      </c>
      <c r="O5" s="35">
        <v>0.13255116477695991</v>
      </c>
      <c r="P5" s="35">
        <v>9.3234382844010755E-2</v>
      </c>
      <c r="Q5" s="35">
        <v>1.5636384429015596E-3</v>
      </c>
      <c r="R5" s="35">
        <v>0</v>
      </c>
      <c r="S5" s="35">
        <v>0</v>
      </c>
      <c r="T5" s="35">
        <v>2.0629538873792651E-4</v>
      </c>
      <c r="U5" s="35">
        <v>1.0988977754383645E-3</v>
      </c>
      <c r="V5" s="35">
        <v>0</v>
      </c>
      <c r="W5" s="35">
        <v>0</v>
      </c>
      <c r="X5" s="35">
        <v>0</v>
      </c>
      <c r="Y5" s="35">
        <v>1.370003386568593E-2</v>
      </c>
      <c r="Z5" s="35">
        <v>3.1836879315266944E-4</v>
      </c>
      <c r="AA5" s="35">
        <v>0</v>
      </c>
      <c r="AB5" s="35">
        <v>0</v>
      </c>
      <c r="AC5" s="35">
        <v>0</v>
      </c>
      <c r="AD5" s="35">
        <v>0</v>
      </c>
      <c r="AE5" s="35">
        <v>0</v>
      </c>
      <c r="AF5" s="35">
        <v>0</v>
      </c>
      <c r="AG5" s="35">
        <v>0</v>
      </c>
      <c r="AH5" s="35">
        <v>0</v>
      </c>
      <c r="AI5" s="35">
        <v>0</v>
      </c>
      <c r="AJ5" s="35">
        <v>0</v>
      </c>
      <c r="AK5" s="35">
        <v>0</v>
      </c>
      <c r="AL5" s="35">
        <v>0</v>
      </c>
      <c r="AM5" s="35">
        <v>0</v>
      </c>
      <c r="AN5" s="35">
        <v>0</v>
      </c>
      <c r="AO5" s="35">
        <v>0</v>
      </c>
      <c r="AP5" s="35">
        <v>0</v>
      </c>
      <c r="AQ5" s="35">
        <v>0</v>
      </c>
      <c r="AR5" s="35">
        <v>0</v>
      </c>
      <c r="AS5" s="35">
        <v>0</v>
      </c>
      <c r="AT5" s="35">
        <v>0</v>
      </c>
      <c r="AU5" s="35">
        <v>0</v>
      </c>
      <c r="AV5" s="35">
        <v>0</v>
      </c>
      <c r="AW5" s="35">
        <v>0</v>
      </c>
      <c r="AX5" s="35">
        <v>0</v>
      </c>
      <c r="AY5" s="35">
        <v>0</v>
      </c>
      <c r="AZ5" s="35">
        <v>8.2168592409469329E-5</v>
      </c>
      <c r="BA5" s="34"/>
    </row>
    <row r="6" spans="1:53">
      <c r="A6" s="7" t="s">
        <v>3</v>
      </c>
      <c r="B6" s="20" t="s">
        <v>53</v>
      </c>
      <c r="C6" s="35">
        <v>0</v>
      </c>
      <c r="D6" s="35">
        <v>0</v>
      </c>
      <c r="E6" s="35">
        <v>0</v>
      </c>
      <c r="F6" s="35">
        <v>0</v>
      </c>
      <c r="G6" s="35">
        <v>0</v>
      </c>
      <c r="H6" s="35">
        <v>0</v>
      </c>
      <c r="I6" s="35">
        <v>1.0602899521221648E-2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2.5684112669078227E-3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4.9577472659297765E-5</v>
      </c>
      <c r="AJ6" s="35">
        <v>0</v>
      </c>
      <c r="AK6" s="35">
        <v>0</v>
      </c>
      <c r="AL6" s="35">
        <v>0</v>
      </c>
      <c r="AM6" s="35">
        <v>2.9532861669175812E-3</v>
      </c>
      <c r="AN6" s="35">
        <v>1.9706956048544426E-5</v>
      </c>
      <c r="AO6" s="35">
        <v>7.3331946405467737E-7</v>
      </c>
      <c r="AP6" s="35">
        <v>0</v>
      </c>
      <c r="AQ6" s="35">
        <v>0</v>
      </c>
      <c r="AR6" s="35">
        <v>0</v>
      </c>
      <c r="AS6" s="35">
        <v>4.7235298692863043E-5</v>
      </c>
      <c r="AT6" s="35">
        <v>7.4261617634715967E-5</v>
      </c>
      <c r="AU6" s="35">
        <v>3.7843598991666743E-5</v>
      </c>
      <c r="AV6" s="35">
        <v>7.5397016999436889E-5</v>
      </c>
      <c r="AW6" s="35">
        <v>1.7375462780879036E-4</v>
      </c>
      <c r="AX6" s="35">
        <v>1.9073063200109508E-4</v>
      </c>
      <c r="AY6" s="35">
        <v>3.2633618198299713E-4</v>
      </c>
      <c r="AZ6" s="35">
        <v>9.5807867458829474E-4</v>
      </c>
      <c r="BA6" s="34"/>
    </row>
    <row r="7" spans="1:53">
      <c r="A7" s="7" t="s">
        <v>4</v>
      </c>
      <c r="B7" s="20" t="s">
        <v>187</v>
      </c>
      <c r="C7" s="35">
        <v>8.0990467984925465E-5</v>
      </c>
      <c r="D7" s="35">
        <v>0</v>
      </c>
      <c r="E7" s="35">
        <v>0</v>
      </c>
      <c r="F7" s="35">
        <v>5.4988852318660524E-5</v>
      </c>
      <c r="G7" s="35">
        <v>8.6273761015293448E-3</v>
      </c>
      <c r="H7" s="35">
        <v>6.1707256536479901E-3</v>
      </c>
      <c r="I7" s="35">
        <v>1.4405758303441824E-3</v>
      </c>
      <c r="J7" s="35">
        <v>7.8532003016067858E-4</v>
      </c>
      <c r="K7" s="35">
        <v>5.4064164883280107E-3</v>
      </c>
      <c r="L7" s="35">
        <v>2.0534458375511266E-3</v>
      </c>
      <c r="M7" s="35">
        <v>3.275511829634322E-4</v>
      </c>
      <c r="N7" s="35">
        <v>7.886937764338906E-5</v>
      </c>
      <c r="O7" s="35">
        <v>2.4271268604712476E-3</v>
      </c>
      <c r="P7" s="35">
        <v>2.7142322195281062E-2</v>
      </c>
      <c r="Q7" s="35">
        <v>3.9260502570451531E-4</v>
      </c>
      <c r="R7" s="35">
        <v>5.2557198870492136E-2</v>
      </c>
      <c r="S7" s="35">
        <v>1.9157828187626959E-3</v>
      </c>
      <c r="T7" s="35">
        <v>5.1874694077923733E-4</v>
      </c>
      <c r="U7" s="35">
        <v>2.086692383284296E-3</v>
      </c>
      <c r="V7" s="35">
        <v>1.9911411728046639E-4</v>
      </c>
      <c r="W7" s="35">
        <v>1.3327426235024838E-3</v>
      </c>
      <c r="X7" s="35">
        <v>1.9072821093856416E-2</v>
      </c>
      <c r="Y7" s="35">
        <v>8.1356175309934523E-4</v>
      </c>
      <c r="Z7" s="35">
        <v>1.4346427329359332E-4</v>
      </c>
      <c r="AA7" s="35">
        <v>1.3116607188425224E-2</v>
      </c>
      <c r="AB7" s="35">
        <v>2.5346009902934007E-4</v>
      </c>
      <c r="AC7" s="35">
        <v>3.7811737097033716E-4</v>
      </c>
      <c r="AD7" s="35">
        <v>1.9875997943947523E-4</v>
      </c>
      <c r="AE7" s="35">
        <v>2.4690981974601252E-4</v>
      </c>
      <c r="AF7" s="35">
        <v>2.6945451757952955E-4</v>
      </c>
      <c r="AG7" s="35">
        <v>3.8707718930059318E-5</v>
      </c>
      <c r="AH7" s="35">
        <v>2.6240298538956247E-5</v>
      </c>
      <c r="AI7" s="35">
        <v>0.16609098935433436</v>
      </c>
      <c r="AJ7" s="35">
        <v>1.9854213793246207E-2</v>
      </c>
      <c r="AK7" s="35">
        <v>0</v>
      </c>
      <c r="AL7" s="35">
        <v>0</v>
      </c>
      <c r="AM7" s="35">
        <v>4.5065633114713924E-4</v>
      </c>
      <c r="AN7" s="35">
        <v>2.099018436349959E-4</v>
      </c>
      <c r="AO7" s="35">
        <v>7.8106993680294614E-6</v>
      </c>
      <c r="AP7" s="35">
        <v>0</v>
      </c>
      <c r="AQ7" s="35">
        <v>0</v>
      </c>
      <c r="AR7" s="35">
        <v>0</v>
      </c>
      <c r="AS7" s="35">
        <v>0</v>
      </c>
      <c r="AT7" s="35">
        <v>0</v>
      </c>
      <c r="AU7" s="35">
        <v>0</v>
      </c>
      <c r="AV7" s="35">
        <v>0</v>
      </c>
      <c r="AW7" s="35">
        <v>5.4703040745499975E-4</v>
      </c>
      <c r="AX7" s="35">
        <v>1.5606629820638657E-4</v>
      </c>
      <c r="AY7" s="35">
        <v>2.670262210073942E-4</v>
      </c>
      <c r="AZ7" s="35">
        <v>1.4397396222434641E-4</v>
      </c>
      <c r="BA7" s="34"/>
    </row>
    <row r="8" spans="1:53">
      <c r="A8" s="7" t="s">
        <v>5</v>
      </c>
      <c r="B8" s="20" t="s">
        <v>54</v>
      </c>
      <c r="C8" s="35">
        <v>0</v>
      </c>
      <c r="D8" s="35">
        <v>0</v>
      </c>
      <c r="E8" s="35">
        <v>0</v>
      </c>
      <c r="F8" s="35">
        <v>0</v>
      </c>
      <c r="G8" s="35">
        <v>0</v>
      </c>
      <c r="H8" s="35">
        <v>2.4934516282428938E-8</v>
      </c>
      <c r="I8" s="35">
        <v>0</v>
      </c>
      <c r="J8" s="35">
        <v>0</v>
      </c>
      <c r="K8" s="35">
        <v>0</v>
      </c>
      <c r="L8" s="35">
        <v>0</v>
      </c>
      <c r="M8" s="35">
        <v>0</v>
      </c>
      <c r="N8" s="35">
        <v>0</v>
      </c>
      <c r="O8" s="35">
        <v>3.5548625632449973E-4</v>
      </c>
      <c r="P8" s="35">
        <v>0</v>
      </c>
      <c r="Q8" s="35">
        <v>1.1324739102217629E-5</v>
      </c>
      <c r="R8" s="35">
        <v>8.9145586195590225E-5</v>
      </c>
      <c r="S8" s="35">
        <v>0</v>
      </c>
      <c r="T8" s="35">
        <v>0</v>
      </c>
      <c r="U8" s="35">
        <v>0</v>
      </c>
      <c r="V8" s="35">
        <v>0</v>
      </c>
      <c r="W8" s="35">
        <v>0</v>
      </c>
      <c r="X8" s="35">
        <v>6.2849565347610346E-6</v>
      </c>
      <c r="Y8" s="35">
        <v>0</v>
      </c>
      <c r="Z8" s="35">
        <v>6.3795348421462053E-3</v>
      </c>
      <c r="AA8" s="35">
        <v>0.26581199476913919</v>
      </c>
      <c r="AB8" s="35">
        <v>0.23772122701365603</v>
      </c>
      <c r="AC8" s="35">
        <v>2.867657566135929E-2</v>
      </c>
      <c r="AD8" s="35">
        <v>2.9109719365573009E-2</v>
      </c>
      <c r="AE8" s="35">
        <v>5.8220688382576304E-2</v>
      </c>
      <c r="AF8" s="35">
        <v>7.9368602562168988E-2</v>
      </c>
      <c r="AG8" s="35">
        <v>0</v>
      </c>
      <c r="AH8" s="35">
        <v>2.1222087497827894E-2</v>
      </c>
      <c r="AI8" s="35">
        <v>0</v>
      </c>
      <c r="AJ8" s="35">
        <v>0</v>
      </c>
      <c r="AK8" s="35">
        <v>0</v>
      </c>
      <c r="AL8" s="35">
        <v>0</v>
      </c>
      <c r="AM8" s="35">
        <v>0</v>
      </c>
      <c r="AN8" s="35">
        <v>0</v>
      </c>
      <c r="AO8" s="35">
        <v>0</v>
      </c>
      <c r="AP8" s="35">
        <v>0</v>
      </c>
      <c r="AQ8" s="35">
        <v>0</v>
      </c>
      <c r="AR8" s="35">
        <v>0</v>
      </c>
      <c r="AS8" s="35">
        <v>0</v>
      </c>
      <c r="AT8" s="35">
        <v>0</v>
      </c>
      <c r="AU8" s="35">
        <v>0</v>
      </c>
      <c r="AV8" s="35">
        <v>0</v>
      </c>
      <c r="AW8" s="35">
        <v>0</v>
      </c>
      <c r="AX8" s="35">
        <v>0</v>
      </c>
      <c r="AY8" s="35">
        <v>0</v>
      </c>
      <c r="AZ8" s="35">
        <v>2.1204583552445873E-5</v>
      </c>
      <c r="BA8" s="34"/>
    </row>
    <row r="9" spans="1:53">
      <c r="A9" s="7" t="s">
        <v>6</v>
      </c>
      <c r="B9" s="20" t="s">
        <v>188</v>
      </c>
      <c r="C9" s="35">
        <v>1.5084440060476776E-2</v>
      </c>
      <c r="D9" s="35">
        <v>1.5337786418915816E-2</v>
      </c>
      <c r="E9" s="35">
        <v>5.2421879456119938E-3</v>
      </c>
      <c r="F9" s="35">
        <v>1.8852664209320085E-3</v>
      </c>
      <c r="G9" s="35">
        <v>1.8388738826789425E-3</v>
      </c>
      <c r="H9" s="35">
        <v>2.2079685236493581E-3</v>
      </c>
      <c r="I9" s="35">
        <v>1.6722448450081013E-3</v>
      </c>
      <c r="J9" s="35">
        <v>2.1536280930145187E-6</v>
      </c>
      <c r="K9" s="35">
        <v>7.3839367468927402E-4</v>
      </c>
      <c r="L9" s="35">
        <v>0</v>
      </c>
      <c r="M9" s="35">
        <v>0</v>
      </c>
      <c r="N9" s="35">
        <v>0</v>
      </c>
      <c r="O9" s="35">
        <v>1.1581061585595279E-2</v>
      </c>
      <c r="P9" s="35">
        <v>4.2653099934656395E-5</v>
      </c>
      <c r="Q9" s="35">
        <v>7.307352653270204E-3</v>
      </c>
      <c r="R9" s="35">
        <v>0.54455951078141906</v>
      </c>
      <c r="S9" s="35">
        <v>5.6635478039584831E-2</v>
      </c>
      <c r="T9" s="35">
        <v>2.8056284794723781E-2</v>
      </c>
      <c r="U9" s="35">
        <v>0</v>
      </c>
      <c r="V9" s="35">
        <v>1.4152723226468702E-2</v>
      </c>
      <c r="W9" s="35">
        <v>0.17525169022828818</v>
      </c>
      <c r="X9" s="35">
        <v>0.31153161191787554</v>
      </c>
      <c r="Y9" s="35">
        <v>2.0061126365122429E-4</v>
      </c>
      <c r="Z9" s="35">
        <v>8.7674106266853347E-2</v>
      </c>
      <c r="AA9" s="35">
        <v>3.1996618805405579E-3</v>
      </c>
      <c r="AB9" s="35">
        <v>3.3148546034487817E-3</v>
      </c>
      <c r="AC9" s="35">
        <v>4.0096360260917339E-4</v>
      </c>
      <c r="AD9" s="35">
        <v>4.9923731399001622E-3</v>
      </c>
      <c r="AE9" s="35">
        <v>0</v>
      </c>
      <c r="AF9" s="35">
        <v>7.3295235752203654E-4</v>
      </c>
      <c r="AG9" s="35">
        <v>0</v>
      </c>
      <c r="AH9" s="35">
        <v>5.4910715425819927E-4</v>
      </c>
      <c r="AI9" s="35">
        <v>6.4253484240910227E-4</v>
      </c>
      <c r="AJ9" s="35">
        <v>7.1335313629610549E-4</v>
      </c>
      <c r="AK9" s="35">
        <v>3.3428023516503931E-2</v>
      </c>
      <c r="AL9" s="35">
        <v>0</v>
      </c>
      <c r="AM9" s="35">
        <v>3.5013515157285801E-4</v>
      </c>
      <c r="AN9" s="35">
        <v>2.8191143652406075E-3</v>
      </c>
      <c r="AO9" s="35">
        <v>1.0490262692892428E-4</v>
      </c>
      <c r="AP9" s="35">
        <v>0</v>
      </c>
      <c r="AQ9" s="35">
        <v>0</v>
      </c>
      <c r="AR9" s="35">
        <v>0</v>
      </c>
      <c r="AS9" s="35">
        <v>0</v>
      </c>
      <c r="AT9" s="35">
        <v>0</v>
      </c>
      <c r="AU9" s="35">
        <v>0</v>
      </c>
      <c r="AV9" s="35">
        <v>0</v>
      </c>
      <c r="AW9" s="35">
        <v>2.542992514242825E-3</v>
      </c>
      <c r="AX9" s="35">
        <v>6.653659379092184E-3</v>
      </c>
      <c r="AY9" s="35">
        <v>1.138427412148342E-2</v>
      </c>
      <c r="AZ9" s="35">
        <v>1.0486546989540402E-2</v>
      </c>
      <c r="BA9" s="34"/>
    </row>
    <row r="10" spans="1:53">
      <c r="A10" s="7" t="s">
        <v>7</v>
      </c>
      <c r="B10" s="20" t="s">
        <v>55</v>
      </c>
      <c r="C10" s="35">
        <v>4.2252293947726755E-2</v>
      </c>
      <c r="D10" s="35">
        <v>4.2764139891182607E-2</v>
      </c>
      <c r="E10" s="35">
        <v>1.5085157872780053E-2</v>
      </c>
      <c r="F10" s="35">
        <v>2.2983149273936141E-5</v>
      </c>
      <c r="G10" s="35">
        <v>0</v>
      </c>
      <c r="H10" s="35">
        <v>8.5786375007193008E-6</v>
      </c>
      <c r="I10" s="35">
        <v>0.17528675050094986</v>
      </c>
      <c r="J10" s="35">
        <v>5.2291929642043128E-2</v>
      </c>
      <c r="K10" s="35">
        <v>1.1091450609917882E-3</v>
      </c>
      <c r="L10" s="35">
        <v>0</v>
      </c>
      <c r="M10" s="35">
        <v>1.8449512364732023E-4</v>
      </c>
      <c r="N10" s="35">
        <v>0</v>
      </c>
      <c r="O10" s="35">
        <v>4.9139260923949037E-5</v>
      </c>
      <c r="P10" s="35">
        <v>4.8625802369065352E-3</v>
      </c>
      <c r="Q10" s="35">
        <v>0</v>
      </c>
      <c r="R10" s="35">
        <v>0</v>
      </c>
      <c r="S10" s="35">
        <v>6.8867485828840542E-3</v>
      </c>
      <c r="T10" s="35">
        <v>2.7382840824530259E-2</v>
      </c>
      <c r="U10" s="35">
        <v>0</v>
      </c>
      <c r="V10" s="35">
        <v>0</v>
      </c>
      <c r="W10" s="35">
        <v>0</v>
      </c>
      <c r="X10" s="35">
        <v>0</v>
      </c>
      <c r="Y10" s="35">
        <v>0</v>
      </c>
      <c r="Z10" s="35">
        <v>1.4146385899751968E-2</v>
      </c>
      <c r="AA10" s="35">
        <v>0</v>
      </c>
      <c r="AB10" s="35">
        <v>0</v>
      </c>
      <c r="AC10" s="35">
        <v>0</v>
      </c>
      <c r="AD10" s="35">
        <v>1.7786657632143694E-4</v>
      </c>
      <c r="AE10" s="35">
        <v>0</v>
      </c>
      <c r="AF10" s="35">
        <v>0</v>
      </c>
      <c r="AG10" s="35">
        <v>0</v>
      </c>
      <c r="AH10" s="35">
        <v>0</v>
      </c>
      <c r="AI10" s="35">
        <v>1.6115899692453618E-3</v>
      </c>
      <c r="AJ10" s="35">
        <v>0</v>
      </c>
      <c r="AK10" s="35">
        <v>0</v>
      </c>
      <c r="AL10" s="35">
        <v>2.7396298921344027E-3</v>
      </c>
      <c r="AM10" s="35">
        <v>5.6971082682053559E-2</v>
      </c>
      <c r="AN10" s="35">
        <v>5.1841595831122491E-4</v>
      </c>
      <c r="AO10" s="35">
        <v>6.0294030486920296E-4</v>
      </c>
      <c r="AP10" s="35">
        <v>0</v>
      </c>
      <c r="AQ10" s="35">
        <v>0</v>
      </c>
      <c r="AR10" s="35">
        <v>0</v>
      </c>
      <c r="AS10" s="35">
        <v>7.3478126950947548E-3</v>
      </c>
      <c r="AT10" s="35">
        <v>1.1551963729309151E-2</v>
      </c>
      <c r="AU10" s="35">
        <v>5.886861857909308E-3</v>
      </c>
      <c r="AV10" s="35">
        <v>1.1728583795836259E-2</v>
      </c>
      <c r="AW10" s="35">
        <v>3.7404529225781658E-3</v>
      </c>
      <c r="AX10" s="35">
        <v>8.5961165825137777E-3</v>
      </c>
      <c r="AY10" s="35">
        <v>1.4707778379298929E-2</v>
      </c>
      <c r="AZ10" s="35">
        <v>1.1037482004697145E-2</v>
      </c>
      <c r="BA10" s="34"/>
    </row>
    <row r="11" spans="1:53">
      <c r="A11" s="7" t="s">
        <v>8</v>
      </c>
      <c r="B11" s="20" t="s">
        <v>189</v>
      </c>
      <c r="C11" s="35">
        <v>0</v>
      </c>
      <c r="D11" s="35">
        <v>0</v>
      </c>
      <c r="E11" s="35">
        <v>0</v>
      </c>
      <c r="F11" s="35">
        <v>3.191375662548567E-3</v>
      </c>
      <c r="G11" s="35">
        <v>3.6322690849204138E-4</v>
      </c>
      <c r="H11" s="35">
        <v>1.6679914692120717E-3</v>
      </c>
      <c r="I11" s="35">
        <v>4.8875307045880673E-4</v>
      </c>
      <c r="J11" s="35">
        <v>7.4512481242798731E-2</v>
      </c>
      <c r="K11" s="35">
        <v>0</v>
      </c>
      <c r="L11" s="35">
        <v>0</v>
      </c>
      <c r="M11" s="35">
        <v>0</v>
      </c>
      <c r="N11" s="35">
        <v>0</v>
      </c>
      <c r="O11" s="35">
        <v>0</v>
      </c>
      <c r="P11" s="35">
        <v>0</v>
      </c>
      <c r="Q11" s="35">
        <v>0</v>
      </c>
      <c r="R11" s="35">
        <v>0</v>
      </c>
      <c r="S11" s="35">
        <v>0</v>
      </c>
      <c r="T11" s="35">
        <v>0</v>
      </c>
      <c r="U11" s="35">
        <v>0</v>
      </c>
      <c r="V11" s="35">
        <v>0</v>
      </c>
      <c r="W11" s="35">
        <v>0</v>
      </c>
      <c r="X11" s="35">
        <v>0</v>
      </c>
      <c r="Y11" s="35">
        <v>0</v>
      </c>
      <c r="Z11" s="35">
        <v>5.2641968697526624E-6</v>
      </c>
      <c r="AA11" s="35">
        <v>0</v>
      </c>
      <c r="AB11" s="35">
        <v>0</v>
      </c>
      <c r="AC11" s="35">
        <v>0</v>
      </c>
      <c r="AD11" s="35">
        <v>0</v>
      </c>
      <c r="AE11" s="35">
        <v>0</v>
      </c>
      <c r="AF11" s="35">
        <v>0</v>
      </c>
      <c r="AG11" s="35">
        <v>0</v>
      </c>
      <c r="AH11" s="35">
        <v>0</v>
      </c>
      <c r="AI11" s="35">
        <v>0</v>
      </c>
      <c r="AJ11" s="35">
        <v>0</v>
      </c>
      <c r="AK11" s="35">
        <v>0</v>
      </c>
      <c r="AL11" s="35">
        <v>0</v>
      </c>
      <c r="AM11" s="35">
        <v>0.14016843402885401</v>
      </c>
      <c r="AN11" s="35">
        <v>6.4230988094328102E-3</v>
      </c>
      <c r="AO11" s="35">
        <v>4.0220090092879805E-4</v>
      </c>
      <c r="AP11" s="35">
        <v>0</v>
      </c>
      <c r="AQ11" s="35">
        <v>0</v>
      </c>
      <c r="AR11" s="35">
        <v>0</v>
      </c>
      <c r="AS11" s="35">
        <v>0</v>
      </c>
      <c r="AT11" s="35">
        <v>0</v>
      </c>
      <c r="AU11" s="35">
        <v>0</v>
      </c>
      <c r="AV11" s="35">
        <v>0</v>
      </c>
      <c r="AW11" s="35">
        <v>1.6824507451621462E-3</v>
      </c>
      <c r="AX11" s="35">
        <v>6.6145997322276777E-4</v>
      </c>
      <c r="AY11" s="35">
        <v>1.1317443870782235E-3</v>
      </c>
      <c r="AZ11" s="35">
        <v>1.1683711851366262E-2</v>
      </c>
      <c r="BA11" s="34"/>
    </row>
    <row r="12" spans="1:53">
      <c r="A12" s="7" t="s">
        <v>9</v>
      </c>
      <c r="B12" s="20" t="s">
        <v>190</v>
      </c>
      <c r="C12" s="35">
        <v>9.8048716831861654E-3</v>
      </c>
      <c r="D12" s="35">
        <v>9.9240932318200928E-3</v>
      </c>
      <c r="E12" s="35">
        <v>3.5417994528908945E-3</v>
      </c>
      <c r="F12" s="35">
        <v>6.0639691577957157E-4</v>
      </c>
      <c r="G12" s="35">
        <v>1.2192938753001776E-3</v>
      </c>
      <c r="H12" s="35">
        <v>1.2275735101160573E-3</v>
      </c>
      <c r="I12" s="35">
        <v>0</v>
      </c>
      <c r="J12" s="35">
        <v>3.144290693017191E-3</v>
      </c>
      <c r="K12" s="35">
        <v>0.20437353899737512</v>
      </c>
      <c r="L12" s="35">
        <v>0.33297668082832327</v>
      </c>
      <c r="M12" s="35">
        <v>2.3447274957038773E-3</v>
      </c>
      <c r="N12" s="35">
        <v>3.3132583129759891E-2</v>
      </c>
      <c r="O12" s="35">
        <v>1.3082075267292872E-3</v>
      </c>
      <c r="P12" s="35">
        <v>7.6271767044025834E-3</v>
      </c>
      <c r="Q12" s="35">
        <v>9.5079844730891691E-3</v>
      </c>
      <c r="R12" s="35">
        <v>1.9578261622601407E-4</v>
      </c>
      <c r="S12" s="35">
        <v>0</v>
      </c>
      <c r="T12" s="35">
        <v>5.1172714235497496E-3</v>
      </c>
      <c r="U12" s="35">
        <v>3.9467604328069839E-2</v>
      </c>
      <c r="V12" s="35">
        <v>7.2732839214406173E-5</v>
      </c>
      <c r="W12" s="35">
        <v>0</v>
      </c>
      <c r="X12" s="35">
        <v>2.5364941569563592E-5</v>
      </c>
      <c r="Y12" s="35">
        <v>2.4359915206526011E-2</v>
      </c>
      <c r="Z12" s="35">
        <v>6.2931050182985825E-3</v>
      </c>
      <c r="AA12" s="35">
        <v>0</v>
      </c>
      <c r="AB12" s="35">
        <v>0</v>
      </c>
      <c r="AC12" s="35">
        <v>1.7032957468921835E-4</v>
      </c>
      <c r="AD12" s="35">
        <v>1.1195138912873086E-3</v>
      </c>
      <c r="AE12" s="35">
        <v>7.8794598328086533E-4</v>
      </c>
      <c r="AF12" s="35">
        <v>4.4917164068037771E-3</v>
      </c>
      <c r="AG12" s="35">
        <v>4.4287667117769644E-3</v>
      </c>
      <c r="AH12" s="35">
        <v>8.5995371563895324E-3</v>
      </c>
      <c r="AI12" s="35">
        <v>0</v>
      </c>
      <c r="AJ12" s="35">
        <v>0</v>
      </c>
      <c r="AK12" s="35">
        <v>5.4137873453762543E-3</v>
      </c>
      <c r="AL12" s="35">
        <v>0</v>
      </c>
      <c r="AM12" s="35">
        <v>9.5235745165722608E-4</v>
      </c>
      <c r="AN12" s="35">
        <v>1.6604055303777283E-3</v>
      </c>
      <c r="AO12" s="35">
        <v>6.1785681361595758E-5</v>
      </c>
      <c r="AP12" s="35">
        <v>3.0075664561507152E-5</v>
      </c>
      <c r="AQ12" s="35">
        <v>5.6300904436662946E-6</v>
      </c>
      <c r="AR12" s="35">
        <v>2.2902231619730293E-6</v>
      </c>
      <c r="AS12" s="35">
        <v>0</v>
      </c>
      <c r="AT12" s="35">
        <v>0</v>
      </c>
      <c r="AU12" s="35">
        <v>0</v>
      </c>
      <c r="AV12" s="35">
        <v>0</v>
      </c>
      <c r="AW12" s="35">
        <v>6.364190518462912E-4</v>
      </c>
      <c r="AX12" s="35">
        <v>1.0409795406018212E-3</v>
      </c>
      <c r="AY12" s="35">
        <v>1.7810945479934787E-3</v>
      </c>
      <c r="AZ12" s="35">
        <v>3.8582283885183438E-3</v>
      </c>
      <c r="BA12" s="34"/>
    </row>
    <row r="13" spans="1:53">
      <c r="A13" s="7" t="s">
        <v>10</v>
      </c>
      <c r="B13" s="20" t="s">
        <v>56</v>
      </c>
      <c r="C13" s="35">
        <v>0</v>
      </c>
      <c r="D13" s="35">
        <v>0</v>
      </c>
      <c r="E13" s="35">
        <v>0</v>
      </c>
      <c r="F13" s="35">
        <v>1.0099588044821012E-3</v>
      </c>
      <c r="G13" s="35">
        <v>1.2329618934752223E-3</v>
      </c>
      <c r="H13" s="35">
        <v>1.3393419827628071E-3</v>
      </c>
      <c r="I13" s="35">
        <v>0</v>
      </c>
      <c r="J13" s="35">
        <v>0</v>
      </c>
      <c r="K13" s="35">
        <v>7.9009531401012399E-4</v>
      </c>
      <c r="L13" s="35">
        <v>3.2046778972263198E-2</v>
      </c>
      <c r="M13" s="35">
        <v>0</v>
      </c>
      <c r="N13" s="35">
        <v>0</v>
      </c>
      <c r="O13" s="35">
        <v>0</v>
      </c>
      <c r="P13" s="35">
        <v>0</v>
      </c>
      <c r="Q13" s="35">
        <v>0</v>
      </c>
      <c r="R13" s="35">
        <v>0</v>
      </c>
      <c r="S13" s="35">
        <v>0</v>
      </c>
      <c r="T13" s="35">
        <v>0</v>
      </c>
      <c r="U13" s="35">
        <v>0</v>
      </c>
      <c r="V13" s="35">
        <v>0</v>
      </c>
      <c r="W13" s="35">
        <v>0</v>
      </c>
      <c r="X13" s="35">
        <v>0</v>
      </c>
      <c r="Y13" s="35">
        <v>0</v>
      </c>
      <c r="Z13" s="35">
        <v>5.7292547863527492E-4</v>
      </c>
      <c r="AA13" s="35">
        <v>0</v>
      </c>
      <c r="AB13" s="35">
        <v>0</v>
      </c>
      <c r="AC13" s="35">
        <v>0</v>
      </c>
      <c r="AD13" s="35">
        <v>0</v>
      </c>
      <c r="AE13" s="35">
        <v>0</v>
      </c>
      <c r="AF13" s="35">
        <v>0</v>
      </c>
      <c r="AG13" s="35">
        <v>0</v>
      </c>
      <c r="AH13" s="35">
        <v>0</v>
      </c>
      <c r="AI13" s="35">
        <v>2.895983909479265E-4</v>
      </c>
      <c r="AJ13" s="35">
        <v>0</v>
      </c>
      <c r="AK13" s="35">
        <v>0</v>
      </c>
      <c r="AL13" s="35">
        <v>2.4427910444877769E-3</v>
      </c>
      <c r="AM13" s="35">
        <v>2.3097886943513037E-4</v>
      </c>
      <c r="AN13" s="35">
        <v>3.8190372691458962E-4</v>
      </c>
      <c r="AO13" s="35">
        <v>1.4211095750771019E-5</v>
      </c>
      <c r="AP13" s="35">
        <v>8.7318254105681436E-6</v>
      </c>
      <c r="AQ13" s="35">
        <v>1.6345762403262457E-6</v>
      </c>
      <c r="AR13" s="35">
        <v>6.6491726799516359E-7</v>
      </c>
      <c r="AS13" s="35">
        <v>1.7741147791087151E-4</v>
      </c>
      <c r="AT13" s="35">
        <v>2.7891986942644E-4</v>
      </c>
      <c r="AU13" s="35">
        <v>1.4213711001038597E-4</v>
      </c>
      <c r="AV13" s="35">
        <v>2.8318432591307351E-4</v>
      </c>
      <c r="AW13" s="35">
        <v>6.4355396862253488E-4</v>
      </c>
      <c r="AX13" s="35">
        <v>1.2560764227963215E-3</v>
      </c>
      <c r="AY13" s="35">
        <v>2.1491208821464501E-3</v>
      </c>
      <c r="AZ13" s="35">
        <v>6.2053642936300997E-4</v>
      </c>
      <c r="BA13" s="34"/>
    </row>
    <row r="14" spans="1:53">
      <c r="A14" s="7" t="s">
        <v>11</v>
      </c>
      <c r="B14" s="20" t="s">
        <v>191</v>
      </c>
      <c r="C14" s="35">
        <v>0</v>
      </c>
      <c r="D14" s="35">
        <v>0</v>
      </c>
      <c r="E14" s="35">
        <v>0</v>
      </c>
      <c r="F14" s="35">
        <v>6.1869255411111572E-4</v>
      </c>
      <c r="G14" s="35">
        <v>3.9531586474172222E-4</v>
      </c>
      <c r="H14" s="35">
        <v>2.9927335630198891E-4</v>
      </c>
      <c r="I14" s="35">
        <v>0</v>
      </c>
      <c r="J14" s="35">
        <v>0</v>
      </c>
      <c r="K14" s="35">
        <v>1.6719228240316365E-3</v>
      </c>
      <c r="L14" s="35">
        <v>0</v>
      </c>
      <c r="M14" s="35">
        <v>3.4726141918709742E-2</v>
      </c>
      <c r="N14" s="35">
        <v>0.16495441030887836</v>
      </c>
      <c r="O14" s="35">
        <v>0</v>
      </c>
      <c r="P14" s="35">
        <v>6.3193237530264994E-4</v>
      </c>
      <c r="Q14" s="35">
        <v>4.3302154622701348E-5</v>
      </c>
      <c r="R14" s="35">
        <v>0</v>
      </c>
      <c r="S14" s="35">
        <v>0</v>
      </c>
      <c r="T14" s="35">
        <v>0</v>
      </c>
      <c r="U14" s="35">
        <v>0</v>
      </c>
      <c r="V14" s="35">
        <v>0</v>
      </c>
      <c r="W14" s="35">
        <v>0</v>
      </c>
      <c r="X14" s="35">
        <v>0</v>
      </c>
      <c r="Y14" s="35">
        <v>2.1677079669873825E-2</v>
      </c>
      <c r="Z14" s="35">
        <v>4.7515500134874143E-4</v>
      </c>
      <c r="AA14" s="35">
        <v>0</v>
      </c>
      <c r="AB14" s="35">
        <v>0</v>
      </c>
      <c r="AC14" s="35">
        <v>0</v>
      </c>
      <c r="AD14" s="35">
        <v>0</v>
      </c>
      <c r="AE14" s="35">
        <v>0</v>
      </c>
      <c r="AF14" s="35">
        <v>0</v>
      </c>
      <c r="AG14" s="35">
        <v>0</v>
      </c>
      <c r="AH14" s="35">
        <v>1.8842255494563642E-2</v>
      </c>
      <c r="AI14" s="35">
        <v>0</v>
      </c>
      <c r="AJ14" s="35">
        <v>0</v>
      </c>
      <c r="AK14" s="35">
        <v>0</v>
      </c>
      <c r="AL14" s="35">
        <v>0</v>
      </c>
      <c r="AM14" s="35">
        <v>0</v>
      </c>
      <c r="AN14" s="35">
        <v>0</v>
      </c>
      <c r="AO14" s="35">
        <v>0</v>
      </c>
      <c r="AP14" s="35">
        <v>0</v>
      </c>
      <c r="AQ14" s="35">
        <v>0</v>
      </c>
      <c r="AR14" s="35">
        <v>0</v>
      </c>
      <c r="AS14" s="35">
        <v>0</v>
      </c>
      <c r="AT14" s="35">
        <v>0</v>
      </c>
      <c r="AU14" s="35">
        <v>0</v>
      </c>
      <c r="AV14" s="35">
        <v>0</v>
      </c>
      <c r="AW14" s="35">
        <v>1.102839431179715E-4</v>
      </c>
      <c r="AX14" s="35">
        <v>6.348091014822568E-4</v>
      </c>
      <c r="AY14" s="35">
        <v>1.0861452944636286E-3</v>
      </c>
      <c r="AZ14" s="35">
        <v>2.9986418025971639E-4</v>
      </c>
      <c r="BA14" s="34"/>
    </row>
    <row r="15" spans="1:53">
      <c r="A15" s="7" t="s">
        <v>12</v>
      </c>
      <c r="B15" s="20" t="s">
        <v>57</v>
      </c>
      <c r="C15" s="35">
        <v>0</v>
      </c>
      <c r="D15" s="35">
        <v>0</v>
      </c>
      <c r="E15" s="35">
        <v>0</v>
      </c>
      <c r="F15" s="35">
        <v>4.2687495463773474E-4</v>
      </c>
      <c r="G15" s="35">
        <v>2.1241627626268911E-3</v>
      </c>
      <c r="H15" s="35">
        <v>1.8228493731867813E-3</v>
      </c>
      <c r="I15" s="35">
        <v>0</v>
      </c>
      <c r="J15" s="35">
        <v>0</v>
      </c>
      <c r="K15" s="35">
        <v>0</v>
      </c>
      <c r="L15" s="35">
        <v>9.0688871556178786E-5</v>
      </c>
      <c r="M15" s="35">
        <v>4.5954258422173171E-4</v>
      </c>
      <c r="N15" s="35">
        <v>8.6085426146132779E-2</v>
      </c>
      <c r="O15" s="35">
        <v>0</v>
      </c>
      <c r="P15" s="35">
        <v>0</v>
      </c>
      <c r="Q15" s="35">
        <v>0</v>
      </c>
      <c r="R15" s="35">
        <v>0</v>
      </c>
      <c r="S15" s="35">
        <v>0</v>
      </c>
      <c r="T15" s="35">
        <v>0</v>
      </c>
      <c r="U15" s="35">
        <v>0</v>
      </c>
      <c r="V15" s="35">
        <v>0</v>
      </c>
      <c r="W15" s="35">
        <v>0</v>
      </c>
      <c r="X15" s="35">
        <v>0</v>
      </c>
      <c r="Y15" s="35">
        <v>0</v>
      </c>
      <c r="Z15" s="35">
        <v>4.3881783478861202E-6</v>
      </c>
      <c r="AA15" s="35">
        <v>0</v>
      </c>
      <c r="AB15" s="35">
        <v>0</v>
      </c>
      <c r="AC15" s="35">
        <v>0</v>
      </c>
      <c r="AD15" s="35">
        <v>0</v>
      </c>
      <c r="AE15" s="35">
        <v>0</v>
      </c>
      <c r="AF15" s="35">
        <v>0</v>
      </c>
      <c r="AG15" s="35">
        <v>0</v>
      </c>
      <c r="AH15" s="35">
        <v>0</v>
      </c>
      <c r="AI15" s="35">
        <v>0</v>
      </c>
      <c r="AJ15" s="35">
        <v>3.3004005165569299E-4</v>
      </c>
      <c r="AK15" s="35">
        <v>1.5636290131048724E-3</v>
      </c>
      <c r="AL15" s="35">
        <v>3.7114513050687644E-4</v>
      </c>
      <c r="AM15" s="35">
        <v>0</v>
      </c>
      <c r="AN15" s="35">
        <v>0</v>
      </c>
      <c r="AO15" s="35">
        <v>0</v>
      </c>
      <c r="AP15" s="35">
        <v>0</v>
      </c>
      <c r="AQ15" s="35">
        <v>0</v>
      </c>
      <c r="AR15" s="35">
        <v>0</v>
      </c>
      <c r="AS15" s="35">
        <v>0</v>
      </c>
      <c r="AT15" s="35">
        <v>0</v>
      </c>
      <c r="AU15" s="35">
        <v>0</v>
      </c>
      <c r="AV15" s="35">
        <v>0</v>
      </c>
      <c r="AW15" s="35">
        <v>4.6545579488122159E-4</v>
      </c>
      <c r="AX15" s="35">
        <v>1.6263517468884557E-3</v>
      </c>
      <c r="AY15" s="35">
        <v>2.7826543332932284E-3</v>
      </c>
      <c r="AZ15" s="35">
        <v>7.4362334070158728E-4</v>
      </c>
      <c r="BA15" s="34"/>
    </row>
    <row r="16" spans="1:53">
      <c r="A16" s="7" t="s">
        <v>13</v>
      </c>
      <c r="B16" s="20" t="s">
        <v>58</v>
      </c>
      <c r="C16" s="35">
        <v>4.2746567415921618E-3</v>
      </c>
      <c r="D16" s="35">
        <v>3.0493872119571218E-3</v>
      </c>
      <c r="E16" s="35">
        <v>5.2111368772788497E-4</v>
      </c>
      <c r="F16" s="35">
        <v>9.0375732334689411E-4</v>
      </c>
      <c r="G16" s="35">
        <v>2.6430826819986105E-3</v>
      </c>
      <c r="H16" s="35">
        <v>9.7357313645864401E-3</v>
      </c>
      <c r="I16" s="35">
        <v>1.145436174805242E-2</v>
      </c>
      <c r="J16" s="35">
        <v>2.2702925384116817E-2</v>
      </c>
      <c r="K16" s="35">
        <v>5.1124970358187522E-3</v>
      </c>
      <c r="L16" s="35">
        <v>2.8209140569858395E-3</v>
      </c>
      <c r="M16" s="35">
        <v>6.1928309058030041E-4</v>
      </c>
      <c r="N16" s="35">
        <v>4.7033553125845444E-3</v>
      </c>
      <c r="O16" s="35">
        <v>0.17889770208205721</v>
      </c>
      <c r="P16" s="35">
        <v>1.8014278991754052E-2</v>
      </c>
      <c r="Q16" s="35">
        <v>1.7711417598152784E-3</v>
      </c>
      <c r="R16" s="35">
        <v>5.4899410289520542E-3</v>
      </c>
      <c r="S16" s="35">
        <v>2.9008494497800817E-3</v>
      </c>
      <c r="T16" s="35">
        <v>1.6237988039790985E-2</v>
      </c>
      <c r="U16" s="35">
        <v>6.3156184269640245E-4</v>
      </c>
      <c r="V16" s="35">
        <v>1.8813304893892427E-3</v>
      </c>
      <c r="W16" s="35">
        <v>6.6893023363697457E-3</v>
      </c>
      <c r="X16" s="35">
        <v>1.1736905812753202E-2</v>
      </c>
      <c r="Y16" s="35">
        <v>0.18421858603412589</v>
      </c>
      <c r="Z16" s="35">
        <v>2.807274302392266E-3</v>
      </c>
      <c r="AA16" s="35">
        <v>1.8136951750941533E-3</v>
      </c>
      <c r="AB16" s="35">
        <v>8.3754458057872807E-4</v>
      </c>
      <c r="AC16" s="35">
        <v>4.70947993883472E-3</v>
      </c>
      <c r="AD16" s="35">
        <v>2.0859893813040711E-3</v>
      </c>
      <c r="AE16" s="35">
        <v>1.2951039577246072E-3</v>
      </c>
      <c r="AF16" s="35">
        <v>1.0823788166335287E-2</v>
      </c>
      <c r="AG16" s="35">
        <v>1.1730382392259333E-3</v>
      </c>
      <c r="AH16" s="35">
        <v>5.1404474696783208E-3</v>
      </c>
      <c r="AI16" s="35">
        <v>1.8891079247458466E-3</v>
      </c>
      <c r="AJ16" s="35">
        <v>9.1061420602048238E-4</v>
      </c>
      <c r="AK16" s="35">
        <v>1.1321854820775315E-2</v>
      </c>
      <c r="AL16" s="35">
        <v>4.0617204307233697E-3</v>
      </c>
      <c r="AM16" s="35">
        <v>9.2375761927263945E-4</v>
      </c>
      <c r="AN16" s="35">
        <v>3.1975826812899845E-3</v>
      </c>
      <c r="AO16" s="35">
        <v>2.0843093379937448E-4</v>
      </c>
      <c r="AP16" s="35">
        <v>0</v>
      </c>
      <c r="AQ16" s="35">
        <v>0</v>
      </c>
      <c r="AR16" s="35">
        <v>0</v>
      </c>
      <c r="AS16" s="35">
        <v>2.2370646267765811E-3</v>
      </c>
      <c r="AT16" s="35">
        <v>9.1615283129170265E-5</v>
      </c>
      <c r="AU16" s="35">
        <v>4.3069931662537371E-5</v>
      </c>
      <c r="AV16" s="35">
        <v>4.1807086003729657E-4</v>
      </c>
      <c r="AW16" s="35">
        <v>1.0357071104600368E-3</v>
      </c>
      <c r="AX16" s="35">
        <v>4.176760703084724E-3</v>
      </c>
      <c r="AY16" s="35">
        <v>5.6597149658581449E-3</v>
      </c>
      <c r="AZ16" s="35">
        <v>4.4046377647024544E-3</v>
      </c>
      <c r="BA16" s="34"/>
    </row>
    <row r="17" spans="1:53">
      <c r="A17" s="7" t="s">
        <v>14</v>
      </c>
      <c r="B17" s="20" t="s">
        <v>59</v>
      </c>
      <c r="C17" s="35">
        <v>2.5908724175729959E-4</v>
      </c>
      <c r="D17" s="35">
        <v>1.1133419844154455E-3</v>
      </c>
      <c r="E17" s="35">
        <v>8.5617197191622662E-4</v>
      </c>
      <c r="F17" s="35">
        <v>2.5812657310738361E-4</v>
      </c>
      <c r="G17" s="35">
        <v>6.2505442495902445E-4</v>
      </c>
      <c r="H17" s="35">
        <v>7.754049193162704E-4</v>
      </c>
      <c r="I17" s="35">
        <v>9.9433926663738507E-3</v>
      </c>
      <c r="J17" s="35">
        <v>1.9713089301399256E-2</v>
      </c>
      <c r="K17" s="35">
        <v>6.2902560990640809E-3</v>
      </c>
      <c r="L17" s="35">
        <v>4.6308618022871248E-3</v>
      </c>
      <c r="M17" s="35">
        <v>1.2691616733590807E-3</v>
      </c>
      <c r="N17" s="35">
        <v>7.9102197001641242E-3</v>
      </c>
      <c r="O17" s="35">
        <v>7.4034351982087635E-3</v>
      </c>
      <c r="P17" s="35">
        <v>0.20573381258659132</v>
      </c>
      <c r="Q17" s="35">
        <v>0.1709647101182995</v>
      </c>
      <c r="R17" s="35">
        <v>9.6385008575521406E-4</v>
      </c>
      <c r="S17" s="35">
        <v>1.7603866548516305E-3</v>
      </c>
      <c r="T17" s="35">
        <v>2.183411588079124E-2</v>
      </c>
      <c r="U17" s="35">
        <v>7.2107140029855114E-4</v>
      </c>
      <c r="V17" s="35">
        <v>5.3907340433290802E-3</v>
      </c>
      <c r="W17" s="35">
        <v>3.6632872082203146E-3</v>
      </c>
      <c r="X17" s="35">
        <v>7.4933770544808416E-3</v>
      </c>
      <c r="Y17" s="35">
        <v>5.8643963989667338E-3</v>
      </c>
      <c r="Z17" s="35">
        <v>1.0365276655529365E-2</v>
      </c>
      <c r="AA17" s="35">
        <v>4.9690390280966495E-4</v>
      </c>
      <c r="AB17" s="35">
        <v>5.5841214886935564E-4</v>
      </c>
      <c r="AC17" s="35">
        <v>9.5560503181728719E-4</v>
      </c>
      <c r="AD17" s="35">
        <v>1.9325143427847257E-3</v>
      </c>
      <c r="AE17" s="35">
        <v>2.2643319465327988E-3</v>
      </c>
      <c r="AF17" s="35">
        <v>4.0604979334404575E-3</v>
      </c>
      <c r="AG17" s="35">
        <v>4.6700616940469593E-3</v>
      </c>
      <c r="AH17" s="35">
        <v>3.4878815629783783E-3</v>
      </c>
      <c r="AI17" s="35">
        <v>6.0627766788291988E-4</v>
      </c>
      <c r="AJ17" s="35">
        <v>1.6564247300755681E-4</v>
      </c>
      <c r="AK17" s="35">
        <v>1.3010252288726298E-3</v>
      </c>
      <c r="AL17" s="35">
        <v>2.62606209264113E-2</v>
      </c>
      <c r="AM17" s="35">
        <v>6.390522240469059E-4</v>
      </c>
      <c r="AN17" s="35">
        <v>3.5568815710102526E-3</v>
      </c>
      <c r="AO17" s="35">
        <v>3.6491857135778903E-4</v>
      </c>
      <c r="AP17" s="35">
        <v>8.2051653035960148E-4</v>
      </c>
      <c r="AQ17" s="35">
        <v>1.5359867677604218E-4</v>
      </c>
      <c r="AR17" s="35">
        <v>6.2481278228056805E-5</v>
      </c>
      <c r="AS17" s="35">
        <v>1.1254504487588161E-2</v>
      </c>
      <c r="AT17" s="35">
        <v>1.5580724155171205E-2</v>
      </c>
      <c r="AU17" s="35">
        <v>8.0907567611505134E-3</v>
      </c>
      <c r="AV17" s="35">
        <v>1.6754577489967028E-2</v>
      </c>
      <c r="AW17" s="35">
        <v>1.4323739956704224E-3</v>
      </c>
      <c r="AX17" s="35">
        <v>7.3364484861105535E-3</v>
      </c>
      <c r="AY17" s="35">
        <v>1.1454207073121196E-2</v>
      </c>
      <c r="AZ17" s="35">
        <v>3.1251094626917799E-3</v>
      </c>
      <c r="BA17" s="34"/>
    </row>
    <row r="18" spans="1:53">
      <c r="A18" s="7" t="s">
        <v>15</v>
      </c>
      <c r="B18" s="20" t="s">
        <v>192</v>
      </c>
      <c r="C18" s="35">
        <v>5.1131189325575225E-5</v>
      </c>
      <c r="D18" s="35">
        <v>2.1971942500570725E-4</v>
      </c>
      <c r="E18" s="35">
        <v>2.6283693839267922E-4</v>
      </c>
      <c r="F18" s="35">
        <v>3.7130766345296105E-5</v>
      </c>
      <c r="G18" s="35">
        <v>7.3887407631687295E-5</v>
      </c>
      <c r="H18" s="35">
        <v>5.8089873165487578E-5</v>
      </c>
      <c r="I18" s="35">
        <v>2.274334515542101E-4</v>
      </c>
      <c r="J18" s="35">
        <v>5.708246463409935E-5</v>
      </c>
      <c r="K18" s="35">
        <v>6.3146080033121214E-4</v>
      </c>
      <c r="L18" s="35">
        <v>2.6884013417636339E-4</v>
      </c>
      <c r="M18" s="35">
        <v>7.2330919574311792E-5</v>
      </c>
      <c r="N18" s="35">
        <v>3.5906065886043861E-4</v>
      </c>
      <c r="O18" s="35">
        <v>2.1859123945070332E-4</v>
      </c>
      <c r="P18" s="35">
        <v>1.8331318328009623E-3</v>
      </c>
      <c r="Q18" s="35">
        <v>4.4607099139697931E-2</v>
      </c>
      <c r="R18" s="35">
        <v>7.1622608097309201E-5</v>
      </c>
      <c r="S18" s="35">
        <v>6.9286199463975786E-5</v>
      </c>
      <c r="T18" s="35">
        <v>7.4387912265193356E-4</v>
      </c>
      <c r="U18" s="35">
        <v>1.9600009470506792E-4</v>
      </c>
      <c r="V18" s="35">
        <v>6.3046254460788086E-4</v>
      </c>
      <c r="W18" s="35">
        <v>1.6672460961538469E-4</v>
      </c>
      <c r="X18" s="35">
        <v>1.460799574866749E-4</v>
      </c>
      <c r="Y18" s="35">
        <v>2.4954311880805933E-4</v>
      </c>
      <c r="Z18" s="35">
        <v>9.0359281380058881E-5</v>
      </c>
      <c r="AA18" s="35">
        <v>6.1201658651981086E-5</v>
      </c>
      <c r="AB18" s="35">
        <v>6.7946937648667182E-5</v>
      </c>
      <c r="AC18" s="35">
        <v>1.5719188216329854E-4</v>
      </c>
      <c r="AD18" s="35">
        <v>2.8747262907967641E-4</v>
      </c>
      <c r="AE18" s="35">
        <v>2.6720802214469488E-4</v>
      </c>
      <c r="AF18" s="35">
        <v>3.2842186544800023E-4</v>
      </c>
      <c r="AG18" s="35">
        <v>4.7515267959027577E-4</v>
      </c>
      <c r="AH18" s="35">
        <v>1.4144445284575429E-4</v>
      </c>
      <c r="AI18" s="35">
        <v>4.2525660278521524E-4</v>
      </c>
      <c r="AJ18" s="35">
        <v>1.0170143827413951E-4</v>
      </c>
      <c r="AK18" s="35">
        <v>2.4243384730138236E-4</v>
      </c>
      <c r="AL18" s="35">
        <v>2.4049826468921669E-2</v>
      </c>
      <c r="AM18" s="35">
        <v>1.4843279984042197E-3</v>
      </c>
      <c r="AN18" s="35">
        <v>8.0148504266611229E-4</v>
      </c>
      <c r="AO18" s="35">
        <v>4.6932966828852434E-4</v>
      </c>
      <c r="AP18" s="35">
        <v>2.1332719480784404E-3</v>
      </c>
      <c r="AQ18" s="35">
        <v>3.9934326279267215E-4</v>
      </c>
      <c r="AR18" s="35">
        <v>1.6244591447517811E-4</v>
      </c>
      <c r="AS18" s="35">
        <v>1.455546958831481E-2</v>
      </c>
      <c r="AT18" s="35">
        <v>2.2922817574173044E-2</v>
      </c>
      <c r="AU18" s="35">
        <v>1.2542690800771895E-2</v>
      </c>
      <c r="AV18" s="35">
        <v>2.4149936836464266E-2</v>
      </c>
      <c r="AW18" s="35">
        <v>2.0410978398152303E-3</v>
      </c>
      <c r="AX18" s="35">
        <v>1.0914777396752739E-2</v>
      </c>
      <c r="AY18" s="35">
        <v>1.6858250383646297E-2</v>
      </c>
      <c r="AZ18" s="35">
        <v>3.5153558444105102E-3</v>
      </c>
      <c r="BA18" s="34"/>
    </row>
    <row r="19" spans="1:53">
      <c r="A19" s="7" t="s">
        <v>16</v>
      </c>
      <c r="B19" s="20" t="s">
        <v>193</v>
      </c>
      <c r="C19" s="35">
        <v>5.714815821049278E-2</v>
      </c>
      <c r="D19" s="35">
        <v>5.7856603305834295E-2</v>
      </c>
      <c r="E19" s="35">
        <v>2.111501394346782E-2</v>
      </c>
      <c r="F19" s="35">
        <v>9.3973517028400934E-3</v>
      </c>
      <c r="G19" s="35">
        <v>1.9912712001294981E-2</v>
      </c>
      <c r="H19" s="35">
        <v>1.4758777819075438E-2</v>
      </c>
      <c r="I19" s="35">
        <v>8.9232324715823717E-5</v>
      </c>
      <c r="J19" s="35">
        <v>0</v>
      </c>
      <c r="K19" s="35">
        <v>0</v>
      </c>
      <c r="L19" s="35">
        <v>0</v>
      </c>
      <c r="M19" s="35">
        <v>0</v>
      </c>
      <c r="N19" s="35">
        <v>0</v>
      </c>
      <c r="O19" s="35">
        <v>5.6221489820738608E-4</v>
      </c>
      <c r="P19" s="35">
        <v>4.6347163698396178E-3</v>
      </c>
      <c r="Q19" s="35">
        <v>9.5060949040256485E-4</v>
      </c>
      <c r="R19" s="35">
        <v>5.960542876323101E-3</v>
      </c>
      <c r="S19" s="35">
        <v>3.5827063495502673E-2</v>
      </c>
      <c r="T19" s="35">
        <v>1.1017857793978129E-2</v>
      </c>
      <c r="U19" s="35">
        <v>1.1818716540149803E-2</v>
      </c>
      <c r="V19" s="35">
        <v>1.3488603920467157E-3</v>
      </c>
      <c r="W19" s="35">
        <v>0</v>
      </c>
      <c r="X19" s="35">
        <v>9.085924975058468E-4</v>
      </c>
      <c r="Y19" s="35">
        <v>0</v>
      </c>
      <c r="Z19" s="35">
        <v>7.3726202255676454E-4</v>
      </c>
      <c r="AA19" s="35">
        <v>6.1073424886191177E-2</v>
      </c>
      <c r="AB19" s="35">
        <v>1.3018374585254512E-2</v>
      </c>
      <c r="AC19" s="35">
        <v>3.8008391000772998E-5</v>
      </c>
      <c r="AD19" s="35">
        <v>3.6248728023784951E-4</v>
      </c>
      <c r="AE19" s="35">
        <v>2.3764206503438069E-2</v>
      </c>
      <c r="AF19" s="35">
        <v>0</v>
      </c>
      <c r="AG19" s="35">
        <v>0</v>
      </c>
      <c r="AH19" s="35">
        <v>1.0578537293125127E-4</v>
      </c>
      <c r="AI19" s="35">
        <v>1.579796012914984E-2</v>
      </c>
      <c r="AJ19" s="35">
        <v>3.3983989824453212E-3</v>
      </c>
      <c r="AK19" s="35">
        <v>3.0932235873348216E-2</v>
      </c>
      <c r="AL19" s="35">
        <v>2.0945935305715896E-2</v>
      </c>
      <c r="AM19" s="35">
        <v>2.3941049172050829E-3</v>
      </c>
      <c r="AN19" s="35">
        <v>7.6043515168573286E-2</v>
      </c>
      <c r="AO19" s="35">
        <v>7.189011130354736E-3</v>
      </c>
      <c r="AP19" s="35">
        <v>2.2320640522371545E-3</v>
      </c>
      <c r="AQ19" s="35">
        <v>4.1783690174906956E-4</v>
      </c>
      <c r="AR19" s="35">
        <v>1.6996880611366627E-4</v>
      </c>
      <c r="AS19" s="35">
        <v>1.9534315192677211E-2</v>
      </c>
      <c r="AT19" s="35">
        <v>3.0711139485433917E-2</v>
      </c>
      <c r="AU19" s="35">
        <v>1.565034654877254E-2</v>
      </c>
      <c r="AV19" s="35">
        <v>3.1180687662240032E-2</v>
      </c>
      <c r="AW19" s="35">
        <v>6.7169714871399E-3</v>
      </c>
      <c r="AX19" s="35">
        <v>5.9169545106118214E-3</v>
      </c>
      <c r="AY19" s="35">
        <v>1.0123787269049726E-2</v>
      </c>
      <c r="AZ19" s="35">
        <v>1.3415105806890376E-2</v>
      </c>
      <c r="BA19" s="34"/>
    </row>
    <row r="20" spans="1:53">
      <c r="A20" s="7" t="s">
        <v>17</v>
      </c>
      <c r="B20" s="20" t="s">
        <v>194</v>
      </c>
      <c r="C20" s="35">
        <v>0</v>
      </c>
      <c r="D20" s="35">
        <v>0</v>
      </c>
      <c r="E20" s="35">
        <v>0</v>
      </c>
      <c r="F20" s="35">
        <v>1.2345124301860622E-3</v>
      </c>
      <c r="G20" s="35">
        <v>5.2718630404697151E-3</v>
      </c>
      <c r="H20" s="35">
        <v>6.3249647526012476E-3</v>
      </c>
      <c r="I20" s="35">
        <v>7.7027136372299345E-3</v>
      </c>
      <c r="J20" s="35">
        <v>2.0595042861055072E-2</v>
      </c>
      <c r="K20" s="35">
        <v>7.6622809860987781E-2</v>
      </c>
      <c r="L20" s="35">
        <v>1.8403462014673029E-2</v>
      </c>
      <c r="M20" s="35">
        <v>2.8272428316479796E-2</v>
      </c>
      <c r="N20" s="35">
        <v>6.047638517910655E-2</v>
      </c>
      <c r="O20" s="35">
        <v>9.3667586301768423E-3</v>
      </c>
      <c r="P20" s="35">
        <v>5.3495885068857399E-2</v>
      </c>
      <c r="Q20" s="35">
        <v>5.0834674352044059E-3</v>
      </c>
      <c r="R20" s="35">
        <v>2.3646072085614443E-2</v>
      </c>
      <c r="S20" s="35">
        <v>0.38246356385436509</v>
      </c>
      <c r="T20" s="35">
        <v>0.16059313226693334</v>
      </c>
      <c r="U20" s="35">
        <v>0.24941682507244423</v>
      </c>
      <c r="V20" s="35">
        <v>0.30037792986921658</v>
      </c>
      <c r="W20" s="35">
        <v>1.0818161846036371E-2</v>
      </c>
      <c r="X20" s="35">
        <v>7.4993531013854645E-3</v>
      </c>
      <c r="Y20" s="35">
        <v>2.8767531525826246E-2</v>
      </c>
      <c r="Z20" s="35">
        <v>2.254491894329003E-2</v>
      </c>
      <c r="AA20" s="35">
        <v>9.8328608587176826E-3</v>
      </c>
      <c r="AB20" s="35">
        <v>0.12837431952652853</v>
      </c>
      <c r="AC20" s="35">
        <v>2.557994677249899E-3</v>
      </c>
      <c r="AD20" s="35">
        <v>1.2474044170137125E-2</v>
      </c>
      <c r="AE20" s="35">
        <v>2.4762659117947113E-2</v>
      </c>
      <c r="AF20" s="35">
        <v>1.6887116172115444E-2</v>
      </c>
      <c r="AG20" s="35">
        <v>2.2113387630546089E-2</v>
      </c>
      <c r="AH20" s="35">
        <v>7.3046089482657981E-3</v>
      </c>
      <c r="AI20" s="35">
        <v>1.039948449200151E-3</v>
      </c>
      <c r="AJ20" s="35">
        <v>5.4432805846731241E-3</v>
      </c>
      <c r="AK20" s="35">
        <v>0</v>
      </c>
      <c r="AL20" s="35">
        <v>0</v>
      </c>
      <c r="AM20" s="35">
        <v>0</v>
      </c>
      <c r="AN20" s="35">
        <v>3.7042821778406228E-4</v>
      </c>
      <c r="AO20" s="35">
        <v>1.3784078291490392E-5</v>
      </c>
      <c r="AP20" s="35">
        <v>7.4213807436150161E-6</v>
      </c>
      <c r="AQ20" s="35">
        <v>1.3892642211501219E-6</v>
      </c>
      <c r="AR20" s="35">
        <v>5.6512859229734526E-7</v>
      </c>
      <c r="AS20" s="35">
        <v>3.6658183895791892E-5</v>
      </c>
      <c r="AT20" s="35">
        <v>5.7632662620145446E-5</v>
      </c>
      <c r="AU20" s="35">
        <v>2.9369510670971753E-5</v>
      </c>
      <c r="AV20" s="35">
        <v>5.8513818926958913E-5</v>
      </c>
      <c r="AW20" s="35">
        <v>3.8159940505641418E-4</v>
      </c>
      <c r="AX20" s="35">
        <v>5.60054424635004E-3</v>
      </c>
      <c r="AY20" s="35">
        <v>9.5824158250472202E-3</v>
      </c>
      <c r="AZ20" s="35">
        <v>2.5905485298158763E-3</v>
      </c>
      <c r="BA20" s="34"/>
    </row>
    <row r="21" spans="1:53">
      <c r="A21" s="7" t="s">
        <v>18</v>
      </c>
      <c r="B21" s="20" t="s">
        <v>60</v>
      </c>
      <c r="C21" s="35">
        <v>9.6300301463073751E-2</v>
      </c>
      <c r="D21" s="35">
        <v>9.7603378905746982E-2</v>
      </c>
      <c r="E21" s="35">
        <v>3.4561514147590164E-2</v>
      </c>
      <c r="F21" s="35">
        <v>1.5488690179392918E-2</v>
      </c>
      <c r="G21" s="35">
        <v>3.2546913538443675E-2</v>
      </c>
      <c r="H21" s="35">
        <v>2.8770530093366206E-2</v>
      </c>
      <c r="I21" s="35">
        <v>2.1540935057587094E-3</v>
      </c>
      <c r="J21" s="35">
        <v>3.1383397797876923E-3</v>
      </c>
      <c r="K21" s="35">
        <v>1.8119143466399926E-2</v>
      </c>
      <c r="L21" s="35">
        <v>1.141362853183585E-2</v>
      </c>
      <c r="M21" s="35">
        <v>4.974393798920335E-3</v>
      </c>
      <c r="N21" s="35">
        <v>4.1523600159033298E-3</v>
      </c>
      <c r="O21" s="35">
        <v>1.3852034808262399E-2</v>
      </c>
      <c r="P21" s="35">
        <v>2.8644244977276117E-2</v>
      </c>
      <c r="Q21" s="35">
        <v>4.3631846817774773E-2</v>
      </c>
      <c r="R21" s="35">
        <v>5.8614125400060981E-4</v>
      </c>
      <c r="S21" s="35">
        <v>1.8255401017657515E-2</v>
      </c>
      <c r="T21" s="35">
        <v>0.11952016647303426</v>
      </c>
      <c r="U21" s="35">
        <v>5.0491351739416178E-2</v>
      </c>
      <c r="V21" s="35">
        <v>1.7456889230689346E-2</v>
      </c>
      <c r="W21" s="35">
        <v>3.5795256762148064E-3</v>
      </c>
      <c r="X21" s="35">
        <v>1.4568362882733662E-2</v>
      </c>
      <c r="Y21" s="35">
        <v>1.4868590596897602E-2</v>
      </c>
      <c r="Z21" s="35">
        <v>1.9260891560692074E-3</v>
      </c>
      <c r="AA21" s="35">
        <v>4.8485783049179556E-3</v>
      </c>
      <c r="AB21" s="35">
        <v>1.3453762753546873E-3</v>
      </c>
      <c r="AC21" s="35">
        <v>8.31990082339794E-3</v>
      </c>
      <c r="AD21" s="35">
        <v>3.0957293151408338E-3</v>
      </c>
      <c r="AE21" s="35">
        <v>6.546054157821001E-3</v>
      </c>
      <c r="AF21" s="35">
        <v>5.4072954021499415E-4</v>
      </c>
      <c r="AG21" s="35">
        <v>2.4434910916949471E-3</v>
      </c>
      <c r="AH21" s="35">
        <v>8.3257769041052403E-3</v>
      </c>
      <c r="AI21" s="35">
        <v>2.8291060472674162E-3</v>
      </c>
      <c r="AJ21" s="35">
        <v>1.2603563382935799E-2</v>
      </c>
      <c r="AK21" s="35">
        <v>1.3875819201566143E-2</v>
      </c>
      <c r="AL21" s="35">
        <v>4.8155628184154533E-3</v>
      </c>
      <c r="AM21" s="35">
        <v>7.3959197943477863E-3</v>
      </c>
      <c r="AN21" s="35">
        <v>5.272212918868046E-3</v>
      </c>
      <c r="AO21" s="35">
        <v>1.9618536647290777E-4</v>
      </c>
      <c r="AP21" s="35">
        <v>7.9570749264333866E-4</v>
      </c>
      <c r="AQ21" s="35">
        <v>1.4895448591636115E-4</v>
      </c>
      <c r="AR21" s="35">
        <v>6.059210191887829E-5</v>
      </c>
      <c r="AS21" s="35">
        <v>6.4118859246278899E-3</v>
      </c>
      <c r="AT21" s="35">
        <v>1.0080533720089116E-2</v>
      </c>
      <c r="AU21" s="35">
        <v>5.1370235278964116E-3</v>
      </c>
      <c r="AV21" s="35">
        <v>1.0234656826602524E-2</v>
      </c>
      <c r="AW21" s="35">
        <v>1.5493664173719893E-2</v>
      </c>
      <c r="AX21" s="35">
        <v>1.4434784290433832E-2</v>
      </c>
      <c r="AY21" s="35">
        <v>2.4697618539062008E-2</v>
      </c>
      <c r="AZ21" s="35">
        <v>1.0308691428996859E-2</v>
      </c>
      <c r="BA21" s="34"/>
    </row>
    <row r="22" spans="1:53">
      <c r="A22" s="7" t="s">
        <v>19</v>
      </c>
      <c r="B22" s="20" t="s">
        <v>61</v>
      </c>
      <c r="C22" s="35">
        <v>2.5495461154946704E-3</v>
      </c>
      <c r="D22" s="35">
        <v>2.4921610762204584E-3</v>
      </c>
      <c r="E22" s="35">
        <v>1.1695333871233197E-3</v>
      </c>
      <c r="F22" s="35">
        <v>8.0200481731985546E-3</v>
      </c>
      <c r="G22" s="35">
        <v>1.1721007261524313E-2</v>
      </c>
      <c r="H22" s="35">
        <v>9.0634298242337971E-3</v>
      </c>
      <c r="I22" s="35">
        <v>0</v>
      </c>
      <c r="J22" s="35">
        <v>0</v>
      </c>
      <c r="K22" s="35">
        <v>4.9141648715716351E-4</v>
      </c>
      <c r="L22" s="35">
        <v>1.7403106049465934E-3</v>
      </c>
      <c r="M22" s="35">
        <v>1.096314999960773E-4</v>
      </c>
      <c r="N22" s="35">
        <v>3.7566476933541114E-2</v>
      </c>
      <c r="O22" s="35">
        <v>2.4384125664465169E-3</v>
      </c>
      <c r="P22" s="35">
        <v>1.5369481208021548E-5</v>
      </c>
      <c r="Q22" s="35">
        <v>7.8101822903376068E-4</v>
      </c>
      <c r="R22" s="35">
        <v>0</v>
      </c>
      <c r="S22" s="35">
        <v>3.6425138139781628E-4</v>
      </c>
      <c r="T22" s="35">
        <v>0</v>
      </c>
      <c r="U22" s="35">
        <v>4.4093285433133116E-2</v>
      </c>
      <c r="V22" s="35">
        <v>3.4277661080925311E-3</v>
      </c>
      <c r="W22" s="35">
        <v>0</v>
      </c>
      <c r="X22" s="35">
        <v>3.1483767584634468E-5</v>
      </c>
      <c r="Y22" s="35">
        <v>2.9142356149831636E-3</v>
      </c>
      <c r="Z22" s="35">
        <v>1.5346462257475687E-2</v>
      </c>
      <c r="AA22" s="35">
        <v>0</v>
      </c>
      <c r="AB22" s="35">
        <v>0</v>
      </c>
      <c r="AC22" s="35">
        <v>2.4324203506096998E-4</v>
      </c>
      <c r="AD22" s="35">
        <v>4.3568747533715606E-3</v>
      </c>
      <c r="AE22" s="35">
        <v>1.2847498691794678E-4</v>
      </c>
      <c r="AF22" s="35">
        <v>5.5751452758787149E-3</v>
      </c>
      <c r="AG22" s="35">
        <v>1.1612544252501402E-3</v>
      </c>
      <c r="AH22" s="35">
        <v>1.1544425971946789E-2</v>
      </c>
      <c r="AI22" s="35">
        <v>6.4776244554355612E-5</v>
      </c>
      <c r="AJ22" s="35">
        <v>1.4797414951702162E-3</v>
      </c>
      <c r="AK22" s="35">
        <v>0</v>
      </c>
      <c r="AL22" s="35">
        <v>2.7526045048626476E-4</v>
      </c>
      <c r="AM22" s="35">
        <v>0</v>
      </c>
      <c r="AN22" s="35">
        <v>1.6168613572665323E-2</v>
      </c>
      <c r="AO22" s="35">
        <v>6.0165350452738217E-4</v>
      </c>
      <c r="AP22" s="35">
        <v>3.4216292310279111E-4</v>
      </c>
      <c r="AQ22" s="35">
        <v>6.4052057796024059E-5</v>
      </c>
      <c r="AR22" s="35">
        <v>2.6055266412959924E-5</v>
      </c>
      <c r="AS22" s="35">
        <v>7.0001563884934768E-4</v>
      </c>
      <c r="AT22" s="35">
        <v>1.1005391135268923E-3</v>
      </c>
      <c r="AU22" s="35">
        <v>5.6083293559754653E-4</v>
      </c>
      <c r="AV22" s="35">
        <v>1.1173654554594958E-3</v>
      </c>
      <c r="AW22" s="35">
        <v>9.8974192673994578E-4</v>
      </c>
      <c r="AX22" s="35">
        <v>6.5403175239034069E-4</v>
      </c>
      <c r="AY22" s="35">
        <v>1.1190348541100128E-3</v>
      </c>
      <c r="AZ22" s="35">
        <v>1.6410017843994037E-3</v>
      </c>
      <c r="BA22" s="34"/>
    </row>
    <row r="23" spans="1:53">
      <c r="A23" s="7" t="s">
        <v>20</v>
      </c>
      <c r="B23" s="20" t="s">
        <v>62</v>
      </c>
      <c r="C23" s="35">
        <v>1.5551019185459686E-3</v>
      </c>
      <c r="D23" s="35">
        <v>1.5840089320324499E-3</v>
      </c>
      <c r="E23" s="35">
        <v>7.1056995433219116E-4</v>
      </c>
      <c r="F23" s="35">
        <v>1.3598449845923259E-3</v>
      </c>
      <c r="G23" s="35">
        <v>2.287000879884705E-3</v>
      </c>
      <c r="H23" s="35">
        <v>2.3311907316128414E-3</v>
      </c>
      <c r="I23" s="35">
        <v>1.7284422863160301E-2</v>
      </c>
      <c r="J23" s="35">
        <v>2.2643464863337098E-2</v>
      </c>
      <c r="K23" s="35">
        <v>1.002486058844552E-2</v>
      </c>
      <c r="L23" s="35">
        <v>8.7060563089980947E-3</v>
      </c>
      <c r="M23" s="35">
        <v>2.8907484598560975E-3</v>
      </c>
      <c r="N23" s="35">
        <v>5.8868287992136876E-3</v>
      </c>
      <c r="O23" s="35">
        <v>9.7887998430997592E-3</v>
      </c>
      <c r="P23" s="35">
        <v>2.3229521913175552E-3</v>
      </c>
      <c r="Q23" s="35">
        <v>5.7753081754077576E-3</v>
      </c>
      <c r="R23" s="35">
        <v>1.1844533546171369E-3</v>
      </c>
      <c r="S23" s="35">
        <v>2.7728021389712195E-3</v>
      </c>
      <c r="T23" s="35">
        <v>2.7139035071014447E-2</v>
      </c>
      <c r="U23" s="35">
        <v>7.6951456745027822E-3</v>
      </c>
      <c r="V23" s="35">
        <v>3.1448493616821893E-2</v>
      </c>
      <c r="W23" s="35">
        <v>8.2010422446457971E-3</v>
      </c>
      <c r="X23" s="35">
        <v>3.4450625973581786E-3</v>
      </c>
      <c r="Y23" s="35">
        <v>1.6644558403082422E-2</v>
      </c>
      <c r="Z23" s="35">
        <v>1.1553776402335203E-2</v>
      </c>
      <c r="AA23" s="35">
        <v>7.3645542063973627E-4</v>
      </c>
      <c r="AB23" s="35">
        <v>6.465793003820132E-4</v>
      </c>
      <c r="AC23" s="35">
        <v>9.1092571509470875E-4</v>
      </c>
      <c r="AD23" s="35">
        <v>4.554305124731828E-3</v>
      </c>
      <c r="AE23" s="35">
        <v>1.98190521629403E-2</v>
      </c>
      <c r="AF23" s="35">
        <v>1.0626882956396409E-2</v>
      </c>
      <c r="AG23" s="35">
        <v>2.451035828657519E-2</v>
      </c>
      <c r="AH23" s="35">
        <v>1.1563768193293645E-2</v>
      </c>
      <c r="AI23" s="35">
        <v>6.0199421180474541E-5</v>
      </c>
      <c r="AJ23" s="35">
        <v>1.637729689085045E-4</v>
      </c>
      <c r="AK23" s="35">
        <v>2.0249107182871196E-2</v>
      </c>
      <c r="AL23" s="35">
        <v>1.2872120509542846E-2</v>
      </c>
      <c r="AM23" s="35">
        <v>0</v>
      </c>
      <c r="AN23" s="35">
        <v>8.7239660321835276E-4</v>
      </c>
      <c r="AO23" s="35">
        <v>8.4509685509203438E-5</v>
      </c>
      <c r="AP23" s="35">
        <v>0</v>
      </c>
      <c r="AQ23" s="35">
        <v>0</v>
      </c>
      <c r="AR23" s="35">
        <v>0</v>
      </c>
      <c r="AS23" s="35">
        <v>1.7793840111392635E-3</v>
      </c>
      <c r="AT23" s="35">
        <v>7.287173022658745E-5</v>
      </c>
      <c r="AU23" s="35">
        <v>3.4258262746654149E-5</v>
      </c>
      <c r="AV23" s="35">
        <v>3.3253782432852676E-4</v>
      </c>
      <c r="AW23" s="35">
        <v>6.0050919530216377E-5</v>
      </c>
      <c r="AX23" s="35">
        <v>6.7422032625773047E-4</v>
      </c>
      <c r="AY23" s="35">
        <v>3.934076018610653E-4</v>
      </c>
      <c r="AZ23" s="35">
        <v>5.5762603638865463E-3</v>
      </c>
      <c r="BA23" s="34"/>
    </row>
    <row r="24" spans="1:53">
      <c r="A24" s="7" t="s">
        <v>21</v>
      </c>
      <c r="B24" s="20" t="s">
        <v>195</v>
      </c>
      <c r="C24" s="35">
        <v>1.2722576002826533E-4</v>
      </c>
      <c r="D24" s="35">
        <v>1.3667768738058489E-4</v>
      </c>
      <c r="E24" s="35">
        <v>0</v>
      </c>
      <c r="F24" s="35">
        <v>1.816807621220749E-4</v>
      </c>
      <c r="G24" s="35">
        <v>2.5130821847946282E-4</v>
      </c>
      <c r="H24" s="35">
        <v>2.165345125265094E-4</v>
      </c>
      <c r="I24" s="35">
        <v>7.5234310654297826E-4</v>
      </c>
      <c r="J24" s="35">
        <v>2.161583585530269E-2</v>
      </c>
      <c r="K24" s="35">
        <v>2.3833575789312842E-5</v>
      </c>
      <c r="L24" s="35">
        <v>0</v>
      </c>
      <c r="M24" s="35">
        <v>8.8520169577686317E-7</v>
      </c>
      <c r="N24" s="35">
        <v>0</v>
      </c>
      <c r="O24" s="35">
        <v>1.9639561113239993E-3</v>
      </c>
      <c r="P24" s="35">
        <v>0</v>
      </c>
      <c r="Q24" s="35">
        <v>3.989546537279043E-4</v>
      </c>
      <c r="R24" s="35">
        <v>3.0521616062164649E-5</v>
      </c>
      <c r="S24" s="35">
        <v>5.4367607565051603E-5</v>
      </c>
      <c r="T24" s="35">
        <v>7.0976221880121931E-3</v>
      </c>
      <c r="U24" s="35">
        <v>0</v>
      </c>
      <c r="V24" s="35">
        <v>1.0730139068492604E-4</v>
      </c>
      <c r="W24" s="35">
        <v>0.19013010076690054</v>
      </c>
      <c r="X24" s="35">
        <v>3.7118168016748076E-4</v>
      </c>
      <c r="Y24" s="35">
        <v>6.4437945942996625E-3</v>
      </c>
      <c r="Z24" s="35">
        <v>1.5943635220272624E-4</v>
      </c>
      <c r="AA24" s="35">
        <v>2.8385223179451625E-6</v>
      </c>
      <c r="AB24" s="35">
        <v>1.1270585505901728E-5</v>
      </c>
      <c r="AC24" s="35">
        <v>1.3971405543764601E-5</v>
      </c>
      <c r="AD24" s="35">
        <v>1.1213336988899138E-3</v>
      </c>
      <c r="AE24" s="35">
        <v>1.2056926551310266E-3</v>
      </c>
      <c r="AF24" s="35">
        <v>7.4129648154020914E-5</v>
      </c>
      <c r="AG24" s="35">
        <v>2.2671215959968894E-2</v>
      </c>
      <c r="AH24" s="35">
        <v>3.6155125983926648E-3</v>
      </c>
      <c r="AI24" s="35">
        <v>6.8153702427989316E-4</v>
      </c>
      <c r="AJ24" s="35">
        <v>4.5220170553801267E-4</v>
      </c>
      <c r="AK24" s="35">
        <v>2.9259089384976534E-3</v>
      </c>
      <c r="AL24" s="35">
        <v>6.5161423283353431E-5</v>
      </c>
      <c r="AM24" s="35">
        <v>5.4604031543277302E-4</v>
      </c>
      <c r="AN24" s="35">
        <v>1.4265296571047624E-4</v>
      </c>
      <c r="AO24" s="35">
        <v>5.3082879579951891E-6</v>
      </c>
      <c r="AP24" s="35">
        <v>0</v>
      </c>
      <c r="AQ24" s="35">
        <v>0</v>
      </c>
      <c r="AR24" s="35">
        <v>0</v>
      </c>
      <c r="AS24" s="35">
        <v>7.0298677048660974E-5</v>
      </c>
      <c r="AT24" s="35">
        <v>1.1052102181424698E-4</v>
      </c>
      <c r="AU24" s="35">
        <v>5.6321332250504431E-5</v>
      </c>
      <c r="AV24" s="35">
        <v>1.1221079778553408E-4</v>
      </c>
      <c r="AW24" s="35">
        <v>3.6218208816565025E-4</v>
      </c>
      <c r="AX24" s="35">
        <v>8.5245306428412553E-4</v>
      </c>
      <c r="AY24" s="35">
        <v>1.4585296310123059E-3</v>
      </c>
      <c r="AZ24" s="35">
        <v>9.5987357285541011E-4</v>
      </c>
      <c r="BA24" s="34"/>
    </row>
    <row r="25" spans="1:53">
      <c r="A25" s="7" t="s">
        <v>22</v>
      </c>
      <c r="B25" s="20" t="s">
        <v>63</v>
      </c>
      <c r="C25" s="35">
        <v>1.8804879607816683E-3</v>
      </c>
      <c r="D25" s="35">
        <v>2.0162341663539207E-3</v>
      </c>
      <c r="E25" s="35">
        <v>9.1604702505446048E-4</v>
      </c>
      <c r="F25" s="35">
        <v>7.6044669942953818E-4</v>
      </c>
      <c r="G25" s="35">
        <v>1.0788100064965469E-3</v>
      </c>
      <c r="H25" s="35">
        <v>2.3014122056159722E-3</v>
      </c>
      <c r="I25" s="35">
        <v>0</v>
      </c>
      <c r="J25" s="35">
        <v>0</v>
      </c>
      <c r="K25" s="35">
        <v>2.9466276755285617E-6</v>
      </c>
      <c r="L25" s="35">
        <v>0</v>
      </c>
      <c r="M25" s="35">
        <v>0</v>
      </c>
      <c r="N25" s="35">
        <v>0</v>
      </c>
      <c r="O25" s="35">
        <v>8.3370980737308481E-4</v>
      </c>
      <c r="P25" s="35">
        <v>3.0203907570999989E-4</v>
      </c>
      <c r="Q25" s="35">
        <v>1.6048906817851156E-5</v>
      </c>
      <c r="R25" s="35">
        <v>4.8810965774510445E-4</v>
      </c>
      <c r="S25" s="35">
        <v>0</v>
      </c>
      <c r="T25" s="35">
        <v>8.2401060987802744E-4</v>
      </c>
      <c r="U25" s="35">
        <v>0</v>
      </c>
      <c r="V25" s="35">
        <v>3.1143975904362304E-4</v>
      </c>
      <c r="W25" s="35">
        <v>0</v>
      </c>
      <c r="X25" s="35">
        <v>8.6700184995189125E-2</v>
      </c>
      <c r="Y25" s="35">
        <v>7.7918933153588502E-4</v>
      </c>
      <c r="Z25" s="35">
        <v>4.0554805766305378E-3</v>
      </c>
      <c r="AA25" s="35">
        <v>8.636104301693743E-4</v>
      </c>
      <c r="AB25" s="35">
        <v>2.3484456398759407E-4</v>
      </c>
      <c r="AC25" s="35">
        <v>6.2955610244896313E-4</v>
      </c>
      <c r="AD25" s="35">
        <v>5.9084907040313347E-4</v>
      </c>
      <c r="AE25" s="35">
        <v>6.6801196464872476E-4</v>
      </c>
      <c r="AF25" s="35">
        <v>0</v>
      </c>
      <c r="AG25" s="35">
        <v>0</v>
      </c>
      <c r="AH25" s="35">
        <v>3.9187945432465118E-3</v>
      </c>
      <c r="AI25" s="35">
        <v>7.8509385436422688E-4</v>
      </c>
      <c r="AJ25" s="35">
        <v>8.6444499571746434E-4</v>
      </c>
      <c r="AK25" s="35">
        <v>0.1007162789893614</v>
      </c>
      <c r="AL25" s="35">
        <v>1.0125585164194172E-3</v>
      </c>
      <c r="AM25" s="35">
        <v>1.4773916742394303E-3</v>
      </c>
      <c r="AN25" s="35">
        <v>2.2784970916182312E-3</v>
      </c>
      <c r="AO25" s="35">
        <v>8.4785609730900449E-5</v>
      </c>
      <c r="AP25" s="35">
        <v>2.6665891446564224E-5</v>
      </c>
      <c r="AQ25" s="35">
        <v>4.9917893040907735E-6</v>
      </c>
      <c r="AR25" s="35">
        <v>2.0305733278379748E-6</v>
      </c>
      <c r="AS25" s="35">
        <v>4.494976774006701E-4</v>
      </c>
      <c r="AT25" s="35">
        <v>7.0668389103996723E-4</v>
      </c>
      <c r="AU25" s="35">
        <v>3.6012495725032043E-4</v>
      </c>
      <c r="AV25" s="35">
        <v>7.1748850911549408E-4</v>
      </c>
      <c r="AW25" s="35">
        <v>8.1639776875030024E-4</v>
      </c>
      <c r="AX25" s="35">
        <v>9.2171140319304305E-4</v>
      </c>
      <c r="AY25" s="35">
        <v>1.5770292219744546E-3</v>
      </c>
      <c r="AZ25" s="35">
        <v>8.4177950842863874E-3</v>
      </c>
      <c r="BA25" s="34"/>
    </row>
    <row r="26" spans="1:53">
      <c r="A26" s="7" t="s">
        <v>23</v>
      </c>
      <c r="B26" s="20" t="s">
        <v>64</v>
      </c>
      <c r="C26" s="35">
        <v>0</v>
      </c>
      <c r="D26" s="35">
        <v>0</v>
      </c>
      <c r="E26" s="35">
        <v>0</v>
      </c>
      <c r="F26" s="35">
        <v>2.9140393330585454E-5</v>
      </c>
      <c r="G26" s="35">
        <v>8.5301606756489794E-5</v>
      </c>
      <c r="H26" s="35">
        <v>6.9376077013432518E-5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35">
        <v>0</v>
      </c>
      <c r="P26" s="35">
        <v>2.1924266991595217E-5</v>
      </c>
      <c r="Q26" s="35">
        <v>0</v>
      </c>
      <c r="R26" s="35">
        <v>0</v>
      </c>
      <c r="S26" s="35">
        <v>0</v>
      </c>
      <c r="T26" s="35">
        <v>0</v>
      </c>
      <c r="U26" s="35">
        <v>0</v>
      </c>
      <c r="V26" s="35">
        <v>0</v>
      </c>
      <c r="W26" s="35">
        <v>0</v>
      </c>
      <c r="X26" s="35">
        <v>0</v>
      </c>
      <c r="Y26" s="35">
        <v>9.0045473321227875E-3</v>
      </c>
      <c r="Z26" s="35">
        <v>7.5666373698777525E-7</v>
      </c>
      <c r="AA26" s="35">
        <v>2.4749938952707767E-5</v>
      </c>
      <c r="AB26" s="35">
        <v>0</v>
      </c>
      <c r="AC26" s="35">
        <v>0</v>
      </c>
      <c r="AD26" s="35">
        <v>0</v>
      </c>
      <c r="AE26" s="35">
        <v>0</v>
      </c>
      <c r="AF26" s="35">
        <v>0</v>
      </c>
      <c r="AG26" s="35">
        <v>0</v>
      </c>
      <c r="AH26" s="35">
        <v>0</v>
      </c>
      <c r="AI26" s="35">
        <v>0</v>
      </c>
      <c r="AJ26" s="35">
        <v>1.8809144562458789E-4</v>
      </c>
      <c r="AK26" s="35">
        <v>6.1202953618075262E-4</v>
      </c>
      <c r="AL26" s="35">
        <v>1.8979692073645687E-3</v>
      </c>
      <c r="AM26" s="35">
        <v>2.4298725034799549E-4</v>
      </c>
      <c r="AN26" s="35">
        <v>2.3897929109201261E-4</v>
      </c>
      <c r="AO26" s="35">
        <v>8.8927060654108286E-6</v>
      </c>
      <c r="AP26" s="35">
        <v>2.9678003691279586E-4</v>
      </c>
      <c r="AQ26" s="35">
        <v>5.5556493104221532E-5</v>
      </c>
      <c r="AR26" s="35">
        <v>2.2599418014839284E-5</v>
      </c>
      <c r="AS26" s="35">
        <v>1.5847223996293344E-3</v>
      </c>
      <c r="AT26" s="35">
        <v>2.4914428880080919E-3</v>
      </c>
      <c r="AU26" s="35">
        <v>1.2696352286320118E-3</v>
      </c>
      <c r="AV26" s="35">
        <v>2.5295350098733776E-3</v>
      </c>
      <c r="AW26" s="35">
        <v>2.0491263908083563E-4</v>
      </c>
      <c r="AX26" s="35">
        <v>2.0201292560365941E-3</v>
      </c>
      <c r="AY26" s="35">
        <v>3.4563995388842235E-3</v>
      </c>
      <c r="AZ26" s="35">
        <v>8.5242677360671557E-4</v>
      </c>
      <c r="BA26" s="34"/>
    </row>
    <row r="27" spans="1:53">
      <c r="A27" s="7" t="s">
        <v>24</v>
      </c>
      <c r="B27" s="20" t="s">
        <v>196</v>
      </c>
      <c r="C27" s="35">
        <v>0</v>
      </c>
      <c r="D27" s="35">
        <v>0</v>
      </c>
      <c r="E27" s="35">
        <v>0</v>
      </c>
      <c r="F27" s="35">
        <v>2.6070938075331768E-4</v>
      </c>
      <c r="G27" s="35">
        <v>2.111348933382644E-3</v>
      </c>
      <c r="H27" s="35">
        <v>2.3202776935862218E-3</v>
      </c>
      <c r="I27" s="35">
        <v>1.6644760657240004E-4</v>
      </c>
      <c r="J27" s="35">
        <v>8.4497824562377891E-5</v>
      </c>
      <c r="K27" s="35">
        <v>1.7950846299032405E-4</v>
      </c>
      <c r="L27" s="35">
        <v>3.3085838732515812E-4</v>
      </c>
      <c r="M27" s="35">
        <v>9.5793407380051319E-5</v>
      </c>
      <c r="N27" s="35">
        <v>2.162470743984108E-4</v>
      </c>
      <c r="O27" s="35">
        <v>1.9254667023643774E-3</v>
      </c>
      <c r="P27" s="35">
        <v>2.0174173542659982E-4</v>
      </c>
      <c r="Q27" s="35">
        <v>6.3420740726628936E-3</v>
      </c>
      <c r="R27" s="35">
        <v>3.0047443186474375E-5</v>
      </c>
      <c r="S27" s="35">
        <v>4.5234878995447167E-4</v>
      </c>
      <c r="T27" s="35">
        <v>3.5317073507501007E-4</v>
      </c>
      <c r="U27" s="35">
        <v>1.5015323060706777E-4</v>
      </c>
      <c r="V27" s="35">
        <v>3.0319671228596788E-4</v>
      </c>
      <c r="W27" s="35">
        <v>1.9814423785053338E-4</v>
      </c>
      <c r="X27" s="35">
        <v>4.021936864508183E-4</v>
      </c>
      <c r="Y27" s="35">
        <v>1.4666607959581846E-3</v>
      </c>
      <c r="Z27" s="35">
        <v>0.23273341650007651</v>
      </c>
      <c r="AA27" s="35">
        <v>5.1370403352576914E-2</v>
      </c>
      <c r="AB27" s="35">
        <v>1.6599756196005677E-2</v>
      </c>
      <c r="AC27" s="35">
        <v>1.3228562176887192E-2</v>
      </c>
      <c r="AD27" s="35">
        <v>2.8405836787606313E-3</v>
      </c>
      <c r="AE27" s="35">
        <v>2.7135221633776403E-3</v>
      </c>
      <c r="AF27" s="35">
        <v>2.1679732344354256E-4</v>
      </c>
      <c r="AG27" s="35">
        <v>5.1241674618909805E-4</v>
      </c>
      <c r="AH27" s="35">
        <v>3.2020063734067994E-4</v>
      </c>
      <c r="AI27" s="35">
        <v>9.5264750724250913E-5</v>
      </c>
      <c r="AJ27" s="35">
        <v>5.6722787155025003E-5</v>
      </c>
      <c r="AK27" s="35">
        <v>9.6253435039971727E-5</v>
      </c>
      <c r="AL27" s="35">
        <v>1.9953612549676448E-3</v>
      </c>
      <c r="AM27" s="35">
        <v>4.6134565132188786E-4</v>
      </c>
      <c r="AN27" s="35">
        <v>1.1832687181923475E-3</v>
      </c>
      <c r="AO27" s="35">
        <v>1.9426438589842385E-4</v>
      </c>
      <c r="AP27" s="35">
        <v>7.6047316146117495E-3</v>
      </c>
      <c r="AQ27" s="35">
        <v>1.423587057604686E-3</v>
      </c>
      <c r="AR27" s="35">
        <v>5.7909052925184037E-4</v>
      </c>
      <c r="AS27" s="35">
        <v>3.1261309017204023E-3</v>
      </c>
      <c r="AT27" s="35">
        <v>5.1800837769667403E-3</v>
      </c>
      <c r="AU27" s="35">
        <v>3.1647950685438774E-3</v>
      </c>
      <c r="AV27" s="35">
        <v>5.6954958335888387E-3</v>
      </c>
      <c r="AW27" s="35">
        <v>4.7867104145778239E-3</v>
      </c>
      <c r="AX27" s="35">
        <v>2.7036027418628722E-3</v>
      </c>
      <c r="AY27" s="35">
        <v>3.4659638557077059E-3</v>
      </c>
      <c r="AZ27" s="35">
        <v>3.9389654887582969E-3</v>
      </c>
      <c r="BA27" s="34"/>
    </row>
    <row r="28" spans="1:53">
      <c r="A28" s="7" t="s">
        <v>25</v>
      </c>
      <c r="B28" s="20" t="s">
        <v>197</v>
      </c>
      <c r="C28" s="35">
        <v>8.458254481038725E-4</v>
      </c>
      <c r="D28" s="35">
        <v>8.260581686866075E-4</v>
      </c>
      <c r="E28" s="35">
        <v>0</v>
      </c>
      <c r="F28" s="35">
        <v>1.072513546327511E-3</v>
      </c>
      <c r="G28" s="35">
        <v>3.7073186625182115E-3</v>
      </c>
      <c r="H28" s="35">
        <v>3.8957280921212397E-3</v>
      </c>
      <c r="I28" s="35">
        <v>0</v>
      </c>
      <c r="J28" s="35">
        <v>0</v>
      </c>
      <c r="K28" s="35">
        <v>4.8530283677734945E-3</v>
      </c>
      <c r="L28" s="35">
        <v>1.1471452155044865E-4</v>
      </c>
      <c r="M28" s="35">
        <v>3.150090644722659E-4</v>
      </c>
      <c r="N28" s="35">
        <v>2.4816088667717739E-3</v>
      </c>
      <c r="O28" s="35">
        <v>8.9796755725896227E-3</v>
      </c>
      <c r="P28" s="35">
        <v>0</v>
      </c>
      <c r="Q28" s="35">
        <v>4.803921664006812E-5</v>
      </c>
      <c r="R28" s="35">
        <v>8.845668413373798E-4</v>
      </c>
      <c r="S28" s="35">
        <v>1.4798439163071114E-3</v>
      </c>
      <c r="T28" s="35">
        <v>1.4434917666895598E-3</v>
      </c>
      <c r="U28" s="35">
        <v>2.0030023716506303E-2</v>
      </c>
      <c r="V28" s="35">
        <v>3.1728799801905706E-3</v>
      </c>
      <c r="W28" s="35">
        <v>0</v>
      </c>
      <c r="X28" s="35">
        <v>2.8493961518244967E-3</v>
      </c>
      <c r="Y28" s="35">
        <v>2.399425652196607E-2</v>
      </c>
      <c r="Z28" s="35">
        <v>2.5477817387033774E-3</v>
      </c>
      <c r="AA28" s="35">
        <v>0.10937182409649321</v>
      </c>
      <c r="AB28" s="35">
        <v>3.1309864860703245E-2</v>
      </c>
      <c r="AC28" s="35">
        <v>0.26799153429593031</v>
      </c>
      <c r="AD28" s="35">
        <v>0.1637434855497038</v>
      </c>
      <c r="AE28" s="35">
        <v>9.468616939543513E-2</v>
      </c>
      <c r="AF28" s="35">
        <v>2.9344788076106784E-2</v>
      </c>
      <c r="AG28" s="35">
        <v>1.611577036977474E-2</v>
      </c>
      <c r="AH28" s="35">
        <v>8.8629411279527934E-2</v>
      </c>
      <c r="AI28" s="35">
        <v>6.936644772325435E-3</v>
      </c>
      <c r="AJ28" s="35">
        <v>3.2534430536755202E-3</v>
      </c>
      <c r="AK28" s="35">
        <v>4.6897318089687876E-2</v>
      </c>
      <c r="AL28" s="35">
        <v>0</v>
      </c>
      <c r="AM28" s="35">
        <v>0</v>
      </c>
      <c r="AN28" s="35">
        <v>2.8317233897494397E-3</v>
      </c>
      <c r="AO28" s="35">
        <v>1.0537182385690256E-4</v>
      </c>
      <c r="AP28" s="35">
        <v>0</v>
      </c>
      <c r="AQ28" s="35">
        <v>0</v>
      </c>
      <c r="AR28" s="35">
        <v>0</v>
      </c>
      <c r="AS28" s="35">
        <v>0</v>
      </c>
      <c r="AT28" s="35">
        <v>0</v>
      </c>
      <c r="AU28" s="35">
        <v>0</v>
      </c>
      <c r="AV28" s="35">
        <v>0</v>
      </c>
      <c r="AW28" s="35">
        <v>3.6153957446321178E-4</v>
      </c>
      <c r="AX28" s="35">
        <v>1.8351901375188737E-4</v>
      </c>
      <c r="AY28" s="35">
        <v>3.1399725172803631E-4</v>
      </c>
      <c r="AZ28" s="35">
        <v>3.6013222715067365E-3</v>
      </c>
      <c r="BA28" s="34"/>
    </row>
    <row r="29" spans="1:53">
      <c r="A29" s="7" t="s">
        <v>26</v>
      </c>
      <c r="B29" s="20" t="s">
        <v>198</v>
      </c>
      <c r="C29" s="35">
        <v>2.2566014688997298E-4</v>
      </c>
      <c r="D29" s="35">
        <v>2.1548890381775754E-4</v>
      </c>
      <c r="E29" s="35">
        <v>0</v>
      </c>
      <c r="F29" s="35">
        <v>3.0864647623231919E-4</v>
      </c>
      <c r="G29" s="35">
        <v>1.0869714735953744E-3</v>
      </c>
      <c r="H29" s="35">
        <v>1.4912040846134726E-3</v>
      </c>
      <c r="I29" s="35">
        <v>6.2497527534386672E-6</v>
      </c>
      <c r="J29" s="35">
        <v>0</v>
      </c>
      <c r="K29" s="35">
        <v>2.8338548347657099E-3</v>
      </c>
      <c r="L29" s="35">
        <v>0</v>
      </c>
      <c r="M29" s="35">
        <v>0</v>
      </c>
      <c r="N29" s="35">
        <v>0</v>
      </c>
      <c r="O29" s="35">
        <v>2.9963436821303273E-3</v>
      </c>
      <c r="P29" s="35">
        <v>1.3046813091330844E-3</v>
      </c>
      <c r="Q29" s="35">
        <v>3.002134358000477E-3</v>
      </c>
      <c r="R29" s="35">
        <v>1.7800521721477011E-3</v>
      </c>
      <c r="S29" s="35">
        <v>1.2640301558770035E-4</v>
      </c>
      <c r="T29" s="35">
        <v>1.4663856834253117E-3</v>
      </c>
      <c r="U29" s="35">
        <v>0</v>
      </c>
      <c r="V29" s="35">
        <v>8.845259652923384E-4</v>
      </c>
      <c r="W29" s="35">
        <v>6.3869820017067413E-5</v>
      </c>
      <c r="X29" s="35">
        <v>1.7750227413594827E-3</v>
      </c>
      <c r="Y29" s="35">
        <v>1.5654710577927274E-2</v>
      </c>
      <c r="Z29" s="35">
        <v>8.7835544031576503E-3</v>
      </c>
      <c r="AA29" s="35">
        <v>8.7164564891090257E-2</v>
      </c>
      <c r="AB29" s="35">
        <v>0.14687314123823941</v>
      </c>
      <c r="AC29" s="35">
        <v>0.10277076610039773</v>
      </c>
      <c r="AD29" s="35">
        <v>1.4185613832613944E-2</v>
      </c>
      <c r="AE29" s="35">
        <v>0.1532355047166799</v>
      </c>
      <c r="AF29" s="35">
        <v>4.4288554613171995E-3</v>
      </c>
      <c r="AG29" s="35">
        <v>2.0085138801070008E-2</v>
      </c>
      <c r="AH29" s="35">
        <v>5.7638188428771164E-2</v>
      </c>
      <c r="AI29" s="35">
        <v>0</v>
      </c>
      <c r="AJ29" s="35">
        <v>1.2534884462972057E-3</v>
      </c>
      <c r="AK29" s="35">
        <v>0</v>
      </c>
      <c r="AL29" s="35">
        <v>0</v>
      </c>
      <c r="AM29" s="35">
        <v>0</v>
      </c>
      <c r="AN29" s="35">
        <v>5.8799418396381171E-5</v>
      </c>
      <c r="AO29" s="35">
        <v>2.1879968823041407E-6</v>
      </c>
      <c r="AP29" s="35">
        <v>0</v>
      </c>
      <c r="AQ29" s="35">
        <v>0</v>
      </c>
      <c r="AR29" s="35">
        <v>0</v>
      </c>
      <c r="AS29" s="35">
        <v>0</v>
      </c>
      <c r="AT29" s="35">
        <v>0</v>
      </c>
      <c r="AU29" s="35">
        <v>0</v>
      </c>
      <c r="AV29" s="35">
        <v>0</v>
      </c>
      <c r="AW29" s="35">
        <v>4.0524439021541574E-5</v>
      </c>
      <c r="AX29" s="35">
        <v>0</v>
      </c>
      <c r="AY29" s="35">
        <v>0</v>
      </c>
      <c r="AZ29" s="35">
        <v>3.1127022725124857E-4</v>
      </c>
      <c r="BA29" s="34"/>
    </row>
    <row r="30" spans="1:53">
      <c r="A30" s="7" t="s">
        <v>27</v>
      </c>
      <c r="B30" s="20" t="s">
        <v>199</v>
      </c>
      <c r="C30" s="35">
        <v>2.2162557135231541E-2</v>
      </c>
      <c r="D30" s="35">
        <v>2.2122155020690079E-2</v>
      </c>
      <c r="E30" s="35">
        <v>6.9902839069882761E-3</v>
      </c>
      <c r="F30" s="35">
        <v>1.258488132533744E-2</v>
      </c>
      <c r="G30" s="35">
        <v>2.2098959532073331E-2</v>
      </c>
      <c r="H30" s="35">
        <v>2.5342054556951408E-2</v>
      </c>
      <c r="I30" s="35">
        <v>0</v>
      </c>
      <c r="J30" s="35">
        <v>3.653773777259233E-4</v>
      </c>
      <c r="K30" s="35">
        <v>1.1476591641276339E-3</v>
      </c>
      <c r="L30" s="35">
        <v>2.1753420544977976E-3</v>
      </c>
      <c r="M30" s="35">
        <v>1.0846358290006386E-2</v>
      </c>
      <c r="N30" s="35">
        <v>9.2994571350304076E-3</v>
      </c>
      <c r="O30" s="35">
        <v>1.0695277255038211E-2</v>
      </c>
      <c r="P30" s="35">
        <v>1.0129835814725572E-3</v>
      </c>
      <c r="Q30" s="35">
        <v>7.7107461853248458E-3</v>
      </c>
      <c r="R30" s="35">
        <v>0</v>
      </c>
      <c r="S30" s="35">
        <v>8.4213237779282163E-3</v>
      </c>
      <c r="T30" s="35">
        <v>3.7308685623355147E-4</v>
      </c>
      <c r="U30" s="35">
        <v>8.3048263359951115E-3</v>
      </c>
      <c r="V30" s="35">
        <v>1.6022159786538443E-2</v>
      </c>
      <c r="W30" s="35">
        <v>0</v>
      </c>
      <c r="X30" s="35">
        <v>3.0850162174042768E-3</v>
      </c>
      <c r="Y30" s="35">
        <v>7.5882528378962782E-2</v>
      </c>
      <c r="Z30" s="35">
        <v>9.3882147308898883E-4</v>
      </c>
      <c r="AA30" s="35">
        <v>8.5799349220150344E-4</v>
      </c>
      <c r="AB30" s="35">
        <v>1.8065442399062491E-6</v>
      </c>
      <c r="AC30" s="35">
        <v>4.3483526242001351E-2</v>
      </c>
      <c r="AD30" s="35">
        <v>3.3159630452981877E-2</v>
      </c>
      <c r="AE30" s="35">
        <v>3.9118259338931656E-2</v>
      </c>
      <c r="AF30" s="35">
        <v>9.4736396846690288E-3</v>
      </c>
      <c r="AG30" s="35">
        <v>2.0992274128496649E-2</v>
      </c>
      <c r="AH30" s="35">
        <v>2.2699925399312329E-2</v>
      </c>
      <c r="AI30" s="35">
        <v>6.6378037531240938E-3</v>
      </c>
      <c r="AJ30" s="35">
        <v>1.1295895048085342E-2</v>
      </c>
      <c r="AK30" s="35">
        <v>9.4994842408541946E-2</v>
      </c>
      <c r="AL30" s="35">
        <v>7.1178905785226924E-3</v>
      </c>
      <c r="AM30" s="35">
        <v>2.5009736828884594E-3</v>
      </c>
      <c r="AN30" s="35">
        <v>2.0610553637572231E-3</v>
      </c>
      <c r="AO30" s="35">
        <v>3.2847484391506878E-4</v>
      </c>
      <c r="AP30" s="35">
        <v>4.0807336902856021E-4</v>
      </c>
      <c r="AQ30" s="35">
        <v>7.6390331194748579E-5</v>
      </c>
      <c r="AR30" s="35">
        <v>3.1074262081005438E-5</v>
      </c>
      <c r="AS30" s="35">
        <v>4.6038878246167101E-3</v>
      </c>
      <c r="AT30" s="35">
        <v>7.2380649007108087E-3</v>
      </c>
      <c r="AU30" s="35">
        <v>3.6885060575665152E-3</v>
      </c>
      <c r="AV30" s="35">
        <v>7.3487289863303365E-3</v>
      </c>
      <c r="AW30" s="35">
        <v>2.634822346877373E-3</v>
      </c>
      <c r="AX30" s="35">
        <v>3.3374419752128593E-3</v>
      </c>
      <c r="AY30" s="35">
        <v>5.7102944627475906E-3</v>
      </c>
      <c r="AZ30" s="35">
        <v>1.5396587607302628E-2</v>
      </c>
      <c r="BA30" s="34"/>
    </row>
    <row r="31" spans="1:53">
      <c r="A31" s="7" t="s">
        <v>28</v>
      </c>
      <c r="B31" s="20" t="s">
        <v>200</v>
      </c>
      <c r="C31" s="35">
        <v>2.4185109923316555E-2</v>
      </c>
      <c r="D31" s="35">
        <v>2.4496022530628905E-2</v>
      </c>
      <c r="E31" s="35">
        <v>7.7674972476901426E-3</v>
      </c>
      <c r="F31" s="35">
        <v>2.9039898401578758E-2</v>
      </c>
      <c r="G31" s="35">
        <v>5.2748160709377316E-2</v>
      </c>
      <c r="H31" s="35">
        <v>4.5521343661657776E-2</v>
      </c>
      <c r="I31" s="35">
        <v>0</v>
      </c>
      <c r="J31" s="35">
        <v>0</v>
      </c>
      <c r="K31" s="35">
        <v>1.1813474986336221E-6</v>
      </c>
      <c r="L31" s="35">
        <v>0</v>
      </c>
      <c r="M31" s="35">
        <v>0</v>
      </c>
      <c r="N31" s="35">
        <v>0</v>
      </c>
      <c r="O31" s="35">
        <v>1.0758440626168738E-3</v>
      </c>
      <c r="P31" s="35">
        <v>0</v>
      </c>
      <c r="Q31" s="35">
        <v>1.2140044421313167E-5</v>
      </c>
      <c r="R31" s="35">
        <v>0</v>
      </c>
      <c r="S31" s="35">
        <v>2.4105240390043067E-5</v>
      </c>
      <c r="T31" s="35">
        <v>0</v>
      </c>
      <c r="U31" s="35">
        <v>0</v>
      </c>
      <c r="V31" s="35">
        <v>1.2651367104099179E-4</v>
      </c>
      <c r="W31" s="35">
        <v>0</v>
      </c>
      <c r="X31" s="35">
        <v>0</v>
      </c>
      <c r="Y31" s="35">
        <v>1.5458570307338767E-4</v>
      </c>
      <c r="Z31" s="35">
        <v>2.0532320075362112E-5</v>
      </c>
      <c r="AA31" s="35">
        <v>2.5591379705904773E-3</v>
      </c>
      <c r="AB31" s="35">
        <v>0</v>
      </c>
      <c r="AC31" s="35">
        <v>9.5859529867390256E-3</v>
      </c>
      <c r="AD31" s="35">
        <v>7.9173989899133781E-2</v>
      </c>
      <c r="AE31" s="35">
        <v>1.9550800990499047E-2</v>
      </c>
      <c r="AF31" s="35">
        <v>3.2474011971728473E-6</v>
      </c>
      <c r="AG31" s="35">
        <v>1.2728360683132269E-2</v>
      </c>
      <c r="AH31" s="35">
        <v>1.5734397443671711E-2</v>
      </c>
      <c r="AI31" s="35">
        <v>6.1888373154594355E-3</v>
      </c>
      <c r="AJ31" s="35">
        <v>1.3223273653877966E-2</v>
      </c>
      <c r="AK31" s="35">
        <v>8.632955545597655E-3</v>
      </c>
      <c r="AL31" s="35">
        <v>9.9204628988325376E-3</v>
      </c>
      <c r="AM31" s="35">
        <v>1.7104788197978171E-4</v>
      </c>
      <c r="AN31" s="35">
        <v>2.5728995496676157E-3</v>
      </c>
      <c r="AO31" s="35">
        <v>9.5740678314155592E-5</v>
      </c>
      <c r="AP31" s="35">
        <v>2.717674544746548E-5</v>
      </c>
      <c r="AQ31" s="35">
        <v>5.0874199121984166E-6</v>
      </c>
      <c r="AR31" s="35">
        <v>2.0694741946108836E-6</v>
      </c>
      <c r="AS31" s="35">
        <v>1.1275612517016684E-2</v>
      </c>
      <c r="AT31" s="35">
        <v>1.7727107675793677E-2</v>
      </c>
      <c r="AU31" s="35">
        <v>9.0337051331254112E-3</v>
      </c>
      <c r="AV31" s="35">
        <v>1.7998140637143313E-2</v>
      </c>
      <c r="AW31" s="35">
        <v>2.1566901783829197E-3</v>
      </c>
      <c r="AX31" s="35">
        <v>3.5732208855147039E-3</v>
      </c>
      <c r="AY31" s="35">
        <v>6.1137073207295257E-3</v>
      </c>
      <c r="AZ31" s="35">
        <v>2.5173516730199589E-3</v>
      </c>
      <c r="BA31" s="34"/>
    </row>
    <row r="32" spans="1:53">
      <c r="A32" s="7" t="s">
        <v>29</v>
      </c>
      <c r="B32" s="20" t="s">
        <v>65</v>
      </c>
      <c r="C32" s="35">
        <v>1.1420333804201621E-3</v>
      </c>
      <c r="D32" s="35">
        <v>1.1274013717325502E-3</v>
      </c>
      <c r="E32" s="35">
        <v>4.7599110155508909E-4</v>
      </c>
      <c r="F32" s="35">
        <v>6.3365379733211925E-3</v>
      </c>
      <c r="G32" s="35">
        <v>5.9711193125851596E-3</v>
      </c>
      <c r="H32" s="35">
        <v>5.6832179271090249E-3</v>
      </c>
      <c r="I32" s="35">
        <v>0</v>
      </c>
      <c r="J32" s="35">
        <v>0</v>
      </c>
      <c r="K32" s="35">
        <v>2.3020333161648628E-4</v>
      </c>
      <c r="L32" s="35">
        <v>0</v>
      </c>
      <c r="M32" s="35">
        <v>0</v>
      </c>
      <c r="N32" s="35">
        <v>0</v>
      </c>
      <c r="O32" s="35">
        <v>0</v>
      </c>
      <c r="P32" s="35">
        <v>0</v>
      </c>
      <c r="Q32" s="35">
        <v>2.3348249733467896E-6</v>
      </c>
      <c r="R32" s="35">
        <v>0</v>
      </c>
      <c r="S32" s="35">
        <v>1.8959017399649547E-5</v>
      </c>
      <c r="T32" s="35">
        <v>0</v>
      </c>
      <c r="U32" s="35">
        <v>0</v>
      </c>
      <c r="V32" s="35">
        <v>0</v>
      </c>
      <c r="W32" s="35">
        <v>0</v>
      </c>
      <c r="X32" s="35">
        <v>0</v>
      </c>
      <c r="Y32" s="35">
        <v>1.1168309606221218E-4</v>
      </c>
      <c r="Z32" s="35">
        <v>1.0072231243398214E-3</v>
      </c>
      <c r="AA32" s="35">
        <v>1.5188361120263466E-4</v>
      </c>
      <c r="AB32" s="35">
        <v>0</v>
      </c>
      <c r="AC32" s="35">
        <v>3.737688524204817E-3</v>
      </c>
      <c r="AD32" s="35">
        <v>5.8331843317255223E-2</v>
      </c>
      <c r="AE32" s="35">
        <v>4.6778202720404401E-2</v>
      </c>
      <c r="AF32" s="35">
        <v>9.932298583664699E-2</v>
      </c>
      <c r="AG32" s="35">
        <v>2.1234241240200163E-2</v>
      </c>
      <c r="AH32" s="35">
        <v>8.4258886458054467E-3</v>
      </c>
      <c r="AI32" s="35">
        <v>4.0338579597268401E-2</v>
      </c>
      <c r="AJ32" s="35">
        <v>6.4035849978106262E-3</v>
      </c>
      <c r="AK32" s="35">
        <v>3.6920890294322654E-2</v>
      </c>
      <c r="AL32" s="35">
        <v>1.6079767442695933E-3</v>
      </c>
      <c r="AM32" s="35">
        <v>9.9047156475486151E-4</v>
      </c>
      <c r="AN32" s="35">
        <v>2.5594730242776177E-3</v>
      </c>
      <c r="AO32" s="35">
        <v>1.1220696776607706E-2</v>
      </c>
      <c r="AP32" s="35">
        <v>1.6217565516489011E-4</v>
      </c>
      <c r="AQ32" s="35">
        <v>3.0358883841143695E-5</v>
      </c>
      <c r="AR32" s="35">
        <v>1.2349467503453162E-5</v>
      </c>
      <c r="AS32" s="35">
        <v>2.778038332002524E-3</v>
      </c>
      <c r="AT32" s="35">
        <v>4.3675307714656176E-3</v>
      </c>
      <c r="AU32" s="35">
        <v>2.2256865510075514E-3</v>
      </c>
      <c r="AV32" s="35">
        <v>4.4343067410271162E-3</v>
      </c>
      <c r="AW32" s="35">
        <v>5.2198265402880768E-3</v>
      </c>
      <c r="AX32" s="35">
        <v>2.3185183115377777E-3</v>
      </c>
      <c r="AY32" s="35">
        <v>3.9669370655600004E-3</v>
      </c>
      <c r="AZ32" s="35">
        <v>1.136051413986513E-2</v>
      </c>
      <c r="BA32" s="34"/>
    </row>
    <row r="33" spans="1:53">
      <c r="A33" s="7" t="s">
        <v>30</v>
      </c>
      <c r="B33" s="20" t="s">
        <v>201</v>
      </c>
      <c r="C33" s="35">
        <v>0</v>
      </c>
      <c r="D33" s="35">
        <v>0</v>
      </c>
      <c r="E33" s="35">
        <v>0</v>
      </c>
      <c r="F33" s="35">
        <v>7.6385493260105769E-4</v>
      </c>
      <c r="G33" s="35">
        <v>5.183399011497498E-4</v>
      </c>
      <c r="H33" s="35">
        <v>4.1122720035931552E-4</v>
      </c>
      <c r="I33" s="35">
        <v>0</v>
      </c>
      <c r="J33" s="35">
        <v>0</v>
      </c>
      <c r="K33" s="35">
        <v>0</v>
      </c>
      <c r="L33" s="35">
        <v>0</v>
      </c>
      <c r="M33" s="35">
        <v>0</v>
      </c>
      <c r="N33" s="35">
        <v>0</v>
      </c>
      <c r="O33" s="35">
        <v>0</v>
      </c>
      <c r="P33" s="35">
        <v>0</v>
      </c>
      <c r="Q33" s="35">
        <v>3.6394423598248935E-3</v>
      </c>
      <c r="R33" s="35">
        <v>0</v>
      </c>
      <c r="S33" s="35">
        <v>7.9610352734641536E-5</v>
      </c>
      <c r="T33" s="35">
        <v>0</v>
      </c>
      <c r="U33" s="35">
        <v>0</v>
      </c>
      <c r="V33" s="35">
        <v>0</v>
      </c>
      <c r="W33" s="35">
        <v>0</v>
      </c>
      <c r="X33" s="35">
        <v>0</v>
      </c>
      <c r="Y33" s="35">
        <v>0</v>
      </c>
      <c r="Z33" s="35">
        <v>2.7274160274880303E-4</v>
      </c>
      <c r="AA33" s="35">
        <v>3.55344508627746E-5</v>
      </c>
      <c r="AB33" s="35">
        <v>0</v>
      </c>
      <c r="AC33" s="35">
        <v>4.0216262762155766E-4</v>
      </c>
      <c r="AD33" s="35">
        <v>3.4612654236591503E-2</v>
      </c>
      <c r="AE33" s="35">
        <v>4.794029648247556E-2</v>
      </c>
      <c r="AF33" s="35">
        <v>0.20813963543498332</v>
      </c>
      <c r="AG33" s="35">
        <v>0.11929315241593408</v>
      </c>
      <c r="AH33" s="35">
        <v>1.3600078384968139E-2</v>
      </c>
      <c r="AI33" s="35">
        <v>0</v>
      </c>
      <c r="AJ33" s="35">
        <v>0</v>
      </c>
      <c r="AK33" s="35">
        <v>0</v>
      </c>
      <c r="AL33" s="35">
        <v>8.6026419492955591E-4</v>
      </c>
      <c r="AM33" s="35">
        <v>0</v>
      </c>
      <c r="AN33" s="35">
        <v>8.3319577733400609E-4</v>
      </c>
      <c r="AO33" s="35">
        <v>0.2218783577897932</v>
      </c>
      <c r="AP33" s="35">
        <v>7.786862853436078E-4</v>
      </c>
      <c r="AQ33" s="35">
        <v>1.4576815775920948E-4</v>
      </c>
      <c r="AR33" s="35">
        <v>5.9295958884566266E-5</v>
      </c>
      <c r="AS33" s="35">
        <v>0</v>
      </c>
      <c r="AT33" s="35">
        <v>0</v>
      </c>
      <c r="AU33" s="35">
        <v>0</v>
      </c>
      <c r="AV33" s="35">
        <v>0</v>
      </c>
      <c r="AW33" s="35">
        <v>6.4523191225833295E-3</v>
      </c>
      <c r="AX33" s="35">
        <v>9.2562737970896865E-3</v>
      </c>
      <c r="AY33" s="35">
        <v>1.5837293772278285E-2</v>
      </c>
      <c r="AZ33" s="35">
        <v>3.3441099795396903E-3</v>
      </c>
      <c r="BA33" s="34"/>
    </row>
    <row r="34" spans="1:53">
      <c r="A34" s="7" t="s">
        <v>31</v>
      </c>
      <c r="B34" s="20" t="s">
        <v>202</v>
      </c>
      <c r="C34" s="35">
        <v>0</v>
      </c>
      <c r="D34" s="35">
        <v>0</v>
      </c>
      <c r="E34" s="35">
        <v>0</v>
      </c>
      <c r="F34" s="35">
        <v>1.5876982548494587E-4</v>
      </c>
      <c r="G34" s="35">
        <v>2.4580736219402267E-4</v>
      </c>
      <c r="H34" s="35">
        <v>2.4854952331792793E-4</v>
      </c>
      <c r="I34" s="35">
        <v>0</v>
      </c>
      <c r="J34" s="35">
        <v>0</v>
      </c>
      <c r="K34" s="35">
        <v>0</v>
      </c>
      <c r="L34" s="35">
        <v>0</v>
      </c>
      <c r="M34" s="35">
        <v>0</v>
      </c>
      <c r="N34" s="35">
        <v>0</v>
      </c>
      <c r="O34" s="35">
        <v>0</v>
      </c>
      <c r="P34" s="35">
        <v>0</v>
      </c>
      <c r="Q34" s="35">
        <v>0</v>
      </c>
      <c r="R34" s="35">
        <v>0</v>
      </c>
      <c r="S34" s="35">
        <v>0</v>
      </c>
      <c r="T34" s="35">
        <v>2.8359981296534984E-5</v>
      </c>
      <c r="U34" s="35">
        <v>0</v>
      </c>
      <c r="V34" s="35">
        <v>0</v>
      </c>
      <c r="W34" s="35">
        <v>0</v>
      </c>
      <c r="X34" s="35">
        <v>0</v>
      </c>
      <c r="Y34" s="35">
        <v>0</v>
      </c>
      <c r="Z34" s="35">
        <v>9.3244275977498684E-5</v>
      </c>
      <c r="AA34" s="35">
        <v>0</v>
      </c>
      <c r="AB34" s="35">
        <v>0</v>
      </c>
      <c r="AC34" s="35">
        <v>0</v>
      </c>
      <c r="AD34" s="35">
        <v>0</v>
      </c>
      <c r="AE34" s="35">
        <v>0</v>
      </c>
      <c r="AF34" s="35">
        <v>0</v>
      </c>
      <c r="AG34" s="35">
        <v>3.1113221944692283E-2</v>
      </c>
      <c r="AH34" s="35">
        <v>0</v>
      </c>
      <c r="AI34" s="35">
        <v>7.3420402804601413E-5</v>
      </c>
      <c r="AJ34" s="35">
        <v>9.5927886935270911E-4</v>
      </c>
      <c r="AK34" s="35">
        <v>0</v>
      </c>
      <c r="AL34" s="35">
        <v>0</v>
      </c>
      <c r="AM34" s="35">
        <v>1.1253968063282338E-4</v>
      </c>
      <c r="AN34" s="35">
        <v>9.45517667204252E-6</v>
      </c>
      <c r="AO34" s="35">
        <v>3.5183846249626664E-7</v>
      </c>
      <c r="AP34" s="35">
        <v>3.7601861215046274E-4</v>
      </c>
      <c r="AQ34" s="35">
        <v>7.038975953230827E-5</v>
      </c>
      <c r="AR34" s="35">
        <v>2.8633333579653194E-5</v>
      </c>
      <c r="AS34" s="35">
        <v>4.6686179995589589E-3</v>
      </c>
      <c r="AT34" s="35">
        <v>7.339831326443948E-3</v>
      </c>
      <c r="AU34" s="35">
        <v>3.7403660621951962E-3</v>
      </c>
      <c r="AV34" s="35">
        <v>7.4520513371422121E-3</v>
      </c>
      <c r="AW34" s="35">
        <v>1.1395936325217834E-3</v>
      </c>
      <c r="AX34" s="35">
        <v>1.1282034781099281E-3</v>
      </c>
      <c r="AY34" s="35">
        <v>1.9303329080877243E-3</v>
      </c>
      <c r="AZ34" s="35">
        <v>4.6366706747773257E-4</v>
      </c>
      <c r="BA34" s="34"/>
    </row>
    <row r="35" spans="1:53">
      <c r="A35" s="7" t="s">
        <v>32</v>
      </c>
      <c r="B35" s="20" t="s">
        <v>203</v>
      </c>
      <c r="C35" s="35">
        <v>1.4062248763951431E-2</v>
      </c>
      <c r="D35" s="35">
        <v>1.4221810137360793E-2</v>
      </c>
      <c r="E35" s="35">
        <v>5.0307340203007457E-3</v>
      </c>
      <c r="F35" s="35">
        <v>1.0613987330465525E-2</v>
      </c>
      <c r="G35" s="35">
        <v>1.3511324045365689E-2</v>
      </c>
      <c r="H35" s="35">
        <v>1.1842571168608278E-2</v>
      </c>
      <c r="I35" s="35">
        <v>1.7661045296623961E-3</v>
      </c>
      <c r="J35" s="35">
        <v>1.4200786848774468E-3</v>
      </c>
      <c r="K35" s="35">
        <v>1.0649010076944781E-3</v>
      </c>
      <c r="L35" s="35">
        <v>1.5185921495209508E-3</v>
      </c>
      <c r="M35" s="35">
        <v>4.6521040518745702E-4</v>
      </c>
      <c r="N35" s="35">
        <v>1.0818351536614874E-3</v>
      </c>
      <c r="O35" s="35">
        <v>3.4118509618142898E-3</v>
      </c>
      <c r="P35" s="35">
        <v>1.0649671059117386E-3</v>
      </c>
      <c r="Q35" s="35">
        <v>2.2798509906149745E-3</v>
      </c>
      <c r="R35" s="35">
        <v>4.9198736135761889E-4</v>
      </c>
      <c r="S35" s="35">
        <v>6.3000150285971788E-4</v>
      </c>
      <c r="T35" s="35">
        <v>1.728803135410956E-3</v>
      </c>
      <c r="U35" s="35">
        <v>9.0999513880861665E-4</v>
      </c>
      <c r="V35" s="35">
        <v>1.5192411881069015E-3</v>
      </c>
      <c r="W35" s="35">
        <v>3.922289795855678E-3</v>
      </c>
      <c r="X35" s="35">
        <v>1.9994158077041631E-3</v>
      </c>
      <c r="Y35" s="35">
        <v>1.6886932402225964E-3</v>
      </c>
      <c r="Z35" s="35">
        <v>1.5749563214383384E-3</v>
      </c>
      <c r="AA35" s="35">
        <v>6.9852867750551633E-4</v>
      </c>
      <c r="AB35" s="35">
        <v>4.6979647336803533E-4</v>
      </c>
      <c r="AC35" s="35">
        <v>9.9778884535903709E-3</v>
      </c>
      <c r="AD35" s="35">
        <v>5.1710403416922873E-3</v>
      </c>
      <c r="AE35" s="35">
        <v>7.2064123847022515E-3</v>
      </c>
      <c r="AF35" s="35">
        <v>9.0329980059335397E-4</v>
      </c>
      <c r="AG35" s="35">
        <v>3.449327742974146E-3</v>
      </c>
      <c r="AH35" s="35">
        <v>0.26353825116045831</v>
      </c>
      <c r="AI35" s="35">
        <v>2.1498114527240221E-3</v>
      </c>
      <c r="AJ35" s="35">
        <v>1.1279347996371119E-3</v>
      </c>
      <c r="AK35" s="35">
        <v>0</v>
      </c>
      <c r="AL35" s="35">
        <v>2.227957243371801E-2</v>
      </c>
      <c r="AM35" s="35">
        <v>0</v>
      </c>
      <c r="AN35" s="35">
        <v>2.8283944921705148E-2</v>
      </c>
      <c r="AO35" s="35">
        <v>2.0440508812775613E-3</v>
      </c>
      <c r="AP35" s="35">
        <v>6.1689382324410893E-4</v>
      </c>
      <c r="AQ35" s="35">
        <v>1.1548100671831662E-4</v>
      </c>
      <c r="AR35" s="35">
        <v>4.6975671027865065E-5</v>
      </c>
      <c r="AS35" s="35">
        <v>3.0026767127251846E-3</v>
      </c>
      <c r="AT35" s="35">
        <v>1.3565109179339908E-2</v>
      </c>
      <c r="AU35" s="35">
        <v>3.7695512270677586E-3</v>
      </c>
      <c r="AV35" s="35">
        <v>8.2148550662123621E-3</v>
      </c>
      <c r="AW35" s="35">
        <v>2.1035393887183E-2</v>
      </c>
      <c r="AX35" s="35">
        <v>3.1091104700129824E-2</v>
      </c>
      <c r="AY35" s="35">
        <v>5.5069406392902684E-2</v>
      </c>
      <c r="AZ35" s="35">
        <v>1.3179772797503335E-2</v>
      </c>
      <c r="BA35" s="34"/>
    </row>
    <row r="36" spans="1:53">
      <c r="A36" s="7" t="s">
        <v>33</v>
      </c>
      <c r="B36" s="20" t="s">
        <v>204</v>
      </c>
      <c r="C36" s="35">
        <v>2.0560733240974967E-2</v>
      </c>
      <c r="D36" s="35">
        <v>2.0868130284477111E-2</v>
      </c>
      <c r="E36" s="35">
        <v>7.2474011573914129E-3</v>
      </c>
      <c r="F36" s="35">
        <v>1.6539461240805711E-2</v>
      </c>
      <c r="G36" s="35">
        <v>6.1350477013864965E-2</v>
      </c>
      <c r="H36" s="35">
        <v>2.1415209942510238E-2</v>
      </c>
      <c r="I36" s="35">
        <v>1.0327966067472457E-2</v>
      </c>
      <c r="J36" s="35">
        <v>3.2838662793811119E-3</v>
      </c>
      <c r="K36" s="35">
        <v>1.9592940910056703E-2</v>
      </c>
      <c r="L36" s="35">
        <v>9.679676659410873E-3</v>
      </c>
      <c r="M36" s="35">
        <v>3.2802539294824644E-3</v>
      </c>
      <c r="N36" s="35">
        <v>5.1279587324629091E-3</v>
      </c>
      <c r="O36" s="35">
        <v>1.1506844003801307E-2</v>
      </c>
      <c r="P36" s="35">
        <v>1.9251533120447934E-2</v>
      </c>
      <c r="Q36" s="35">
        <v>5.2863462350488735E-3</v>
      </c>
      <c r="R36" s="35">
        <v>7.3491546715956195E-3</v>
      </c>
      <c r="S36" s="35">
        <v>8.0778603677042315E-2</v>
      </c>
      <c r="T36" s="35">
        <v>3.5777942780179102E-2</v>
      </c>
      <c r="U36" s="35">
        <v>1.1973468953462268E-2</v>
      </c>
      <c r="V36" s="35">
        <v>9.3008453774588874E-3</v>
      </c>
      <c r="W36" s="35">
        <v>6.0019882913484063E-2</v>
      </c>
      <c r="X36" s="35">
        <v>2.037577539622205E-2</v>
      </c>
      <c r="Y36" s="35">
        <v>7.8191982116850838E-3</v>
      </c>
      <c r="Z36" s="35">
        <v>5.9327522406716912E-3</v>
      </c>
      <c r="AA36" s="35">
        <v>4.4478686959144989E-2</v>
      </c>
      <c r="AB36" s="35">
        <v>5.0898671495457029E-2</v>
      </c>
      <c r="AC36" s="35">
        <v>9.9522077758108958E-3</v>
      </c>
      <c r="AD36" s="35">
        <v>6.3642515416050391E-3</v>
      </c>
      <c r="AE36" s="35">
        <v>6.8270598365853816E-3</v>
      </c>
      <c r="AF36" s="35">
        <v>4.7472392519281202E-3</v>
      </c>
      <c r="AG36" s="35">
        <v>8.3719401973948969E-3</v>
      </c>
      <c r="AH36" s="35">
        <v>6.4528738105209937E-3</v>
      </c>
      <c r="AI36" s="35">
        <v>5.1840370516049047E-2</v>
      </c>
      <c r="AJ36" s="35">
        <v>5.8058543495934393E-3</v>
      </c>
      <c r="AK36" s="35">
        <v>1.8001457669881643E-3</v>
      </c>
      <c r="AL36" s="35">
        <v>6.4722329475647737E-3</v>
      </c>
      <c r="AM36" s="35">
        <v>1.141854288918267E-2</v>
      </c>
      <c r="AN36" s="35">
        <v>7.1700116718696879E-3</v>
      </c>
      <c r="AO36" s="35">
        <v>2.5219546497026383E-3</v>
      </c>
      <c r="AP36" s="35">
        <v>2.8687906206138229E-3</v>
      </c>
      <c r="AQ36" s="35">
        <v>5.3703054958404719E-4</v>
      </c>
      <c r="AR36" s="35">
        <v>2.1845471517153222E-4</v>
      </c>
      <c r="AS36" s="35">
        <v>2.3035154269973431E-2</v>
      </c>
      <c r="AT36" s="35">
        <v>7.0022151725913796E-3</v>
      </c>
      <c r="AU36" s="35">
        <v>3.2904541121606414E-3</v>
      </c>
      <c r="AV36" s="35">
        <v>1.6794697140829228E-2</v>
      </c>
      <c r="AW36" s="35">
        <v>1.8992412260893886E-3</v>
      </c>
      <c r="AX36" s="35">
        <v>1.4479313984625514E-2</v>
      </c>
      <c r="AY36" s="35">
        <v>1.0620412865525442E-2</v>
      </c>
      <c r="AZ36" s="35">
        <v>4.1006178635210064E-3</v>
      </c>
      <c r="BA36" s="34"/>
    </row>
    <row r="37" spans="1:53">
      <c r="A37" s="7" t="s">
        <v>34</v>
      </c>
      <c r="B37" s="20" t="s">
        <v>66</v>
      </c>
      <c r="C37" s="35">
        <v>3.3773911038228366E-3</v>
      </c>
      <c r="D37" s="35">
        <v>3.4831738883173875E-3</v>
      </c>
      <c r="E37" s="35">
        <v>1.3889027801802709E-3</v>
      </c>
      <c r="F37" s="35">
        <v>4.9884960349289593E-3</v>
      </c>
      <c r="G37" s="35">
        <v>1.6573732021562794E-2</v>
      </c>
      <c r="H37" s="35">
        <v>7.1761397005256061E-3</v>
      </c>
      <c r="I37" s="35">
        <v>1.2497416944081071E-3</v>
      </c>
      <c r="J37" s="35">
        <v>1.2988594690016122E-2</v>
      </c>
      <c r="K37" s="35">
        <v>1.1403781271670244E-3</v>
      </c>
      <c r="L37" s="35">
        <v>7.7147160843352006E-4</v>
      </c>
      <c r="M37" s="35">
        <v>2.5961477603140014E-4</v>
      </c>
      <c r="N37" s="35">
        <v>4.5791584029921886E-4</v>
      </c>
      <c r="O37" s="35">
        <v>7.5495530896081675E-4</v>
      </c>
      <c r="P37" s="35">
        <v>1.0096673193540396E-3</v>
      </c>
      <c r="Q37" s="35">
        <v>4.1079962054550874E-4</v>
      </c>
      <c r="R37" s="35">
        <v>6.5595677189766468E-4</v>
      </c>
      <c r="S37" s="35">
        <v>9.7439882742275999E-4</v>
      </c>
      <c r="T37" s="35">
        <v>5.0915862038384315E-4</v>
      </c>
      <c r="U37" s="35">
        <v>9.308787352242091E-4</v>
      </c>
      <c r="V37" s="35">
        <v>7.2302735937360032E-4</v>
      </c>
      <c r="W37" s="35">
        <v>1.9833508066715885E-3</v>
      </c>
      <c r="X37" s="35">
        <v>8.6900065532589151E-4</v>
      </c>
      <c r="Y37" s="35">
        <v>5.3511877102544185E-4</v>
      </c>
      <c r="Z37" s="35">
        <v>5.2242408243773964E-4</v>
      </c>
      <c r="AA37" s="35">
        <v>2.3779285842449225E-3</v>
      </c>
      <c r="AB37" s="35">
        <v>4.0179841298120774E-3</v>
      </c>
      <c r="AC37" s="35">
        <v>4.3219980174471329E-4</v>
      </c>
      <c r="AD37" s="35">
        <v>2.9767653015074077E-4</v>
      </c>
      <c r="AE37" s="35">
        <v>5.4785688943300131E-4</v>
      </c>
      <c r="AF37" s="35">
        <v>3.6305607226752964E-4</v>
      </c>
      <c r="AG37" s="35">
        <v>7.3290848546143429E-4</v>
      </c>
      <c r="AH37" s="35">
        <v>3.0774248644908323E-4</v>
      </c>
      <c r="AI37" s="35">
        <v>2.1885445038689766E-4</v>
      </c>
      <c r="AJ37" s="35">
        <v>0.38265603569412571</v>
      </c>
      <c r="AK37" s="35">
        <v>3.6188424521453502E-4</v>
      </c>
      <c r="AL37" s="35">
        <v>5.6895413072021572E-3</v>
      </c>
      <c r="AM37" s="35">
        <v>1.7771855795211699E-3</v>
      </c>
      <c r="AN37" s="35">
        <v>1.441391197135258E-3</v>
      </c>
      <c r="AO37" s="35">
        <v>3.3408571547850611E-4</v>
      </c>
      <c r="AP37" s="35">
        <v>4.3787580823110986E-4</v>
      </c>
      <c r="AQ37" s="35">
        <v>8.1969274533214982E-5</v>
      </c>
      <c r="AR37" s="35">
        <v>3.3343679483835363E-5</v>
      </c>
      <c r="AS37" s="35">
        <v>4.6307691127570319E-3</v>
      </c>
      <c r="AT37" s="35">
        <v>1.4076589790648112E-3</v>
      </c>
      <c r="AU37" s="35">
        <v>6.6148171126549822E-4</v>
      </c>
      <c r="AV37" s="35">
        <v>3.3762467518091378E-3</v>
      </c>
      <c r="AW37" s="35">
        <v>7.751511956823647E-4</v>
      </c>
      <c r="AX37" s="35">
        <v>2.9107840646199552E-3</v>
      </c>
      <c r="AY37" s="35">
        <v>2.1350271541382133E-3</v>
      </c>
      <c r="AZ37" s="35">
        <v>7.4469736021442405E-4</v>
      </c>
      <c r="BA37" s="34"/>
    </row>
    <row r="38" spans="1:53">
      <c r="A38" s="7" t="s">
        <v>35</v>
      </c>
      <c r="B38" s="20" t="s">
        <v>67</v>
      </c>
      <c r="C38" s="35">
        <v>5.5848691453395753E-4</v>
      </c>
      <c r="D38" s="35">
        <v>5.6553849278869243E-4</v>
      </c>
      <c r="E38" s="35">
        <v>2.0815974874999589E-4</v>
      </c>
      <c r="F38" s="35">
        <v>1.1179124004009537E-3</v>
      </c>
      <c r="G38" s="35">
        <v>2.3385798240071884E-3</v>
      </c>
      <c r="H38" s="35">
        <v>8.398916085724735E-4</v>
      </c>
      <c r="I38" s="35">
        <v>7.1041180312483019E-4</v>
      </c>
      <c r="J38" s="35">
        <v>1.0012217039789089E-3</v>
      </c>
      <c r="K38" s="35">
        <v>2.304492521107329E-4</v>
      </c>
      <c r="L38" s="35">
        <v>1.6848968902229717E-3</v>
      </c>
      <c r="M38" s="35">
        <v>1.5945432349634886E-4</v>
      </c>
      <c r="N38" s="35">
        <v>2.5529232343580168E-3</v>
      </c>
      <c r="O38" s="35">
        <v>1.6589745555816158E-3</v>
      </c>
      <c r="P38" s="35">
        <v>2.2515612434005608E-4</v>
      </c>
      <c r="Q38" s="35">
        <v>1.0301685011170092E-2</v>
      </c>
      <c r="R38" s="35">
        <v>6.5069713080231273E-3</v>
      </c>
      <c r="S38" s="35">
        <v>1.0507290375319285E-3</v>
      </c>
      <c r="T38" s="35">
        <v>2.8446511159738988E-4</v>
      </c>
      <c r="U38" s="35">
        <v>1.2662702161904998E-4</v>
      </c>
      <c r="V38" s="35">
        <v>7.3419229805954508E-4</v>
      </c>
      <c r="W38" s="35">
        <v>2.5689482771915144E-4</v>
      </c>
      <c r="X38" s="35">
        <v>2.9457109162896823E-4</v>
      </c>
      <c r="Y38" s="35">
        <v>1.7023430488801158E-4</v>
      </c>
      <c r="Z38" s="35">
        <v>3.3856711442282138E-4</v>
      </c>
      <c r="AA38" s="35">
        <v>9.185053738159165E-4</v>
      </c>
      <c r="AB38" s="35">
        <v>1.3622950155273339E-3</v>
      </c>
      <c r="AC38" s="35">
        <v>1.1980030285226103E-3</v>
      </c>
      <c r="AD38" s="35">
        <v>7.4612803918614606E-4</v>
      </c>
      <c r="AE38" s="35">
        <v>4.2964939714622372E-4</v>
      </c>
      <c r="AF38" s="35">
        <v>2.8939965622545531E-3</v>
      </c>
      <c r="AG38" s="35">
        <v>1.0103041999960033E-3</v>
      </c>
      <c r="AH38" s="35">
        <v>5.4938005856148848E-4</v>
      </c>
      <c r="AI38" s="35">
        <v>1.0303845158617577E-4</v>
      </c>
      <c r="AJ38" s="35">
        <v>1.7630466432698698E-3</v>
      </c>
      <c r="AK38" s="35">
        <v>1.2577584218718792E-2</v>
      </c>
      <c r="AL38" s="35">
        <v>3.1282762775368064E-4</v>
      </c>
      <c r="AM38" s="35">
        <v>2.2512448168287768E-3</v>
      </c>
      <c r="AN38" s="35">
        <v>6.9363549658780074E-3</v>
      </c>
      <c r="AO38" s="35">
        <v>9.0187271364603535E-4</v>
      </c>
      <c r="AP38" s="35">
        <v>1.6877095939168141E-4</v>
      </c>
      <c r="AQ38" s="35">
        <v>3.1593508576108975E-5</v>
      </c>
      <c r="AR38" s="35">
        <v>1.2851691439403259E-5</v>
      </c>
      <c r="AS38" s="35">
        <v>4.8738188189003289E-3</v>
      </c>
      <c r="AT38" s="35">
        <v>3.3345372961896373E-3</v>
      </c>
      <c r="AU38" s="35">
        <v>2.6303569807560098E-3</v>
      </c>
      <c r="AV38" s="35">
        <v>7.448222126012905E-3</v>
      </c>
      <c r="AW38" s="35">
        <v>7.6007222344754506E-4</v>
      </c>
      <c r="AX38" s="35">
        <v>9.2681396773754089E-4</v>
      </c>
      <c r="AY38" s="35">
        <v>1.035166004588288E-3</v>
      </c>
      <c r="AZ38" s="35">
        <v>1.2043434239287795E-3</v>
      </c>
      <c r="BA38" s="34"/>
    </row>
    <row r="39" spans="1:53">
      <c r="A39" s="7" t="s">
        <v>36</v>
      </c>
      <c r="B39" s="20" t="s">
        <v>68</v>
      </c>
      <c r="C39" s="35">
        <v>7.2254486273377341E-2</v>
      </c>
      <c r="D39" s="35">
        <v>7.3192036532802748E-2</v>
      </c>
      <c r="E39" s="35">
        <v>2.6048062826813684E-2</v>
      </c>
      <c r="F39" s="35">
        <v>2.0966707325218967E-2</v>
      </c>
      <c r="G39" s="35">
        <v>3.6598465447200801E-2</v>
      </c>
      <c r="H39" s="35">
        <v>3.5161312382114007E-2</v>
      </c>
      <c r="I39" s="35">
        <v>7.8384331624236317E-2</v>
      </c>
      <c r="J39" s="35">
        <v>8.24331076555124E-2</v>
      </c>
      <c r="K39" s="35">
        <v>0.10638458685637263</v>
      </c>
      <c r="L39" s="35">
        <v>0.11975196613919083</v>
      </c>
      <c r="M39" s="35">
        <v>6.5755954245392573E-2</v>
      </c>
      <c r="N39" s="35">
        <v>8.9301400649842141E-2</v>
      </c>
      <c r="O39" s="35">
        <v>5.4299209353848688E-2</v>
      </c>
      <c r="P39" s="35">
        <v>8.5040693415667265E-2</v>
      </c>
      <c r="Q39" s="35">
        <v>8.3976485936799905E-2</v>
      </c>
      <c r="R39" s="35">
        <v>4.0650138372585125E-2</v>
      </c>
      <c r="S39" s="35">
        <v>9.3781243587336763E-2</v>
      </c>
      <c r="T39" s="35">
        <v>9.3917154896367691E-2</v>
      </c>
      <c r="U39" s="35">
        <v>9.2982700010663444E-2</v>
      </c>
      <c r="V39" s="35">
        <v>8.0697267479938842E-2</v>
      </c>
      <c r="W39" s="35">
        <v>7.9036957686688961E-2</v>
      </c>
      <c r="X39" s="35">
        <v>6.0516948076992969E-2</v>
      </c>
      <c r="Y39" s="35">
        <v>9.1180811289816352E-2</v>
      </c>
      <c r="Z39" s="35">
        <v>6.5546272055683197E-2</v>
      </c>
      <c r="AA39" s="35">
        <v>7.9610503117067674E-2</v>
      </c>
      <c r="AB39" s="35">
        <v>6.6921989450724889E-2</v>
      </c>
      <c r="AC39" s="35">
        <v>0.10219230050095873</v>
      </c>
      <c r="AD39" s="35">
        <v>7.7436206264112031E-2</v>
      </c>
      <c r="AE39" s="35">
        <v>0.10210009014483025</v>
      </c>
      <c r="AF39" s="35">
        <v>5.6674589000488725E-2</v>
      </c>
      <c r="AG39" s="35">
        <v>5.8000297573259627E-2</v>
      </c>
      <c r="AH39" s="35">
        <v>0.11817588891966777</v>
      </c>
      <c r="AI39" s="35">
        <v>2.1541075396276935E-2</v>
      </c>
      <c r="AJ39" s="35">
        <v>1.2478713843488273E-2</v>
      </c>
      <c r="AK39" s="35">
        <v>0.10358787040525225</v>
      </c>
      <c r="AL39" s="35">
        <v>4.4702428399810042E-2</v>
      </c>
      <c r="AM39" s="35">
        <v>7.2880799809018029E-2</v>
      </c>
      <c r="AN39" s="35">
        <v>5.27805463785836E-2</v>
      </c>
      <c r="AO39" s="35">
        <v>2.7432046437633459E-2</v>
      </c>
      <c r="AP39" s="35">
        <v>3.9281015950465709E-3</v>
      </c>
      <c r="AQ39" s="35">
        <v>7.3533095907022316E-4</v>
      </c>
      <c r="AR39" s="35">
        <v>2.9911988310820829E-4</v>
      </c>
      <c r="AS39" s="35">
        <v>3.5415968354147828E-2</v>
      </c>
      <c r="AT39" s="35">
        <v>4.7608384553183627E-2</v>
      </c>
      <c r="AU39" s="35">
        <v>2.8677328839253825E-2</v>
      </c>
      <c r="AV39" s="35">
        <v>5.4447559159472497E-2</v>
      </c>
      <c r="AW39" s="35">
        <v>1.8025777690231559E-2</v>
      </c>
      <c r="AX39" s="35">
        <v>2.704143301224609E-2</v>
      </c>
      <c r="AY39" s="35">
        <v>4.4914148380907085E-2</v>
      </c>
      <c r="AZ39" s="35">
        <v>3.7060957241412396E-2</v>
      </c>
      <c r="BA39" s="34"/>
    </row>
    <row r="40" spans="1:53">
      <c r="A40" s="7" t="s">
        <v>37</v>
      </c>
      <c r="B40" s="20" t="s">
        <v>69</v>
      </c>
      <c r="C40" s="35">
        <v>4.6564971075184887E-5</v>
      </c>
      <c r="D40" s="35">
        <v>0</v>
      </c>
      <c r="E40" s="35">
        <v>0</v>
      </c>
      <c r="F40" s="35">
        <v>7.1001311529272004E-4</v>
      </c>
      <c r="G40" s="35">
        <v>6.4612409684410162E-4</v>
      </c>
      <c r="H40" s="35">
        <v>6.0327756399119212E-4</v>
      </c>
      <c r="I40" s="35">
        <v>5.1639856943420037E-4</v>
      </c>
      <c r="J40" s="35">
        <v>7.3757891628753827E-4</v>
      </c>
      <c r="K40" s="35">
        <v>7.8234676468828107E-4</v>
      </c>
      <c r="L40" s="35">
        <v>9.0506437899620098E-4</v>
      </c>
      <c r="M40" s="35">
        <v>5.8163941588429435E-4</v>
      </c>
      <c r="N40" s="35">
        <v>7.9141360376876939E-4</v>
      </c>
      <c r="O40" s="35">
        <v>1.1232502336607064E-3</v>
      </c>
      <c r="P40" s="35">
        <v>8.2896059709074512E-4</v>
      </c>
      <c r="Q40" s="35">
        <v>2.8023750132600144E-3</v>
      </c>
      <c r="R40" s="35">
        <v>4.0717529855573945E-4</v>
      </c>
      <c r="S40" s="35">
        <v>8.8109332696340698E-4</v>
      </c>
      <c r="T40" s="35">
        <v>1.1417051692500834E-3</v>
      </c>
      <c r="U40" s="35">
        <v>9.3507211569477679E-4</v>
      </c>
      <c r="V40" s="35">
        <v>3.9031921314257086E-3</v>
      </c>
      <c r="W40" s="35">
        <v>1.2218067950973913E-3</v>
      </c>
      <c r="X40" s="35">
        <v>1.2980892257058337E-3</v>
      </c>
      <c r="Y40" s="35">
        <v>8.7694019699404043E-4</v>
      </c>
      <c r="Z40" s="35">
        <v>9.8527452186666247E-4</v>
      </c>
      <c r="AA40" s="35">
        <v>2.4378723672404355E-4</v>
      </c>
      <c r="AB40" s="35">
        <v>3.1345198359732416E-4</v>
      </c>
      <c r="AC40" s="35">
        <v>9.6520621837346712E-4</v>
      </c>
      <c r="AD40" s="35">
        <v>1.9016145648476665E-3</v>
      </c>
      <c r="AE40" s="35">
        <v>2.4638011099452528E-3</v>
      </c>
      <c r="AF40" s="35">
        <v>2.5290785359502834E-3</v>
      </c>
      <c r="AG40" s="35">
        <v>5.3543925217150153E-3</v>
      </c>
      <c r="AH40" s="35">
        <v>1.05979905952437E-3</v>
      </c>
      <c r="AI40" s="35">
        <v>1.4063302866508646E-3</v>
      </c>
      <c r="AJ40" s="35">
        <v>4.5261521288867936E-4</v>
      </c>
      <c r="AK40" s="35">
        <v>2.6103843914617743E-3</v>
      </c>
      <c r="AL40" s="35">
        <v>3.455383616770042E-3</v>
      </c>
      <c r="AM40" s="35">
        <v>5.527639489881807E-3</v>
      </c>
      <c r="AN40" s="35">
        <v>1.397059464273671E-2</v>
      </c>
      <c r="AO40" s="35">
        <v>2.4509455985886812E-3</v>
      </c>
      <c r="AP40" s="35">
        <v>4.4098182519865779E-4</v>
      </c>
      <c r="AQ40" s="35">
        <v>8.2550713265238052E-5</v>
      </c>
      <c r="AR40" s="35">
        <v>3.3580198679103524E-5</v>
      </c>
      <c r="AS40" s="35">
        <v>2.5630856853040263E-3</v>
      </c>
      <c r="AT40" s="35">
        <v>1.7955914148788811E-2</v>
      </c>
      <c r="AU40" s="35">
        <v>3.0052071077506588E-3</v>
      </c>
      <c r="AV40" s="35">
        <v>8.9772651441860155E-3</v>
      </c>
      <c r="AW40" s="35">
        <v>1.674434501348986E-3</v>
      </c>
      <c r="AX40" s="35">
        <v>1.0780855545706075E-2</v>
      </c>
      <c r="AY40" s="35">
        <v>2.747969051029568E-3</v>
      </c>
      <c r="AZ40" s="35">
        <v>2.7340574142774637E-3</v>
      </c>
      <c r="BA40" s="34"/>
    </row>
    <row r="41" spans="1:53">
      <c r="A41" s="7" t="s">
        <v>38</v>
      </c>
      <c r="B41" s="20" t="s">
        <v>70</v>
      </c>
      <c r="C41" s="35">
        <v>9.4444206611438763E-2</v>
      </c>
      <c r="D41" s="35">
        <v>9.5620949738397715E-2</v>
      </c>
      <c r="E41" s="35">
        <v>3.3935076388100324E-2</v>
      </c>
      <c r="F41" s="35">
        <v>0.18632374467459262</v>
      </c>
      <c r="G41" s="35">
        <v>7.9701737047367632E-2</v>
      </c>
      <c r="H41" s="35">
        <v>0.11235588164604977</v>
      </c>
      <c r="I41" s="35">
        <v>4.9214390979247423E-2</v>
      </c>
      <c r="J41" s="35">
        <v>3.4446567298776321E-2</v>
      </c>
      <c r="K41" s="35">
        <v>3.7339471329076723E-2</v>
      </c>
      <c r="L41" s="35">
        <v>3.4703532690981989E-2</v>
      </c>
      <c r="M41" s="35">
        <v>2.4155107732913995E-2</v>
      </c>
      <c r="N41" s="35">
        <v>5.072313114300462E-2</v>
      </c>
      <c r="O41" s="35">
        <v>6.0882563499037562E-2</v>
      </c>
      <c r="P41" s="35">
        <v>4.4479083371308334E-2</v>
      </c>
      <c r="Q41" s="35">
        <v>5.1761555832585987E-2</v>
      </c>
      <c r="R41" s="35">
        <v>2.3752059638807815E-2</v>
      </c>
      <c r="S41" s="35">
        <v>3.5200027109900819E-2</v>
      </c>
      <c r="T41" s="35">
        <v>5.9004204601399296E-2</v>
      </c>
      <c r="U41" s="35">
        <v>3.6458736388868936E-2</v>
      </c>
      <c r="V41" s="35">
        <v>3.4695862416784171E-2</v>
      </c>
      <c r="W41" s="35">
        <v>3.4859622884239765E-2</v>
      </c>
      <c r="X41" s="35">
        <v>6.2605341009482604E-2</v>
      </c>
      <c r="Y41" s="35">
        <v>6.114159644813047E-2</v>
      </c>
      <c r="Z41" s="35">
        <v>2.1092672422986788E-2</v>
      </c>
      <c r="AA41" s="35">
        <v>4.2963685580973E-2</v>
      </c>
      <c r="AB41" s="35">
        <v>1.8180663855678882E-2</v>
      </c>
      <c r="AC41" s="35">
        <v>2.719532095824247E-2</v>
      </c>
      <c r="AD41" s="35">
        <v>2.980034392913437E-2</v>
      </c>
      <c r="AE41" s="35">
        <v>3.308964076134522E-2</v>
      </c>
      <c r="AF41" s="35">
        <v>4.4033331150030455E-2</v>
      </c>
      <c r="AG41" s="35">
        <v>3.932908208748951E-2</v>
      </c>
      <c r="AH41" s="35">
        <v>3.4981942889965284E-2</v>
      </c>
      <c r="AI41" s="35">
        <v>2.4027771464934896E-2</v>
      </c>
      <c r="AJ41" s="35">
        <v>1.2535698082105147E-2</v>
      </c>
      <c r="AK41" s="35">
        <v>3.8751940108716701E-2</v>
      </c>
      <c r="AL41" s="35">
        <v>4.3527326787621626E-2</v>
      </c>
      <c r="AM41" s="35">
        <v>4.1656101896104934E-2</v>
      </c>
      <c r="AN41" s="35">
        <v>5.6354361627648682E-2</v>
      </c>
      <c r="AO41" s="35">
        <v>2.6851639871995906E-2</v>
      </c>
      <c r="AP41" s="35">
        <v>4.9867085728121955E-3</v>
      </c>
      <c r="AQ41" s="35">
        <v>9.3349958207155682E-4</v>
      </c>
      <c r="AR41" s="35">
        <v>3.7973144260922142E-4</v>
      </c>
      <c r="AS41" s="35">
        <v>1.274442749383403E-2</v>
      </c>
      <c r="AT41" s="35">
        <v>3.2008539673381048E-2</v>
      </c>
      <c r="AU41" s="35">
        <v>6.577436101871903E-2</v>
      </c>
      <c r="AV41" s="35">
        <v>4.4250520431886542E-2</v>
      </c>
      <c r="AW41" s="35">
        <v>1.8765089422265641E-2</v>
      </c>
      <c r="AX41" s="35">
        <v>7.7752983855725911E-3</v>
      </c>
      <c r="AY41" s="35">
        <v>1.3319557895779821E-2</v>
      </c>
      <c r="AZ41" s="35">
        <v>1.6382003338032879E-2</v>
      </c>
      <c r="BA41" s="34"/>
    </row>
    <row r="42" spans="1:53">
      <c r="A42" s="7" t="s">
        <v>39</v>
      </c>
      <c r="B42" s="20" t="s">
        <v>205</v>
      </c>
      <c r="C42" s="35">
        <v>9.7709588500365877E-4</v>
      </c>
      <c r="D42" s="35">
        <v>8.9973157656389794E-4</v>
      </c>
      <c r="E42" s="35">
        <v>0</v>
      </c>
      <c r="F42" s="35">
        <v>1.9972625344684223E-3</v>
      </c>
      <c r="G42" s="35">
        <v>2.9512545345054069E-3</v>
      </c>
      <c r="H42" s="35">
        <v>3.4023794672329902E-3</v>
      </c>
      <c r="I42" s="35">
        <v>3.2724117408845298E-3</v>
      </c>
      <c r="J42" s="35">
        <v>3.1832962604210584E-3</v>
      </c>
      <c r="K42" s="35">
        <v>9.1706188843704746E-3</v>
      </c>
      <c r="L42" s="35">
        <v>1.8116313842182988E-2</v>
      </c>
      <c r="M42" s="35">
        <v>3.6585531592281165E-3</v>
      </c>
      <c r="N42" s="35">
        <v>1.291400986878018E-2</v>
      </c>
      <c r="O42" s="35">
        <v>8.0307468105590783E-3</v>
      </c>
      <c r="P42" s="35">
        <v>4.5913614437192484E-3</v>
      </c>
      <c r="Q42" s="35">
        <v>2.3702128581897509E-2</v>
      </c>
      <c r="R42" s="35">
        <v>4.0020184134538582E-4</v>
      </c>
      <c r="S42" s="35">
        <v>5.2407288227216981E-3</v>
      </c>
      <c r="T42" s="35">
        <v>5.8174754438060612E-3</v>
      </c>
      <c r="U42" s="35">
        <v>5.1525731774290442E-3</v>
      </c>
      <c r="V42" s="35">
        <v>7.1838232744818034E-3</v>
      </c>
      <c r="W42" s="35">
        <v>7.0578959433210313E-3</v>
      </c>
      <c r="X42" s="35">
        <v>4.4678230083785896E-3</v>
      </c>
      <c r="Y42" s="35">
        <v>9.9572950290987422E-3</v>
      </c>
      <c r="Z42" s="35">
        <v>3.6853489669299651E-3</v>
      </c>
      <c r="AA42" s="35">
        <v>1.8248493608738711E-3</v>
      </c>
      <c r="AB42" s="35">
        <v>2.1110349339739016E-3</v>
      </c>
      <c r="AC42" s="35">
        <v>8.8684624354828118E-3</v>
      </c>
      <c r="AD42" s="35">
        <v>1.115141806283957E-2</v>
      </c>
      <c r="AE42" s="35">
        <v>8.2754367630444563E-3</v>
      </c>
      <c r="AF42" s="35">
        <v>1.3890467387101346E-2</v>
      </c>
      <c r="AG42" s="35">
        <v>3.1357691404362634E-2</v>
      </c>
      <c r="AH42" s="35">
        <v>4.0091446821296289E-3</v>
      </c>
      <c r="AI42" s="35">
        <v>3.9579478207018813E-3</v>
      </c>
      <c r="AJ42" s="35">
        <v>3.7905213859538676E-3</v>
      </c>
      <c r="AK42" s="35">
        <v>1.5006068559383889E-2</v>
      </c>
      <c r="AL42" s="35">
        <v>3.530921996026843E-2</v>
      </c>
      <c r="AM42" s="35">
        <v>3.9996167466242426E-2</v>
      </c>
      <c r="AN42" s="35">
        <v>1.743098974866723E-2</v>
      </c>
      <c r="AO42" s="35">
        <v>9.0582774613398136E-3</v>
      </c>
      <c r="AP42" s="35">
        <v>3.0120507248593286E-2</v>
      </c>
      <c r="AQ42" s="35">
        <v>5.6384848882885235E-3</v>
      </c>
      <c r="AR42" s="35">
        <v>2.2936378781157141E-3</v>
      </c>
      <c r="AS42" s="35">
        <v>1.3775738099840113E-2</v>
      </c>
      <c r="AT42" s="35">
        <v>4.2421351760284436E-2</v>
      </c>
      <c r="AU42" s="35">
        <v>2.559333763628701E-2</v>
      </c>
      <c r="AV42" s="35">
        <v>6.1906195438873143E-2</v>
      </c>
      <c r="AW42" s="35">
        <v>3.0233953849060882E-2</v>
      </c>
      <c r="AX42" s="35">
        <v>3.1837670727479887E-2</v>
      </c>
      <c r="AY42" s="35">
        <v>4.2287676990654353E-2</v>
      </c>
      <c r="AZ42" s="35">
        <v>1.6854597420378155E-2</v>
      </c>
      <c r="BA42" s="34"/>
    </row>
    <row r="43" spans="1:53">
      <c r="A43" s="7" t="s">
        <v>40</v>
      </c>
      <c r="B43" s="20" t="s">
        <v>71</v>
      </c>
      <c r="C43" s="35">
        <v>3.1120717241911667E-2</v>
      </c>
      <c r="D43" s="35">
        <v>1.0158856993100578E-2</v>
      </c>
      <c r="E43" s="35">
        <v>7.8066377285592431E-2</v>
      </c>
      <c r="F43" s="35">
        <v>1.0443488170763338E-2</v>
      </c>
      <c r="G43" s="35">
        <v>5.0574246431184591E-3</v>
      </c>
      <c r="H43" s="35">
        <v>4.2741564057372124E-2</v>
      </c>
      <c r="I43" s="35">
        <v>3.9928034118709736E-3</v>
      </c>
      <c r="J43" s="35">
        <v>3.399489622071998E-3</v>
      </c>
      <c r="K43" s="35">
        <v>9.5094406976383543E-3</v>
      </c>
      <c r="L43" s="35">
        <v>1.806843454470786E-2</v>
      </c>
      <c r="M43" s="35">
        <v>1.2500767831770206E-2</v>
      </c>
      <c r="N43" s="35">
        <v>1.1047840717923103E-2</v>
      </c>
      <c r="O43" s="35">
        <v>8.4014944042948413E-3</v>
      </c>
      <c r="P43" s="35">
        <v>1.8359881570555174E-3</v>
      </c>
      <c r="Q43" s="35">
        <v>8.9001749721455796E-3</v>
      </c>
      <c r="R43" s="35">
        <v>6.8822041384795126E-4</v>
      </c>
      <c r="S43" s="35">
        <v>1.5803001950689328E-3</v>
      </c>
      <c r="T43" s="35">
        <v>1.030768712319444E-2</v>
      </c>
      <c r="U43" s="35">
        <v>6.0669360051907872E-3</v>
      </c>
      <c r="V43" s="35">
        <v>9.4009423862613621E-3</v>
      </c>
      <c r="W43" s="35">
        <v>8.088791819170639E-3</v>
      </c>
      <c r="X43" s="35">
        <v>7.6660616226284506E-3</v>
      </c>
      <c r="Y43" s="35">
        <v>1.479140073435122E-2</v>
      </c>
      <c r="Z43" s="35">
        <v>8.4217342936635207E-3</v>
      </c>
      <c r="AA43" s="35">
        <v>1.2171348408732939E-3</v>
      </c>
      <c r="AB43" s="35">
        <v>3.5172326623768651E-3</v>
      </c>
      <c r="AC43" s="35">
        <v>9.1237970897277906E-3</v>
      </c>
      <c r="AD43" s="35">
        <v>1.0579421488989339E-2</v>
      </c>
      <c r="AE43" s="35">
        <v>6.3476081507755763E-3</v>
      </c>
      <c r="AF43" s="35">
        <v>4.9152645417513035E-3</v>
      </c>
      <c r="AG43" s="35">
        <v>5.0073537587773914E-2</v>
      </c>
      <c r="AH43" s="35">
        <v>2.7726206487232704E-3</v>
      </c>
      <c r="AI43" s="35">
        <v>9.7828323007972534E-3</v>
      </c>
      <c r="AJ43" s="35">
        <v>1.3458348823306788E-2</v>
      </c>
      <c r="AK43" s="35">
        <v>1.0758025076427442E-2</v>
      </c>
      <c r="AL43" s="35">
        <v>3.663343013545077E-2</v>
      </c>
      <c r="AM43" s="35">
        <v>1.8318200164801322E-2</v>
      </c>
      <c r="AN43" s="35">
        <v>1.0135514875519483E-2</v>
      </c>
      <c r="AO43" s="35">
        <v>9.6585161778418652E-3</v>
      </c>
      <c r="AP43" s="35">
        <v>6.1511664540696797E-4</v>
      </c>
      <c r="AQ43" s="35">
        <v>0.42404947564121748</v>
      </c>
      <c r="AR43" s="35">
        <v>1.6292846230132618E-6</v>
      </c>
      <c r="AS43" s="35">
        <v>0.11151474451948297</v>
      </c>
      <c r="AT43" s="35">
        <v>0.18626522910566423</v>
      </c>
      <c r="AU43" s="35">
        <v>7.090964699575754E-3</v>
      </c>
      <c r="AV43" s="35">
        <v>4.0707176035472137E-2</v>
      </c>
      <c r="AW43" s="35">
        <v>8.484274629624769E-3</v>
      </c>
      <c r="AX43" s="35">
        <v>6.1573752763724957E-3</v>
      </c>
      <c r="AY43" s="35">
        <v>9.9080025968218358E-3</v>
      </c>
      <c r="AZ43" s="35">
        <v>2.7065332240980744E-3</v>
      </c>
      <c r="BA43" s="34"/>
    </row>
    <row r="44" spans="1:53">
      <c r="A44" s="7" t="s">
        <v>41</v>
      </c>
      <c r="B44" s="20" t="s">
        <v>206</v>
      </c>
      <c r="C44" s="35">
        <v>1.721273305813802E-2</v>
      </c>
      <c r="D44" s="35">
        <v>1.743722246683654E-2</v>
      </c>
      <c r="E44" s="35">
        <v>6.1216879956836421E-3</v>
      </c>
      <c r="F44" s="35">
        <v>3.5252368250805154E-3</v>
      </c>
      <c r="G44" s="35">
        <v>3.5388589087535084E-3</v>
      </c>
      <c r="H44" s="35">
        <v>3.8323598101156434E-3</v>
      </c>
      <c r="I44" s="35">
        <v>2.2121430013413907E-3</v>
      </c>
      <c r="J44" s="35">
        <v>1.6428191877427528E-3</v>
      </c>
      <c r="K44" s="35">
        <v>4.1779564189689013E-3</v>
      </c>
      <c r="L44" s="35">
        <v>4.9558882763827972E-3</v>
      </c>
      <c r="M44" s="35">
        <v>1.776834637126074E-3</v>
      </c>
      <c r="N44" s="35">
        <v>3.3985420007249306E-3</v>
      </c>
      <c r="O44" s="35">
        <v>5.0936177975465244E-3</v>
      </c>
      <c r="P44" s="35">
        <v>2.8957951303164877E-3</v>
      </c>
      <c r="Q44" s="35">
        <v>4.2290909753217214E-3</v>
      </c>
      <c r="R44" s="35">
        <v>1.2629708353917594E-3</v>
      </c>
      <c r="S44" s="35">
        <v>2.3642128219126361E-3</v>
      </c>
      <c r="T44" s="35">
        <v>2.6149177066424017E-3</v>
      </c>
      <c r="U44" s="35">
        <v>2.7772856784162581E-3</v>
      </c>
      <c r="V44" s="35">
        <v>3.5515304736204564E-3</v>
      </c>
      <c r="W44" s="35">
        <v>3.0985469159513657E-3</v>
      </c>
      <c r="X44" s="35">
        <v>2.3501881158621693E-3</v>
      </c>
      <c r="Y44" s="35">
        <v>4.7746811288305914E-3</v>
      </c>
      <c r="Z44" s="35">
        <v>1.7014744241078627E-3</v>
      </c>
      <c r="AA44" s="35">
        <v>3.058125972540772E-3</v>
      </c>
      <c r="AB44" s="35">
        <v>1.8128755750862634E-3</v>
      </c>
      <c r="AC44" s="35">
        <v>2.8483640245172406E-3</v>
      </c>
      <c r="AD44" s="35">
        <v>3.5035060947114496E-3</v>
      </c>
      <c r="AE44" s="35">
        <v>3.739346916541758E-3</v>
      </c>
      <c r="AF44" s="35">
        <v>3.7161408284607004E-3</v>
      </c>
      <c r="AG44" s="35">
        <v>6.8579640462138013E-3</v>
      </c>
      <c r="AH44" s="35">
        <v>1.8139014863124575E-3</v>
      </c>
      <c r="AI44" s="35">
        <v>4.5319392263096295E-3</v>
      </c>
      <c r="AJ44" s="35">
        <v>2.7625971397528181E-3</v>
      </c>
      <c r="AK44" s="35">
        <v>4.8501769332480677E-3</v>
      </c>
      <c r="AL44" s="35">
        <v>1.0533767296545409E-2</v>
      </c>
      <c r="AM44" s="35">
        <v>3.3881656662359044E-3</v>
      </c>
      <c r="AN44" s="35">
        <v>1.2852224043171871E-2</v>
      </c>
      <c r="AO44" s="35">
        <v>4.626148018688556E-3</v>
      </c>
      <c r="AP44" s="35">
        <v>5.0360590114138853E-3</v>
      </c>
      <c r="AQ44" s="35">
        <v>3.1424595428139454E-2</v>
      </c>
      <c r="AR44" s="35">
        <v>3.8348941500086911E-4</v>
      </c>
      <c r="AS44" s="35">
        <v>7.1611283119398343E-3</v>
      </c>
      <c r="AT44" s="35">
        <v>1.1549809207403084E-2</v>
      </c>
      <c r="AU44" s="35">
        <v>2.738559231562234E-3</v>
      </c>
      <c r="AV44" s="35">
        <v>9.4243196911378401E-3</v>
      </c>
      <c r="AW44" s="35">
        <v>4.1770436285918141E-3</v>
      </c>
      <c r="AX44" s="35">
        <v>2.5927789967809664E-3</v>
      </c>
      <c r="AY44" s="35">
        <v>8.1497373159216038E-3</v>
      </c>
      <c r="AZ44" s="35">
        <v>3.5317896789747562E-3</v>
      </c>
      <c r="BA44" s="34"/>
    </row>
    <row r="45" spans="1:53">
      <c r="A45" s="7" t="s">
        <v>42</v>
      </c>
      <c r="B45" s="20" t="s">
        <v>207</v>
      </c>
      <c r="C45" s="35">
        <v>0</v>
      </c>
      <c r="D45" s="35">
        <v>0</v>
      </c>
      <c r="E45" s="35">
        <v>0</v>
      </c>
      <c r="F45" s="35">
        <v>1.2381372353396577E-2</v>
      </c>
      <c r="G45" s="35">
        <v>1.2783224396181675E-2</v>
      </c>
      <c r="H45" s="35">
        <v>4.4771650986712562E-2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35">
        <v>0</v>
      </c>
      <c r="P45" s="35">
        <v>0</v>
      </c>
      <c r="Q45" s="35">
        <v>0</v>
      </c>
      <c r="R45" s="35">
        <v>0</v>
      </c>
      <c r="S45" s="35">
        <v>0</v>
      </c>
      <c r="T45" s="35">
        <v>0</v>
      </c>
      <c r="U45" s="35">
        <v>0</v>
      </c>
      <c r="V45" s="35">
        <v>0</v>
      </c>
      <c r="W45" s="35">
        <v>0</v>
      </c>
      <c r="X45" s="35">
        <v>0</v>
      </c>
      <c r="Y45" s="35">
        <v>0</v>
      </c>
      <c r="Z45" s="35">
        <v>0</v>
      </c>
      <c r="AA45" s="35">
        <v>0</v>
      </c>
      <c r="AB45" s="35">
        <v>0</v>
      </c>
      <c r="AC45" s="35">
        <v>0</v>
      </c>
      <c r="AD45" s="35">
        <v>0</v>
      </c>
      <c r="AE45" s="35">
        <v>0</v>
      </c>
      <c r="AF45" s="35">
        <v>0</v>
      </c>
      <c r="AG45" s="35">
        <v>0</v>
      </c>
      <c r="AH45" s="35">
        <v>0</v>
      </c>
      <c r="AI45" s="35">
        <v>0</v>
      </c>
      <c r="AJ45" s="35">
        <v>0</v>
      </c>
      <c r="AK45" s="35">
        <v>0</v>
      </c>
      <c r="AL45" s="35">
        <v>0</v>
      </c>
      <c r="AM45" s="35">
        <v>0</v>
      </c>
      <c r="AN45" s="35">
        <v>0</v>
      </c>
      <c r="AO45" s="35">
        <v>0</v>
      </c>
      <c r="AP45" s="35">
        <v>0.19023092783625087</v>
      </c>
      <c r="AQ45" s="35">
        <v>3.5610761897372882E-2</v>
      </c>
      <c r="AR45" s="35">
        <v>0.50577996537716041</v>
      </c>
      <c r="AS45" s="35">
        <v>0</v>
      </c>
      <c r="AT45" s="35">
        <v>0</v>
      </c>
      <c r="AU45" s="35">
        <v>0</v>
      </c>
      <c r="AV45" s="35">
        <v>0</v>
      </c>
      <c r="AW45" s="35">
        <v>0</v>
      </c>
      <c r="AX45" s="35">
        <v>0</v>
      </c>
      <c r="AY45" s="35">
        <v>0</v>
      </c>
      <c r="AZ45" s="35">
        <v>3.7504397478830206E-2</v>
      </c>
      <c r="BA45" s="34"/>
    </row>
    <row r="46" spans="1:53">
      <c r="A46" s="7" t="s">
        <v>43</v>
      </c>
      <c r="B46" s="20" t="s">
        <v>72</v>
      </c>
      <c r="C46" s="35">
        <v>2.8103013461992636E-4</v>
      </c>
      <c r="D46" s="35">
        <v>2.6836318456440199E-4</v>
      </c>
      <c r="E46" s="35">
        <v>0</v>
      </c>
      <c r="F46" s="35">
        <v>3.3183775287487472E-4</v>
      </c>
      <c r="G46" s="35">
        <v>3.2557965994660138E-3</v>
      </c>
      <c r="H46" s="35">
        <v>2.7416642809608427E-3</v>
      </c>
      <c r="I46" s="35">
        <v>6.4667218053707006E-3</v>
      </c>
      <c r="J46" s="35">
        <v>5.1830011268402523E-3</v>
      </c>
      <c r="K46" s="35">
        <v>1.0348396596286639E-2</v>
      </c>
      <c r="L46" s="35">
        <v>1.2477514136050858E-2</v>
      </c>
      <c r="M46" s="35">
        <v>3.8082079169265287E-3</v>
      </c>
      <c r="N46" s="35">
        <v>1.0290374791782035E-2</v>
      </c>
      <c r="O46" s="35">
        <v>9.1080491101798965E-3</v>
      </c>
      <c r="P46" s="35">
        <v>6.874790627665728E-3</v>
      </c>
      <c r="Q46" s="35">
        <v>1.6591823270411019E-2</v>
      </c>
      <c r="R46" s="35">
        <v>1.2379028790025638E-3</v>
      </c>
      <c r="S46" s="35">
        <v>3.8658107211583491E-3</v>
      </c>
      <c r="T46" s="35">
        <v>6.1586450693169046E-3</v>
      </c>
      <c r="U46" s="35">
        <v>7.1510290429235672E-3</v>
      </c>
      <c r="V46" s="35">
        <v>1.0846286275117181E-2</v>
      </c>
      <c r="W46" s="35">
        <v>6.7343694139406938E-3</v>
      </c>
      <c r="X46" s="35">
        <v>3.5782949673597232E-3</v>
      </c>
      <c r="Y46" s="35">
        <v>1.7117744291499579E-2</v>
      </c>
      <c r="Z46" s="35">
        <v>5.8157114562580707E-3</v>
      </c>
      <c r="AA46" s="35">
        <v>1.8495565923695551E-3</v>
      </c>
      <c r="AB46" s="35">
        <v>2.0023054511685862E-3</v>
      </c>
      <c r="AC46" s="35">
        <v>9.1712673601333471E-3</v>
      </c>
      <c r="AD46" s="35">
        <v>8.9309406461148891E-3</v>
      </c>
      <c r="AE46" s="35">
        <v>7.4133862188380849E-3</v>
      </c>
      <c r="AF46" s="35">
        <v>1.6065602137058297E-2</v>
      </c>
      <c r="AG46" s="35">
        <v>2.8834184223890686E-2</v>
      </c>
      <c r="AH46" s="35">
        <v>4.5798641466734732E-3</v>
      </c>
      <c r="AI46" s="35">
        <v>8.2782558139220253E-4</v>
      </c>
      <c r="AJ46" s="35">
        <v>9.0819768646181851E-4</v>
      </c>
      <c r="AK46" s="35">
        <v>7.3622814579181566E-3</v>
      </c>
      <c r="AL46" s="35">
        <v>5.632501504201539E-2</v>
      </c>
      <c r="AM46" s="35">
        <v>3.2101162802719678E-2</v>
      </c>
      <c r="AN46" s="35">
        <v>1.1432499013748917E-2</v>
      </c>
      <c r="AO46" s="35">
        <v>3.0686098927656384E-2</v>
      </c>
      <c r="AP46" s="35">
        <v>1.6546108584222462E-2</v>
      </c>
      <c r="AQ46" s="35">
        <v>3.0973908387145312E-3</v>
      </c>
      <c r="AR46" s="35">
        <v>1.2599648828593858E-3</v>
      </c>
      <c r="AS46" s="35">
        <v>1.9420237481176515E-2</v>
      </c>
      <c r="AT46" s="35">
        <v>1.8693146801304707E-2</v>
      </c>
      <c r="AU46" s="35">
        <v>8.2239308040676761E-3</v>
      </c>
      <c r="AV46" s="35">
        <v>3.9455962473769847E-2</v>
      </c>
      <c r="AW46" s="35">
        <v>6.6802466140789239E-3</v>
      </c>
      <c r="AX46" s="35">
        <v>2.2881658112666896E-2</v>
      </c>
      <c r="AY46" s="35">
        <v>4.1206966356618711E-2</v>
      </c>
      <c r="AZ46" s="35">
        <v>1.3571904876877386E-2</v>
      </c>
      <c r="BA46" s="34"/>
    </row>
    <row r="47" spans="1:53">
      <c r="A47" s="7" t="s">
        <v>44</v>
      </c>
      <c r="B47" s="20" t="s">
        <v>73</v>
      </c>
      <c r="C47" s="35">
        <v>0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1.7534354346279211E-3</v>
      </c>
      <c r="J47" s="35">
        <v>6.6885061327968704E-4</v>
      </c>
      <c r="K47" s="35">
        <v>8.9893539959970913E-4</v>
      </c>
      <c r="L47" s="35">
        <v>8.9014891734440975E-4</v>
      </c>
      <c r="M47" s="35">
        <v>3.060026396496131E-4</v>
      </c>
      <c r="N47" s="35">
        <v>5.7831872710487964E-4</v>
      </c>
      <c r="O47" s="35">
        <v>7.9461804930356511E-4</v>
      </c>
      <c r="P47" s="35">
        <v>4.6403765220320364E-3</v>
      </c>
      <c r="Q47" s="35">
        <v>1.9053825713566228E-3</v>
      </c>
      <c r="R47" s="35">
        <v>2.5800525412841596E-4</v>
      </c>
      <c r="S47" s="35">
        <v>7.5259910077362204E-4</v>
      </c>
      <c r="T47" s="35">
        <v>9.3086185875620043E-4</v>
      </c>
      <c r="U47" s="35">
        <v>1.2924051391465909E-3</v>
      </c>
      <c r="V47" s="35">
        <v>5.1255313057911784E-4</v>
      </c>
      <c r="W47" s="35">
        <v>1.9226696838360231E-3</v>
      </c>
      <c r="X47" s="35">
        <v>9.6569738363104767E-4</v>
      </c>
      <c r="Y47" s="35">
        <v>9.4268027557502557E-4</v>
      </c>
      <c r="Z47" s="35">
        <v>6.4037079149468351E-4</v>
      </c>
      <c r="AA47" s="35">
        <v>5.406479763073492E-4</v>
      </c>
      <c r="AB47" s="35">
        <v>3.2958554951581628E-4</v>
      </c>
      <c r="AC47" s="35">
        <v>9.8464822688854861E-4</v>
      </c>
      <c r="AD47" s="35">
        <v>1.0348562034055275E-3</v>
      </c>
      <c r="AE47" s="35">
        <v>6.5619604079124089E-4</v>
      </c>
      <c r="AF47" s="35">
        <v>1.5927667397747389E-3</v>
      </c>
      <c r="AG47" s="35">
        <v>2.1859349701490857E-3</v>
      </c>
      <c r="AH47" s="35">
        <v>5.1890262986317042E-4</v>
      </c>
      <c r="AI47" s="35">
        <v>1.5521353427589099E-4</v>
      </c>
      <c r="AJ47" s="35">
        <v>1.8984518578866883E-3</v>
      </c>
      <c r="AK47" s="35">
        <v>6.5839316036631363E-3</v>
      </c>
      <c r="AL47" s="35">
        <v>5.4661005505109378E-3</v>
      </c>
      <c r="AM47" s="35">
        <v>9.6411735117602024E-4</v>
      </c>
      <c r="AN47" s="35">
        <v>9.8577101925962241E-3</v>
      </c>
      <c r="AO47" s="35">
        <v>9.4314450750156691E-3</v>
      </c>
      <c r="AP47" s="35">
        <v>3.5302373967214433E-3</v>
      </c>
      <c r="AQ47" s="35">
        <v>6.6085175953177401E-4</v>
      </c>
      <c r="AR47" s="35">
        <v>2.6882303623973144E-4</v>
      </c>
      <c r="AS47" s="35">
        <v>8.9680976213781123E-4</v>
      </c>
      <c r="AT47" s="35">
        <v>2.6715369954779359E-2</v>
      </c>
      <c r="AU47" s="35">
        <v>4.1293649693104357E-3</v>
      </c>
      <c r="AV47" s="35">
        <v>3.8621356459716729E-3</v>
      </c>
      <c r="AW47" s="35">
        <v>6.3700248184746073E-5</v>
      </c>
      <c r="AX47" s="35">
        <v>4.8757074189100984E-3</v>
      </c>
      <c r="AY47" s="35">
        <v>5.0910425798346773E-3</v>
      </c>
      <c r="AZ47" s="35">
        <v>3.1750816676532887E-3</v>
      </c>
      <c r="BA47" s="34"/>
    </row>
    <row r="48" spans="1:53">
      <c r="A48" s="7" t="s">
        <v>45</v>
      </c>
      <c r="B48" s="20" t="s">
        <v>208</v>
      </c>
      <c r="C48" s="35">
        <v>0</v>
      </c>
      <c r="D48" s="35">
        <v>0</v>
      </c>
      <c r="E48" s="35">
        <v>0</v>
      </c>
      <c r="F48" s="35">
        <v>0</v>
      </c>
      <c r="G48" s="35">
        <v>0</v>
      </c>
      <c r="H48" s="35">
        <v>0</v>
      </c>
      <c r="I48" s="35">
        <v>3.6511239061785103E-6</v>
      </c>
      <c r="J48" s="35">
        <v>3.2638300392463301E-6</v>
      </c>
      <c r="K48" s="35">
        <v>1.5406079780851364E-5</v>
      </c>
      <c r="L48" s="35">
        <v>7.2277891951077514E-6</v>
      </c>
      <c r="M48" s="35">
        <v>1.7149065685924112E-5</v>
      </c>
      <c r="N48" s="35">
        <v>1.5214685749060811E-5</v>
      </c>
      <c r="O48" s="35">
        <v>3.6754408722535369E-6</v>
      </c>
      <c r="P48" s="35">
        <v>2.7769870932501104E-5</v>
      </c>
      <c r="Q48" s="35">
        <v>7.1438495930879807E-5</v>
      </c>
      <c r="R48" s="35">
        <v>2.4736197473941569E-5</v>
      </c>
      <c r="S48" s="35">
        <v>9.2349846036361851E-6</v>
      </c>
      <c r="T48" s="35">
        <v>2.3879211541564911E-5</v>
      </c>
      <c r="U48" s="35">
        <v>4.1058740134471686E-6</v>
      </c>
      <c r="V48" s="35">
        <v>5.9866366949482643E-6</v>
      </c>
      <c r="W48" s="35">
        <v>2.0488238807202963E-5</v>
      </c>
      <c r="X48" s="35">
        <v>2.9999863245130847E-6</v>
      </c>
      <c r="Y48" s="35">
        <v>4.1220701934936657E-6</v>
      </c>
      <c r="Z48" s="35">
        <v>5.2181015546040764E-6</v>
      </c>
      <c r="AA48" s="35">
        <v>1.2231043477816096E-5</v>
      </c>
      <c r="AB48" s="35">
        <v>4.5557176691113178E-6</v>
      </c>
      <c r="AC48" s="35">
        <v>6.2860506866494353E-6</v>
      </c>
      <c r="AD48" s="35">
        <v>4.6969034513253438E-5</v>
      </c>
      <c r="AE48" s="35">
        <v>4.0293176090395085E-6</v>
      </c>
      <c r="AF48" s="35">
        <v>3.9821631430353487E-4</v>
      </c>
      <c r="AG48" s="35">
        <v>2.4647136444132661E-5</v>
      </c>
      <c r="AH48" s="35">
        <v>3.0931867701444644E-5</v>
      </c>
      <c r="AI48" s="35">
        <v>0</v>
      </c>
      <c r="AJ48" s="35">
        <v>0</v>
      </c>
      <c r="AK48" s="35">
        <v>0</v>
      </c>
      <c r="AL48" s="35">
        <v>8.4482585270991728E-7</v>
      </c>
      <c r="AM48" s="35">
        <v>0</v>
      </c>
      <c r="AN48" s="35">
        <v>6.7729917785649149E-6</v>
      </c>
      <c r="AO48" s="35">
        <v>9.4873143549798145E-5</v>
      </c>
      <c r="AP48" s="35">
        <v>2.1678771026346886E-4</v>
      </c>
      <c r="AQ48" s="35">
        <v>4.0582126263488568E-5</v>
      </c>
      <c r="AR48" s="35">
        <v>1.6508105248380688E-5</v>
      </c>
      <c r="AS48" s="35">
        <v>1.6088966932477364E-5</v>
      </c>
      <c r="AT48" s="35">
        <v>6.6566079373075413E-5</v>
      </c>
      <c r="AU48" s="35">
        <v>6.2842209889582828E-4</v>
      </c>
      <c r="AV48" s="35">
        <v>1.6672110844953454E-5</v>
      </c>
      <c r="AW48" s="35">
        <v>9.6672190414522299E-7</v>
      </c>
      <c r="AX48" s="35">
        <v>7.8186461281672126E-4</v>
      </c>
      <c r="AY48" s="35">
        <v>8.3481344989692246E-4</v>
      </c>
      <c r="AZ48" s="35">
        <v>1.7063543631165535E-4</v>
      </c>
      <c r="BA48" s="34"/>
    </row>
    <row r="49" spans="1:53">
      <c r="A49" s="7" t="s">
        <v>46</v>
      </c>
      <c r="B49" s="20" t="s">
        <v>209</v>
      </c>
      <c r="C49" s="35">
        <v>1.5279872247223418E-3</v>
      </c>
      <c r="D49" s="35">
        <v>1.4960554693470519E-3</v>
      </c>
      <c r="E49" s="35">
        <v>5.9654661733783373E-4</v>
      </c>
      <c r="F49" s="35">
        <v>7.7618718744730288E-3</v>
      </c>
      <c r="G49" s="35">
        <v>1.8319321247008299E-2</v>
      </c>
      <c r="H49" s="35">
        <v>6.1462257261521002E-3</v>
      </c>
      <c r="I49" s="35">
        <v>2.7599053612854502E-2</v>
      </c>
      <c r="J49" s="35">
        <v>2.0898980873845941E-2</v>
      </c>
      <c r="K49" s="35">
        <v>1.4847627448508843E-2</v>
      </c>
      <c r="L49" s="35">
        <v>1.3343157413316226E-2</v>
      </c>
      <c r="M49" s="35">
        <v>5.7453485510923072E-3</v>
      </c>
      <c r="N49" s="35">
        <v>1.2276624466561567E-2</v>
      </c>
      <c r="O49" s="35">
        <v>1.8807080116150586E-2</v>
      </c>
      <c r="P49" s="35">
        <v>1.5338378855908878E-2</v>
      </c>
      <c r="Q49" s="35">
        <v>4.2405029526313004E-2</v>
      </c>
      <c r="R49" s="35">
        <v>7.1428745747704227E-3</v>
      </c>
      <c r="S49" s="35">
        <v>1.444691922070843E-2</v>
      </c>
      <c r="T49" s="35">
        <v>6.0676093694161437E-2</v>
      </c>
      <c r="U49" s="35">
        <v>2.6230464680611621E-2</v>
      </c>
      <c r="V49" s="35">
        <v>1.0475355787160683E-2</v>
      </c>
      <c r="W49" s="35">
        <v>2.3690736142187498E-2</v>
      </c>
      <c r="X49" s="35">
        <v>1.4290610828513505E-2</v>
      </c>
      <c r="Y49" s="35">
        <v>2.0855824206230663E-2</v>
      </c>
      <c r="Z49" s="35">
        <v>7.7662229124266591E-3</v>
      </c>
      <c r="AA49" s="35">
        <v>1.5604719552597303E-2</v>
      </c>
      <c r="AB49" s="35">
        <v>6.5614307501888416E-3</v>
      </c>
      <c r="AC49" s="35">
        <v>1.0592133247327187E-2</v>
      </c>
      <c r="AD49" s="35">
        <v>1.1741171494030622E-2</v>
      </c>
      <c r="AE49" s="35">
        <v>2.2478070105412643E-2</v>
      </c>
      <c r="AF49" s="35">
        <v>1.7030838720690493E-2</v>
      </c>
      <c r="AG49" s="35">
        <v>2.037433211041307E-2</v>
      </c>
      <c r="AH49" s="35">
        <v>1.9434778669888284E-2</v>
      </c>
      <c r="AI49" s="35">
        <v>1.7391443973860589E-2</v>
      </c>
      <c r="AJ49" s="35">
        <v>1.0062212103313782E-2</v>
      </c>
      <c r="AK49" s="35">
        <v>6.0487985437001748E-2</v>
      </c>
      <c r="AL49" s="35">
        <v>5.3155131626304114E-2</v>
      </c>
      <c r="AM49" s="35">
        <v>3.7315102246243612E-2</v>
      </c>
      <c r="AN49" s="35">
        <v>3.6519737167047393E-2</v>
      </c>
      <c r="AO49" s="35">
        <v>0.21207643693287015</v>
      </c>
      <c r="AP49" s="35">
        <v>1.8896602071855541E-2</v>
      </c>
      <c r="AQ49" s="35">
        <v>3.5373974395629341E-3</v>
      </c>
      <c r="AR49" s="35">
        <v>1.4389519380979354E-3</v>
      </c>
      <c r="AS49" s="35">
        <v>2.8739627645833044E-2</v>
      </c>
      <c r="AT49" s="35">
        <v>4.651458062967613E-2</v>
      </c>
      <c r="AU49" s="35">
        <v>1.8883415928424553E-2</v>
      </c>
      <c r="AV49" s="35">
        <v>3.5963561224642324E-2</v>
      </c>
      <c r="AW49" s="35">
        <v>3.3053703152472545E-2</v>
      </c>
      <c r="AX49" s="35">
        <v>0.19263214585744023</v>
      </c>
      <c r="AY49" s="35">
        <v>0.11413670004197851</v>
      </c>
      <c r="AZ49" s="35">
        <v>4.6154169767932969E-2</v>
      </c>
      <c r="BA49" s="34"/>
    </row>
    <row r="50" spans="1:53">
      <c r="A50" s="7" t="s">
        <v>47</v>
      </c>
      <c r="B50" s="20" t="s">
        <v>74</v>
      </c>
      <c r="C50" s="35">
        <v>0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5">
        <v>0</v>
      </c>
      <c r="Q50" s="35">
        <v>0</v>
      </c>
      <c r="R50" s="35">
        <v>0</v>
      </c>
      <c r="S50" s="35">
        <v>0</v>
      </c>
      <c r="T50" s="35">
        <v>0</v>
      </c>
      <c r="U50" s="35">
        <v>0</v>
      </c>
      <c r="V50" s="35">
        <v>0</v>
      </c>
      <c r="W50" s="35">
        <v>0</v>
      </c>
      <c r="X50" s="35">
        <v>0</v>
      </c>
      <c r="Y50" s="35">
        <v>0</v>
      </c>
      <c r="Z50" s="35">
        <v>0</v>
      </c>
      <c r="AA50" s="35">
        <v>0</v>
      </c>
      <c r="AB50" s="35">
        <v>0</v>
      </c>
      <c r="AC50" s="35">
        <v>0</v>
      </c>
      <c r="AD50" s="35">
        <v>0</v>
      </c>
      <c r="AE50" s="35">
        <v>0</v>
      </c>
      <c r="AF50" s="35">
        <v>0</v>
      </c>
      <c r="AG50" s="35">
        <v>0</v>
      </c>
      <c r="AH50" s="35">
        <v>0</v>
      </c>
      <c r="AI50" s="35">
        <v>0</v>
      </c>
      <c r="AJ50" s="35">
        <v>0</v>
      </c>
      <c r="AK50" s="35">
        <v>0</v>
      </c>
      <c r="AL50" s="35">
        <v>0</v>
      </c>
      <c r="AM50" s="35">
        <v>0</v>
      </c>
      <c r="AN50" s="35">
        <v>2.2952833331549402E-3</v>
      </c>
      <c r="AO50" s="35">
        <v>2.9963815530777431E-4</v>
      </c>
      <c r="AP50" s="35">
        <v>4.4460960390599259E-4</v>
      </c>
      <c r="AQ50" s="35">
        <v>8.322982451972135E-5</v>
      </c>
      <c r="AR50" s="35">
        <v>3.385644936415237E-5</v>
      </c>
      <c r="AS50" s="35">
        <v>0</v>
      </c>
      <c r="AT50" s="35">
        <v>0</v>
      </c>
      <c r="AU50" s="35">
        <v>0</v>
      </c>
      <c r="AV50" s="35">
        <v>0</v>
      </c>
      <c r="AW50" s="35">
        <v>7.381596063316094E-2</v>
      </c>
      <c r="AX50" s="35">
        <v>0</v>
      </c>
      <c r="AY50" s="35">
        <v>6.1100987894385721E-2</v>
      </c>
      <c r="AZ50" s="35">
        <v>2.7132242371483508E-4</v>
      </c>
      <c r="BA50" s="34"/>
    </row>
    <row r="51" spans="1:53">
      <c r="A51" s="7" t="s">
        <v>48</v>
      </c>
      <c r="B51" s="20" t="s">
        <v>75</v>
      </c>
      <c r="C51" s="35">
        <v>0</v>
      </c>
      <c r="D51" s="35">
        <v>0</v>
      </c>
      <c r="E51" s="35">
        <v>0</v>
      </c>
      <c r="F51" s="35">
        <v>0</v>
      </c>
      <c r="G51" s="35">
        <v>1.2015878276091781E-4</v>
      </c>
      <c r="H51" s="35">
        <v>9.4911026904902622E-5</v>
      </c>
      <c r="I51" s="35">
        <v>7.0377174342009237E-4</v>
      </c>
      <c r="J51" s="35">
        <v>1.0732636987806159E-3</v>
      </c>
      <c r="K51" s="35">
        <v>7.1349820220562303E-4</v>
      </c>
      <c r="L51" s="35">
        <v>9.407493377760072E-4</v>
      </c>
      <c r="M51" s="35">
        <v>6.7362559430954403E-4</v>
      </c>
      <c r="N51" s="35">
        <v>5.0528421882290939E-4</v>
      </c>
      <c r="O51" s="35">
        <v>6.0339092098893874E-4</v>
      </c>
      <c r="P51" s="35">
        <v>1.4573245417345206E-3</v>
      </c>
      <c r="Q51" s="35">
        <v>1.6320075288503613E-3</v>
      </c>
      <c r="R51" s="35">
        <v>2.8568637618359114E-5</v>
      </c>
      <c r="S51" s="35">
        <v>9.2661328003405471E-4</v>
      </c>
      <c r="T51" s="35">
        <v>1.5303080582786026E-3</v>
      </c>
      <c r="U51" s="35">
        <v>1.4110817557596406E-3</v>
      </c>
      <c r="V51" s="35">
        <v>9.2177238882372252E-4</v>
      </c>
      <c r="W51" s="35">
        <v>1.1742139562501725E-3</v>
      </c>
      <c r="X51" s="35">
        <v>4.0439311535332771E-4</v>
      </c>
      <c r="Y51" s="35">
        <v>4.640090995335602E-4</v>
      </c>
      <c r="Z51" s="35">
        <v>2.205830647478408E-4</v>
      </c>
      <c r="AA51" s="35">
        <v>8.0709807730069212E-4</v>
      </c>
      <c r="AB51" s="35">
        <v>3.3585090281296198E-4</v>
      </c>
      <c r="AC51" s="35">
        <v>4.9129818673825998E-4</v>
      </c>
      <c r="AD51" s="35">
        <v>1.8107571138289179E-3</v>
      </c>
      <c r="AE51" s="35">
        <v>3.2619582262273641E-2</v>
      </c>
      <c r="AF51" s="35">
        <v>1.7358201045734763E-3</v>
      </c>
      <c r="AG51" s="35">
        <v>2.3939630146787689E-3</v>
      </c>
      <c r="AH51" s="35">
        <v>4.8768583187097154E-4</v>
      </c>
      <c r="AI51" s="35">
        <v>8.3486675067520762E-4</v>
      </c>
      <c r="AJ51" s="35">
        <v>6.0034484025567533E-3</v>
      </c>
      <c r="AK51" s="35">
        <v>0</v>
      </c>
      <c r="AL51" s="35">
        <v>1.9838775840908115E-3</v>
      </c>
      <c r="AM51" s="35">
        <v>1.2772551137619091E-3</v>
      </c>
      <c r="AN51" s="35">
        <v>5.5100524620114747E-3</v>
      </c>
      <c r="AO51" s="35">
        <v>2.3704837580815247E-3</v>
      </c>
      <c r="AP51" s="35">
        <v>2.5559719266285644E-2</v>
      </c>
      <c r="AQ51" s="35">
        <v>4.7847165932672032E-3</v>
      </c>
      <c r="AR51" s="35">
        <v>1.9463397405267923E-3</v>
      </c>
      <c r="AS51" s="35">
        <v>3.22492422432334E-3</v>
      </c>
      <c r="AT51" s="35">
        <v>2.4754843372000461E-3</v>
      </c>
      <c r="AU51" s="35">
        <v>1.0579370782074129E-2</v>
      </c>
      <c r="AV51" s="35">
        <v>1.2549186696920903E-2</v>
      </c>
      <c r="AW51" s="35">
        <v>3.3495475424650543E-6</v>
      </c>
      <c r="AX51" s="35">
        <v>5.0920447744441594E-3</v>
      </c>
      <c r="AY51" s="35">
        <v>2.7029798267550757E-3</v>
      </c>
      <c r="AZ51" s="35">
        <v>6.5435256518626547E-3</v>
      </c>
      <c r="BA51" s="34"/>
    </row>
    <row r="52" spans="1:53">
      <c r="A52" s="7" t="s">
        <v>49</v>
      </c>
      <c r="B52" s="20" t="s">
        <v>76</v>
      </c>
      <c r="C52" s="35">
        <v>2.4656624651716908E-2</v>
      </c>
      <c r="D52" s="35">
        <v>2.493028555951083E-2</v>
      </c>
      <c r="E52" s="35">
        <v>8.946773727610418E-3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0</v>
      </c>
      <c r="P52" s="35">
        <v>0</v>
      </c>
      <c r="Q52" s="35">
        <v>0</v>
      </c>
      <c r="R52" s="35">
        <v>0</v>
      </c>
      <c r="S52" s="35">
        <v>0</v>
      </c>
      <c r="T52" s="35">
        <v>0</v>
      </c>
      <c r="U52" s="35">
        <v>0</v>
      </c>
      <c r="V52" s="35">
        <v>0</v>
      </c>
      <c r="W52" s="35">
        <v>0</v>
      </c>
      <c r="X52" s="35">
        <v>0</v>
      </c>
      <c r="Y52" s="35">
        <v>0</v>
      </c>
      <c r="Z52" s="35">
        <v>0</v>
      </c>
      <c r="AA52" s="35">
        <v>0</v>
      </c>
      <c r="AB52" s="35">
        <v>0</v>
      </c>
      <c r="AC52" s="35">
        <v>0</v>
      </c>
      <c r="AD52" s="35">
        <v>0</v>
      </c>
      <c r="AE52" s="35">
        <v>0</v>
      </c>
      <c r="AF52" s="35">
        <v>0</v>
      </c>
      <c r="AG52" s="35">
        <v>0</v>
      </c>
      <c r="AH52" s="35">
        <v>0</v>
      </c>
      <c r="AI52" s="35">
        <v>4.2621745847482039E-4</v>
      </c>
      <c r="AJ52" s="35">
        <v>0</v>
      </c>
      <c r="AK52" s="35">
        <v>0</v>
      </c>
      <c r="AL52" s="35">
        <v>0</v>
      </c>
      <c r="AM52" s="35">
        <v>0</v>
      </c>
      <c r="AN52" s="35">
        <v>2.4573219705612617E-3</v>
      </c>
      <c r="AO52" s="35">
        <v>1.0411700957569244E-3</v>
      </c>
      <c r="AP52" s="35">
        <v>1.0793607313720713E-2</v>
      </c>
      <c r="AQ52" s="35">
        <v>2.0205367469407964E-3</v>
      </c>
      <c r="AR52" s="35">
        <v>8.2191931142229643E-4</v>
      </c>
      <c r="AS52" s="35">
        <v>2.9190681047965988E-2</v>
      </c>
      <c r="AT52" s="35">
        <v>2.5527549971046292E-2</v>
      </c>
      <c r="AU52" s="35">
        <v>2.5683201752124511E-2</v>
      </c>
      <c r="AV52" s="35">
        <v>4.3538429736571564E-2</v>
      </c>
      <c r="AW52" s="35">
        <v>1.5557266344403502E-2</v>
      </c>
      <c r="AX52" s="35">
        <v>4.9207635384584975E-2</v>
      </c>
      <c r="AY52" s="35">
        <v>2.8720042943271035E-3</v>
      </c>
      <c r="AZ52" s="35">
        <v>9.7489881854793958E-3</v>
      </c>
      <c r="BA52" s="34"/>
    </row>
    <row r="53" spans="1:53">
      <c r="A53" s="7" t="s">
        <v>50</v>
      </c>
      <c r="B53" s="20" t="s">
        <v>221</v>
      </c>
      <c r="C53" s="35">
        <v>1.517081411531772E-2</v>
      </c>
      <c r="D53" s="35">
        <v>1.5402404114615171E-2</v>
      </c>
      <c r="E53" s="35">
        <v>5.1418481905935298E-3</v>
      </c>
      <c r="F53" s="35">
        <v>1.9783651764375017E-2</v>
      </c>
      <c r="G53" s="35">
        <v>3.3125253312897986E-2</v>
      </c>
      <c r="H53" s="35">
        <v>1.8557458292980864E-2</v>
      </c>
      <c r="I53" s="35">
        <v>4.8390981225325744E-2</v>
      </c>
      <c r="J53" s="35">
        <v>9.7161086949919151E-2</v>
      </c>
      <c r="K53" s="35">
        <v>8.0954339122584137E-2</v>
      </c>
      <c r="L53" s="35">
        <v>7.1868326404899055E-2</v>
      </c>
      <c r="M53" s="35">
        <v>4.3321707304808048E-2</v>
      </c>
      <c r="N53" s="35">
        <v>5.8884335965440918E-2</v>
      </c>
      <c r="O53" s="35">
        <v>5.6778992018605791E-2</v>
      </c>
      <c r="P53" s="35">
        <v>0.12749920781465032</v>
      </c>
      <c r="Q53" s="35">
        <v>0.11730544691166601</v>
      </c>
      <c r="R53" s="35">
        <v>1.3086628442032219E-2</v>
      </c>
      <c r="S53" s="35">
        <v>4.4671892435399131E-2</v>
      </c>
      <c r="T53" s="35">
        <v>6.4488110515938696E-2</v>
      </c>
      <c r="U53" s="35">
        <v>3.0830851357955096E-2</v>
      </c>
      <c r="V53" s="35">
        <v>6.182840140423887E-2</v>
      </c>
      <c r="W53" s="35">
        <v>4.5284218417189319E-2</v>
      </c>
      <c r="X53" s="35">
        <v>4.7973836683759367E-2</v>
      </c>
      <c r="Y53" s="35">
        <v>7.8519798649364939E-2</v>
      </c>
      <c r="Z53" s="35">
        <v>2.0897013251788398E-2</v>
      </c>
      <c r="AA53" s="35">
        <v>6.3986521974735977E-2</v>
      </c>
      <c r="AB53" s="35">
        <v>4.5822483222565318E-2</v>
      </c>
      <c r="AC53" s="35">
        <v>4.1332400049726097E-2</v>
      </c>
      <c r="AD53" s="35">
        <v>5.0307119290705769E-2</v>
      </c>
      <c r="AE53" s="35">
        <v>6.3459231434763383E-2</v>
      </c>
      <c r="AF53" s="35">
        <v>5.3675408159492094E-2</v>
      </c>
      <c r="AG53" s="35">
        <v>7.853694227463584E-2</v>
      </c>
      <c r="AH53" s="35">
        <v>6.4076819350017342E-2</v>
      </c>
      <c r="AI53" s="35">
        <v>9.6673469086081226E-4</v>
      </c>
      <c r="AJ53" s="35">
        <v>2.4031174212138934E-3</v>
      </c>
      <c r="AK53" s="35">
        <v>9.8352577270538512E-3</v>
      </c>
      <c r="AL53" s="35">
        <v>2.8689652868395896E-3</v>
      </c>
      <c r="AM53" s="35">
        <v>2.7822325624366158E-2</v>
      </c>
      <c r="AN53" s="35">
        <v>3.1138172934233176E-2</v>
      </c>
      <c r="AO53" s="35">
        <v>3.3815708467602922E-2</v>
      </c>
      <c r="AP53" s="35">
        <v>2.5510736759020362E-3</v>
      </c>
      <c r="AQ53" s="35">
        <v>4.7755471880929273E-4</v>
      </c>
      <c r="AR53" s="35">
        <v>1.9426097856192718E-4</v>
      </c>
      <c r="AS53" s="35">
        <v>4.2413017526537998E-2</v>
      </c>
      <c r="AT53" s="35">
        <v>3.8258228154451734E-2</v>
      </c>
      <c r="AU53" s="35">
        <v>3.7185110507643546E-2</v>
      </c>
      <c r="AV53" s="35">
        <v>6.3434983463472983E-2</v>
      </c>
      <c r="AW53" s="35">
        <v>3.3704206273642303E-3</v>
      </c>
      <c r="AX53" s="35">
        <v>2.7812889231211401E-2</v>
      </c>
      <c r="AY53" s="35">
        <v>5.1822105936441326E-3</v>
      </c>
      <c r="AZ53" s="35">
        <v>1.3933104351192993E-2</v>
      </c>
      <c r="BA53" s="34"/>
    </row>
    <row r="54" spans="1:53">
      <c r="A54" s="23"/>
      <c r="B54" s="24" t="s">
        <v>77</v>
      </c>
      <c r="C54" s="36">
        <v>0.5995478043030984</v>
      </c>
      <c r="D54" s="36">
        <v>0.58509965765391725</v>
      </c>
      <c r="E54" s="36">
        <v>0.28022288072319917</v>
      </c>
      <c r="F54" s="36">
        <v>0.39358967582400145</v>
      </c>
      <c r="G54" s="36">
        <v>0.47067144144719614</v>
      </c>
      <c r="H54" s="36">
        <v>0.48579699746232702</v>
      </c>
      <c r="I54" s="36">
        <v>0.70510695204498663</v>
      </c>
      <c r="J54" s="36">
        <v>0.60644537821776279</v>
      </c>
      <c r="K54" s="36">
        <v>0.80480966099121698</v>
      </c>
      <c r="L54" s="36">
        <v>0.72902803534089555</v>
      </c>
      <c r="M54" s="36">
        <v>0.75379710544690093</v>
      </c>
      <c r="N54" s="36">
        <v>0.7653627998111191</v>
      </c>
      <c r="O54" s="36">
        <v>0.64106540490893948</v>
      </c>
      <c r="P54" s="36">
        <v>0.76958390220190653</v>
      </c>
      <c r="Q54" s="36">
        <v>0.68846907319802475</v>
      </c>
      <c r="R54" s="36">
        <v>0.74319001307073362</v>
      </c>
      <c r="S54" s="36">
        <v>0.80844417907579758</v>
      </c>
      <c r="T54" s="36">
        <v>0.78011725982135849</v>
      </c>
      <c r="U54" s="36">
        <v>0.70253824572022994</v>
      </c>
      <c r="V54" s="36">
        <v>0.63385898471774393</v>
      </c>
      <c r="W54" s="36">
        <v>0.67988292315648602</v>
      </c>
      <c r="X54" s="36">
        <v>0.70256135946766984</v>
      </c>
      <c r="Y54" s="36">
        <v>0.75961619289242199</v>
      </c>
      <c r="Z54" s="36">
        <v>0.61009710197484468</v>
      </c>
      <c r="AA54" s="36">
        <v>0.87363931880570123</v>
      </c>
      <c r="AB54" s="36">
        <v>0.78711508358935456</v>
      </c>
      <c r="AC54" s="36">
        <v>0.72516110819316293</v>
      </c>
      <c r="AD54" s="36">
        <v>0.67461814670590725</v>
      </c>
      <c r="AE54" s="36">
        <v>0.84351466240522277</v>
      </c>
      <c r="AF54" s="36">
        <v>0.70987450192714074</v>
      </c>
      <c r="AG54" s="36">
        <v>0.66528304854926068</v>
      </c>
      <c r="AH54" s="36">
        <v>0.83504970278631763</v>
      </c>
      <c r="AI54" s="36">
        <v>0.39343496543272399</v>
      </c>
      <c r="AJ54" s="36">
        <v>0.54122154096132224</v>
      </c>
      <c r="AK54" s="36">
        <v>0.68471300208281616</v>
      </c>
      <c r="AL54" s="36">
        <v>0.45207102218893208</v>
      </c>
      <c r="AM54" s="36">
        <v>0.52194062662155161</v>
      </c>
      <c r="AN54" s="36">
        <v>0.43966486669426519</v>
      </c>
      <c r="AO54" s="36">
        <v>0.61994244522829101</v>
      </c>
      <c r="AP54" s="36">
        <v>0.3340397395963236</v>
      </c>
      <c r="AQ54" s="36">
        <v>0.51694760270463458</v>
      </c>
      <c r="AR54" s="36">
        <v>0.51668561033174865</v>
      </c>
      <c r="AS54" s="36">
        <v>0.43542623235465777</v>
      </c>
      <c r="AT54" s="36">
        <v>0.65931929561098623</v>
      </c>
      <c r="AU54" s="36">
        <v>0.32037396513756439</v>
      </c>
      <c r="AV54" s="36">
        <v>0.5972588502784224</v>
      </c>
      <c r="AW54" s="36">
        <v>0.30154618034985275</v>
      </c>
      <c r="AX54" s="36">
        <v>0.53646402993311215</v>
      </c>
      <c r="AY54" s="36">
        <v>0.58396190265291603</v>
      </c>
      <c r="AZ54" s="36">
        <v>0.37336619913585783</v>
      </c>
      <c r="BA54" s="7"/>
    </row>
    <row r="55" spans="1:53">
      <c r="A55" s="37"/>
      <c r="B55" s="19" t="s">
        <v>223</v>
      </c>
      <c r="C55" s="49">
        <v>2.0239570020523456E-2</v>
      </c>
      <c r="D55" s="35">
        <v>2.074052725814738E-2</v>
      </c>
      <c r="E55" s="35">
        <v>6.8651324461014443E-3</v>
      </c>
      <c r="F55" s="35">
        <v>7.8155258401229975E-3</v>
      </c>
      <c r="G55" s="35">
        <v>1.2059049472368933E-2</v>
      </c>
      <c r="H55" s="35">
        <v>9.7483538163807178E-3</v>
      </c>
      <c r="I55" s="35">
        <v>8.1114111932261146E-3</v>
      </c>
      <c r="J55" s="35">
        <v>5.5247975424556561E-2</v>
      </c>
      <c r="K55" s="35">
        <v>1.3292670462718552E-2</v>
      </c>
      <c r="L55" s="35">
        <v>3.6579744088717392E-2</v>
      </c>
      <c r="M55" s="35">
        <v>7.3269528433450425E-3</v>
      </c>
      <c r="N55" s="35">
        <v>7.0908216397908702E-2</v>
      </c>
      <c r="O55" s="35">
        <v>4.1066990449127958E-3</v>
      </c>
      <c r="P55" s="35">
        <v>9.1072737156722428E-3</v>
      </c>
      <c r="Q55" s="35">
        <v>7.3455906517232196E-3</v>
      </c>
      <c r="R55" s="35">
        <v>2.0273123538986442E-3</v>
      </c>
      <c r="S55" s="35">
        <v>1.4025539194045663E-2</v>
      </c>
      <c r="T55" s="35">
        <v>8.9015008539823897E-3</v>
      </c>
      <c r="U55" s="35">
        <v>1.0242646426505792E-2</v>
      </c>
      <c r="V55" s="35">
        <v>5.1710908689758415E-3</v>
      </c>
      <c r="W55" s="35">
        <v>5.7601558585276373E-3</v>
      </c>
      <c r="X55" s="35">
        <v>3.0340347709587384E-3</v>
      </c>
      <c r="Y55" s="35">
        <v>8.7759226518493178E-3</v>
      </c>
      <c r="Z55" s="35">
        <v>5.2328431876013624E-3</v>
      </c>
      <c r="AA55" s="35">
        <v>2.5113886398469933E-2</v>
      </c>
      <c r="AB55" s="35">
        <v>7.3578874927966295E-3</v>
      </c>
      <c r="AC55" s="35">
        <v>3.4853861267614772E-3</v>
      </c>
      <c r="AD55" s="35">
        <v>6.4191633753506181E-3</v>
      </c>
      <c r="AE55" s="35">
        <v>1.4445265920203848E-2</v>
      </c>
      <c r="AF55" s="35">
        <v>1.2141086612137324E-2</v>
      </c>
      <c r="AG55" s="35">
        <v>9.4528550029473399E-3</v>
      </c>
      <c r="AH55" s="35">
        <v>2.0882402987353652E-2</v>
      </c>
      <c r="AI55" s="35">
        <v>6.3072931030366567E-3</v>
      </c>
      <c r="AJ55" s="35">
        <v>1.6373833504432316E-3</v>
      </c>
      <c r="AK55" s="35">
        <v>1.238787452938986E-2</v>
      </c>
      <c r="AL55" s="35">
        <v>8.4094017009438329E-3</v>
      </c>
      <c r="AM55" s="35">
        <v>8.4053704672955434E-2</v>
      </c>
      <c r="AN55" s="35">
        <v>2.7017209372172099E-2</v>
      </c>
      <c r="AO55" s="35">
        <v>9.9179554362479362E-3</v>
      </c>
      <c r="AP55" s="35">
        <v>6.2758557862931954E-4</v>
      </c>
      <c r="AQ55" s="35">
        <v>1.0570129457717831E-4</v>
      </c>
      <c r="AR55" s="35">
        <v>4.6558014870219663E-5</v>
      </c>
      <c r="AS55" s="35">
        <v>7.7648572815884722E-3</v>
      </c>
      <c r="AT55" s="35">
        <v>9.3814799235023578E-3</v>
      </c>
      <c r="AU55" s="35">
        <v>6.5792121703239139E-3</v>
      </c>
      <c r="AV55" s="35">
        <v>1.2693335965974903E-2</v>
      </c>
      <c r="AW55" s="35">
        <v>2.5696379994494908E-2</v>
      </c>
      <c r="AX55" s="35">
        <v>6.6858590721467796E-3</v>
      </c>
      <c r="AY55" s="35">
        <v>9.9957751502900843E-3</v>
      </c>
      <c r="AZ55" s="35">
        <v>1.2947338128567087E-2</v>
      </c>
      <c r="BA55" s="34"/>
    </row>
    <row r="56" spans="1:53">
      <c r="A56" s="23"/>
      <c r="B56" s="24" t="s">
        <v>78</v>
      </c>
      <c r="C56" s="36">
        <v>0.38021244136230281</v>
      </c>
      <c r="D56" s="36">
        <v>0.39415963521624575</v>
      </c>
      <c r="E56" s="36">
        <v>0.71291190068181132</v>
      </c>
      <c r="F56" s="36">
        <v>0.59859467733134886</v>
      </c>
      <c r="G56" s="36">
        <v>0.51726936437983606</v>
      </c>
      <c r="H56" s="36">
        <v>0.50445449935352293</v>
      </c>
      <c r="I56" s="36">
        <v>0.28678142000308848</v>
      </c>
      <c r="J56" s="36">
        <v>0.33830645992637925</v>
      </c>
      <c r="K56" s="36">
        <v>0.18189742113759527</v>
      </c>
      <c r="L56" s="36">
        <v>0.23439199645452058</v>
      </c>
      <c r="M56" s="36">
        <v>0.23887570998628732</v>
      </c>
      <c r="N56" s="36">
        <v>0.1637287485071621</v>
      </c>
      <c r="O56" s="36">
        <v>0.35482769897374999</v>
      </c>
      <c r="P56" s="36">
        <v>0.22130858750103991</v>
      </c>
      <c r="Q56" s="36">
        <v>0.3041851244995577</v>
      </c>
      <c r="R56" s="36">
        <v>0.25478244612544892</v>
      </c>
      <c r="S56" s="36">
        <v>0.17753003320931163</v>
      </c>
      <c r="T56" s="36">
        <v>0.21098099950538141</v>
      </c>
      <c r="U56" s="36">
        <v>0.2872188918853481</v>
      </c>
      <c r="V56" s="36">
        <v>0.36096972955950041</v>
      </c>
      <c r="W56" s="36">
        <v>0.31435671198361764</v>
      </c>
      <c r="X56" s="36">
        <v>0.2944043897921676</v>
      </c>
      <c r="Y56" s="36">
        <v>0.23160765093709942</v>
      </c>
      <c r="Z56" s="36">
        <v>0.3846698672820601</v>
      </c>
      <c r="AA56" s="36">
        <v>0.10124652623274918</v>
      </c>
      <c r="AB56" s="36">
        <v>0.20552678695650495</v>
      </c>
      <c r="AC56" s="36">
        <v>0.27135328275845427</v>
      </c>
      <c r="AD56" s="36">
        <v>0.31896248253082743</v>
      </c>
      <c r="AE56" s="36">
        <v>0.14203981236407426</v>
      </c>
      <c r="AF56" s="36">
        <v>0.27798419323310519</v>
      </c>
      <c r="AG56" s="36">
        <v>0.32526389192370814</v>
      </c>
      <c r="AH56" s="36">
        <v>0.14406763751990945</v>
      </c>
      <c r="AI56" s="36">
        <v>0.60025762051787335</v>
      </c>
      <c r="AJ56" s="36">
        <v>0.45714090930491841</v>
      </c>
      <c r="AK56" s="36">
        <v>0.3028989128945459</v>
      </c>
      <c r="AL56" s="36">
        <v>0.53951943712910899</v>
      </c>
      <c r="AM56" s="36">
        <v>0.39400550824640446</v>
      </c>
      <c r="AN56" s="36">
        <v>0.53331778876881486</v>
      </c>
      <c r="AO56" s="36">
        <v>0.37013940874807372</v>
      </c>
      <c r="AP56" s="36">
        <v>0.66533257203389773</v>
      </c>
      <c r="AQ56" s="36">
        <v>0.48294653704617918</v>
      </c>
      <c r="AR56" s="36">
        <v>0.4832676725608907</v>
      </c>
      <c r="AS56" s="36">
        <v>0.55680877649817895</v>
      </c>
      <c r="AT56" s="36">
        <v>0.33129902176604331</v>
      </c>
      <c r="AU56" s="36">
        <v>0.67304672419856226</v>
      </c>
      <c r="AV56" s="36">
        <v>0.39004763013777505</v>
      </c>
      <c r="AW56" s="36">
        <v>0.67275734695170397</v>
      </c>
      <c r="AX56" s="36">
        <v>0.45684994606872698</v>
      </c>
      <c r="AY56" s="36">
        <v>0.40604214267079153</v>
      </c>
      <c r="AZ56" s="36">
        <v>0.61368634793451182</v>
      </c>
      <c r="BA56" s="7"/>
    </row>
    <row r="57" spans="1:53">
      <c r="A57" s="37"/>
      <c r="B57" s="19" t="s">
        <v>224</v>
      </c>
      <c r="C57" s="35">
        <v>0.11261716383040635</v>
      </c>
      <c r="D57" s="35">
        <v>0.153313751721672</v>
      </c>
      <c r="E57" s="35">
        <v>0.22355080425581358</v>
      </c>
      <c r="F57" s="35">
        <v>0.17845823884871101</v>
      </c>
      <c r="G57" s="35">
        <v>0.25626923558816977</v>
      </c>
      <c r="H57" s="35">
        <v>0.18622807345838052</v>
      </c>
      <c r="I57" s="35">
        <v>0.14729464858260877</v>
      </c>
      <c r="J57" s="35">
        <v>0.17574292241844902</v>
      </c>
      <c r="K57" s="35">
        <v>0.14086439763787434</v>
      </c>
      <c r="L57" s="35">
        <v>0.22307680552547077</v>
      </c>
      <c r="M57" s="35">
        <v>7.9140198334845105E-2</v>
      </c>
      <c r="N57" s="35">
        <v>0.15226277907871197</v>
      </c>
      <c r="O57" s="35">
        <v>0.20698506894541149</v>
      </c>
      <c r="P57" s="35">
        <v>0.12633541181934252</v>
      </c>
      <c r="Q57" s="35">
        <v>0.28639264552545535</v>
      </c>
      <c r="R57" s="35">
        <v>3.7350016759698484E-2</v>
      </c>
      <c r="S57" s="35">
        <v>0.11982746039655813</v>
      </c>
      <c r="T57" s="35">
        <v>0.19888602795317142</v>
      </c>
      <c r="U57" s="35">
        <v>0.15680353273099823</v>
      </c>
      <c r="V57" s="35">
        <v>0.33537905002500901</v>
      </c>
      <c r="W57" s="35">
        <v>0.2811710145400555</v>
      </c>
      <c r="X57" s="35">
        <v>0.11149165371666897</v>
      </c>
      <c r="Y57" s="35">
        <v>0.19826305315521731</v>
      </c>
      <c r="Z57" s="35">
        <v>9.3060178277669381E-2</v>
      </c>
      <c r="AA57" s="35">
        <v>9.1660034586363473E-2</v>
      </c>
      <c r="AB57" s="35">
        <v>0.11621575002989837</v>
      </c>
      <c r="AC57" s="35">
        <v>0.25908866185994656</v>
      </c>
      <c r="AD57" s="35">
        <v>0.22731881745684956</v>
      </c>
      <c r="AE57" s="35">
        <v>0.13689415373662683</v>
      </c>
      <c r="AF57" s="35">
        <v>0.19137226267256496</v>
      </c>
      <c r="AG57" s="35">
        <v>0.13884127814861277</v>
      </c>
      <c r="AH57" s="35">
        <v>0.13374323681425673</v>
      </c>
      <c r="AI57" s="35">
        <v>0.17053473932150287</v>
      </c>
      <c r="AJ57" s="35">
        <v>0.13017599890694517</v>
      </c>
      <c r="AK57" s="35">
        <v>0.13885697186826765</v>
      </c>
      <c r="AL57" s="35">
        <v>0.27487568142845059</v>
      </c>
      <c r="AM57" s="35">
        <v>0.17803276554460756</v>
      </c>
      <c r="AN57" s="35">
        <v>0.17243214960795183</v>
      </c>
      <c r="AO57" s="35">
        <v>0.13956570815726171</v>
      </c>
      <c r="AP57" s="35">
        <v>0.33212236065193912</v>
      </c>
      <c r="AQ57" s="35">
        <v>0.21067068153141896</v>
      </c>
      <c r="AR57" s="35">
        <v>0.32741336889245531</v>
      </c>
      <c r="AS57" s="35">
        <v>3.7802372963002026E-2</v>
      </c>
      <c r="AT57" s="35">
        <v>0.13162086596192618</v>
      </c>
      <c r="AU57" s="35">
        <v>0.31746031746031744</v>
      </c>
      <c r="AV57" s="35">
        <v>0.28187804456297716</v>
      </c>
      <c r="AW57" s="35">
        <v>0.58099433640863218</v>
      </c>
      <c r="AX57" s="35">
        <v>0.18980214263001979</v>
      </c>
      <c r="AY57" s="35">
        <v>0.21093493856855802</v>
      </c>
      <c r="AZ57" s="35">
        <v>0.239872232537025</v>
      </c>
      <c r="BA57" s="34"/>
    </row>
    <row r="58" spans="1:53">
      <c r="A58" s="37"/>
      <c r="B58" s="19" t="s">
        <v>222</v>
      </c>
      <c r="C58" s="35">
        <v>4.2074792637121104E-4</v>
      </c>
      <c r="D58" s="35">
        <v>1.0137304773665796E-2</v>
      </c>
      <c r="E58" s="35">
        <v>3.45868815068508E-3</v>
      </c>
      <c r="F58" s="35">
        <v>7.0582177448392739E-3</v>
      </c>
      <c r="G58" s="35">
        <v>5.7446322065315527E-3</v>
      </c>
      <c r="H58" s="35">
        <v>4.3861831376258232E-3</v>
      </c>
      <c r="I58" s="35">
        <v>1.2430234573228376E-3</v>
      </c>
      <c r="J58" s="35">
        <v>6.9857918665548442E-3</v>
      </c>
      <c r="K58" s="35">
        <v>2.8737389820075185E-3</v>
      </c>
      <c r="L58" s="35">
        <v>5.5130263492213748E-3</v>
      </c>
      <c r="M58" s="35">
        <v>-2.7556825860793055E-4</v>
      </c>
      <c r="N58" s="35">
        <v>7.519383990487169E-3</v>
      </c>
      <c r="O58" s="35">
        <v>3.7226686591323413E-3</v>
      </c>
      <c r="P58" s="35">
        <v>8.319710699463273E-4</v>
      </c>
      <c r="Q58" s="35">
        <v>7.0863685936533843E-3</v>
      </c>
      <c r="R58" s="35">
        <v>4.1894858482458353E-3</v>
      </c>
      <c r="S58" s="35">
        <v>-9.2244640394501427E-3</v>
      </c>
      <c r="T58" s="35">
        <v>4.5161731442487233E-3</v>
      </c>
      <c r="U58" s="35">
        <v>1.0704170197185744E-3</v>
      </c>
      <c r="V58" s="35">
        <v>-9.2295967963850617E-4</v>
      </c>
      <c r="W58" s="35">
        <v>4.839834725365014E-3</v>
      </c>
      <c r="X58" s="35">
        <v>2.2023778387464579E-3</v>
      </c>
      <c r="Y58" s="35">
        <v>2.7787818614793706E-3</v>
      </c>
      <c r="Z58" s="35">
        <v>2.6560586814721294E-3</v>
      </c>
      <c r="AA58" s="35">
        <v>2.6650408938248093E-3</v>
      </c>
      <c r="AB58" s="35">
        <v>1.5003075578639397E-3</v>
      </c>
      <c r="AC58" s="35">
        <v>7.4268262427653318E-4</v>
      </c>
      <c r="AD58" s="35">
        <v>-5.1511966956508878E-4</v>
      </c>
      <c r="AE58" s="35">
        <v>4.1561209244514227E-3</v>
      </c>
      <c r="AF58" s="35">
        <v>9.3767713918333016E-4</v>
      </c>
      <c r="AG58" s="35">
        <v>8.31257411355623E-3</v>
      </c>
      <c r="AH58" s="35">
        <v>3.4861860112243414E-4</v>
      </c>
      <c r="AI58" s="35">
        <v>6.3922405434848825E-4</v>
      </c>
      <c r="AJ58" s="35">
        <v>-4.5246068725822569E-3</v>
      </c>
      <c r="AK58" s="35">
        <v>3.4071885240666419E-3</v>
      </c>
      <c r="AL58" s="35">
        <v>1.1483012319917218E-2</v>
      </c>
      <c r="AM58" s="35">
        <v>1.1387427599276672E-2</v>
      </c>
      <c r="AN58" s="35">
        <v>7.6954259107132519E-3</v>
      </c>
      <c r="AO58" s="35">
        <v>5.5004265290906837E-3</v>
      </c>
      <c r="AP58" s="35">
        <v>8.2907415485002842E-3</v>
      </c>
      <c r="AQ58" s="35">
        <v>1.0195354679775932E-2</v>
      </c>
      <c r="AR58" s="35">
        <v>5.783488274399202E-3</v>
      </c>
      <c r="AS58" s="35">
        <v>7.0304360936423199E-2</v>
      </c>
      <c r="AT58" s="35">
        <v>7.0882131175297701E-3</v>
      </c>
      <c r="AU58" s="35">
        <v>-4.2120079412030266E-4</v>
      </c>
      <c r="AV58" s="35">
        <v>3.4036382190979295E-3</v>
      </c>
      <c r="AW58" s="35">
        <v>7.4786099712362926E-3</v>
      </c>
      <c r="AX58" s="35">
        <v>1.7799876151292658E-2</v>
      </c>
      <c r="AY58" s="35">
        <v>1.0586789539863263E-2</v>
      </c>
      <c r="AZ58" s="35">
        <v>2.0978286371037833E-3</v>
      </c>
      <c r="BA58" s="34"/>
    </row>
    <row r="59" spans="1:53">
      <c r="A59" s="37"/>
      <c r="B59" s="19" t="s">
        <v>79</v>
      </c>
      <c r="C59" s="35">
        <v>0.26717452960552523</v>
      </c>
      <c r="D59" s="35">
        <v>0.23070857872090797</v>
      </c>
      <c r="E59" s="35">
        <v>0.48590240827531261</v>
      </c>
      <c r="F59" s="35">
        <v>0.4130782207377986</v>
      </c>
      <c r="G59" s="35">
        <v>0.25525549658513474</v>
      </c>
      <c r="H59" s="35">
        <v>0.31384024275751654</v>
      </c>
      <c r="I59" s="35">
        <v>0.13824374796315686</v>
      </c>
      <c r="J59" s="35">
        <v>0.15557774564137539</v>
      </c>
      <c r="K59" s="35">
        <v>3.8159284517713422E-2</v>
      </c>
      <c r="L59" s="35">
        <v>5.8021645798284355E-3</v>
      </c>
      <c r="M59" s="35">
        <v>0.16001107991005017</v>
      </c>
      <c r="N59" s="35">
        <v>3.9465854379629513E-3</v>
      </c>
      <c r="O59" s="35">
        <v>0.14411996136920616</v>
      </c>
      <c r="P59" s="35">
        <v>9.4141204611751059E-2</v>
      </c>
      <c r="Q59" s="35">
        <v>1.0706110380448967E-2</v>
      </c>
      <c r="R59" s="35">
        <v>0.21324294351750461</v>
      </c>
      <c r="S59" s="35">
        <v>6.6927036852203622E-2</v>
      </c>
      <c r="T59" s="35">
        <v>7.578798407961258E-3</v>
      </c>
      <c r="U59" s="35">
        <v>0.1293449421346313</v>
      </c>
      <c r="V59" s="35">
        <v>2.6513639214129876E-2</v>
      </c>
      <c r="W59" s="35">
        <v>2.8345862718197081E-2</v>
      </c>
      <c r="X59" s="35">
        <v>0.18071035823675219</v>
      </c>
      <c r="Y59" s="35">
        <v>3.0565815920402761E-2</v>
      </c>
      <c r="Z59" s="35">
        <v>0.2889536303229186</v>
      </c>
      <c r="AA59" s="35">
        <v>6.9214507525609007E-3</v>
      </c>
      <c r="AB59" s="35">
        <v>8.7810729368742638E-2</v>
      </c>
      <c r="AC59" s="35">
        <v>1.152193827423123E-2</v>
      </c>
      <c r="AD59" s="35">
        <v>9.2158784743542957E-2</v>
      </c>
      <c r="AE59" s="35">
        <v>9.8953770299602616E-4</v>
      </c>
      <c r="AF59" s="35">
        <v>8.5674253421356886E-2</v>
      </c>
      <c r="AG59" s="35">
        <v>0.17811003966153913</v>
      </c>
      <c r="AH59" s="35">
        <v>9.9757821045302689E-3</v>
      </c>
      <c r="AI59" s="35">
        <v>0.4290836571420219</v>
      </c>
      <c r="AJ59" s="35">
        <v>0.33148951727055548</v>
      </c>
      <c r="AK59" s="35">
        <v>0.16063475250221163</v>
      </c>
      <c r="AL59" s="35">
        <v>0.25316074338074118</v>
      </c>
      <c r="AM59" s="35">
        <v>0.20458531510252023</v>
      </c>
      <c r="AN59" s="35">
        <v>0.35319021325014982</v>
      </c>
      <c r="AO59" s="35">
        <v>0.22507327406172134</v>
      </c>
      <c r="AP59" s="35">
        <v>0.32491946983345826</v>
      </c>
      <c r="AQ59" s="35">
        <v>0.2620805008349843</v>
      </c>
      <c r="AR59" s="35">
        <v>0.15007081539403624</v>
      </c>
      <c r="AS59" s="35">
        <v>0.44870204259875368</v>
      </c>
      <c r="AT59" s="35">
        <v>0.19258994268658733</v>
      </c>
      <c r="AU59" s="35">
        <v>0.3560076075323651</v>
      </c>
      <c r="AV59" s="35">
        <v>0.10476594735569994</v>
      </c>
      <c r="AW59" s="35">
        <v>8.4284400571835602E-2</v>
      </c>
      <c r="AX59" s="35">
        <v>0.24924792728741454</v>
      </c>
      <c r="AY59" s="35">
        <v>0.18452041456237023</v>
      </c>
      <c r="AZ59" s="35">
        <v>0.37171628676038304</v>
      </c>
      <c r="BA59" s="34"/>
    </row>
    <row r="60" spans="1:53">
      <c r="A60" s="23"/>
      <c r="B60" s="24" t="s">
        <v>212</v>
      </c>
      <c r="C60" s="36">
        <v>1</v>
      </c>
      <c r="D60" s="36">
        <v>1</v>
      </c>
      <c r="E60" s="36">
        <v>1</v>
      </c>
      <c r="F60" s="36">
        <v>1</v>
      </c>
      <c r="G60" s="36">
        <v>1</v>
      </c>
      <c r="H60" s="36">
        <v>1</v>
      </c>
      <c r="I60" s="36">
        <v>1</v>
      </c>
      <c r="J60" s="36">
        <v>1</v>
      </c>
      <c r="K60" s="36">
        <v>1</v>
      </c>
      <c r="L60" s="36">
        <v>1</v>
      </c>
      <c r="M60" s="36">
        <v>1</v>
      </c>
      <c r="N60" s="36">
        <v>1</v>
      </c>
      <c r="O60" s="36">
        <v>1</v>
      </c>
      <c r="P60" s="36">
        <v>1</v>
      </c>
      <c r="Q60" s="36">
        <v>1</v>
      </c>
      <c r="R60" s="36">
        <v>1</v>
      </c>
      <c r="S60" s="36">
        <v>1</v>
      </c>
      <c r="T60" s="36">
        <v>1</v>
      </c>
      <c r="U60" s="36">
        <v>1</v>
      </c>
      <c r="V60" s="36">
        <v>1</v>
      </c>
      <c r="W60" s="36">
        <v>1</v>
      </c>
      <c r="X60" s="36">
        <v>1</v>
      </c>
      <c r="Y60" s="36">
        <v>1</v>
      </c>
      <c r="Z60" s="36">
        <v>1</v>
      </c>
      <c r="AA60" s="36">
        <v>1</v>
      </c>
      <c r="AB60" s="36">
        <v>1</v>
      </c>
      <c r="AC60" s="36">
        <v>1</v>
      </c>
      <c r="AD60" s="36">
        <v>1</v>
      </c>
      <c r="AE60" s="36">
        <v>1</v>
      </c>
      <c r="AF60" s="36">
        <v>1</v>
      </c>
      <c r="AG60" s="36">
        <v>1</v>
      </c>
      <c r="AH60" s="36">
        <v>1</v>
      </c>
      <c r="AI60" s="36">
        <v>1</v>
      </c>
      <c r="AJ60" s="36">
        <v>1</v>
      </c>
      <c r="AK60" s="36">
        <v>1</v>
      </c>
      <c r="AL60" s="36">
        <v>1</v>
      </c>
      <c r="AM60" s="36">
        <v>1</v>
      </c>
      <c r="AN60" s="36">
        <v>1</v>
      </c>
      <c r="AO60" s="36">
        <v>1</v>
      </c>
      <c r="AP60" s="36">
        <v>1</v>
      </c>
      <c r="AQ60" s="36">
        <v>1</v>
      </c>
      <c r="AR60" s="36">
        <v>1</v>
      </c>
      <c r="AS60" s="36">
        <v>1</v>
      </c>
      <c r="AT60" s="36">
        <v>1</v>
      </c>
      <c r="AU60" s="36">
        <v>1</v>
      </c>
      <c r="AV60" s="36">
        <v>1</v>
      </c>
      <c r="AW60" s="36">
        <v>1</v>
      </c>
      <c r="AX60" s="36">
        <v>1</v>
      </c>
      <c r="AY60" s="36">
        <v>1</v>
      </c>
      <c r="AZ60" s="36">
        <v>1</v>
      </c>
      <c r="BA60" s="7"/>
    </row>
    <row r="61" spans="1:53">
      <c r="A61" s="34"/>
      <c r="B61" s="34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X61" s="50"/>
      <c r="AY61" s="50"/>
      <c r="AZ61" s="50"/>
      <c r="BA61" s="34"/>
    </row>
    <row r="62" spans="1:53">
      <c r="C62" s="50"/>
      <c r="D62" s="50"/>
      <c r="E62" s="50"/>
      <c r="F62" s="50"/>
    </row>
    <row r="63" spans="1:53"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</row>
    <row r="64" spans="1:53">
      <c r="C64" s="50"/>
    </row>
    <row r="65" spans="3:52">
      <c r="C65" s="50"/>
    </row>
    <row r="66" spans="3:52">
      <c r="C66" s="50"/>
    </row>
    <row r="67" spans="3:52">
      <c r="C67" s="50"/>
    </row>
    <row r="68" spans="3:52">
      <c r="C68" s="50"/>
    </row>
    <row r="69" spans="3:52">
      <c r="C69" s="50"/>
    </row>
    <row r="70" spans="3:52">
      <c r="C70" s="50"/>
    </row>
    <row r="74" spans="3:52"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51"/>
      <c r="AP74" s="51"/>
      <c r="AQ74" s="51"/>
      <c r="AR74" s="51"/>
      <c r="AS74" s="51"/>
      <c r="AT74" s="51"/>
      <c r="AU74" s="51"/>
      <c r="AV74" s="51"/>
      <c r="AW74" s="51"/>
      <c r="AX74" s="51"/>
      <c r="AY74" s="51"/>
      <c r="AZ74" s="51"/>
    </row>
  </sheetData>
  <pageMargins left="0.70866141732283472" right="0.70866141732283472" top="0.74803149606299213" bottom="0.74803149606299213" header="0.31496062992125984" footer="0.31496062992125984"/>
  <pageSetup paperSize="8" scale="70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A54"/>
  <sheetViews>
    <sheetView topLeftCell="A43" workbookViewId="0"/>
  </sheetViews>
  <sheetFormatPr defaultRowHeight="15"/>
  <cols>
    <col min="1" max="1" width="7.85546875" style="1" customWidth="1"/>
    <col min="2" max="2" width="24.5703125" style="1" bestFit="1" customWidth="1"/>
    <col min="3" max="52" width="19.7109375" style="1" customWidth="1"/>
    <col min="53" max="16384" width="9.140625" style="1"/>
  </cols>
  <sheetData>
    <row r="1" spans="1:53" ht="39">
      <c r="A1" s="7"/>
      <c r="B1" s="38" t="s">
        <v>214</v>
      </c>
      <c r="C1" s="7">
        <v>2014</v>
      </c>
      <c r="D1" s="3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</row>
    <row r="2" spans="1:53" s="29" customFormat="1" ht="26.25">
      <c r="A2" s="9" t="s">
        <v>0</v>
      </c>
      <c r="B2" s="9" t="s">
        <v>86</v>
      </c>
      <c r="C2" s="10" t="s">
        <v>51</v>
      </c>
      <c r="D2" s="10" t="s">
        <v>52</v>
      </c>
      <c r="E2" s="10" t="s">
        <v>53</v>
      </c>
      <c r="F2" s="10" t="s">
        <v>187</v>
      </c>
      <c r="G2" s="10" t="s">
        <v>54</v>
      </c>
      <c r="H2" s="10" t="s">
        <v>188</v>
      </c>
      <c r="I2" s="10" t="s">
        <v>55</v>
      </c>
      <c r="J2" s="10" t="s">
        <v>189</v>
      </c>
      <c r="K2" s="10" t="s">
        <v>190</v>
      </c>
      <c r="L2" s="10" t="s">
        <v>56</v>
      </c>
      <c r="M2" s="10" t="s">
        <v>191</v>
      </c>
      <c r="N2" s="10" t="s">
        <v>57</v>
      </c>
      <c r="O2" s="10" t="s">
        <v>58</v>
      </c>
      <c r="P2" s="10" t="s">
        <v>59</v>
      </c>
      <c r="Q2" s="10" t="s">
        <v>192</v>
      </c>
      <c r="R2" s="10" t="s">
        <v>193</v>
      </c>
      <c r="S2" s="10" t="s">
        <v>194</v>
      </c>
      <c r="T2" s="10" t="s">
        <v>60</v>
      </c>
      <c r="U2" s="10" t="s">
        <v>61</v>
      </c>
      <c r="V2" s="10" t="s">
        <v>62</v>
      </c>
      <c r="W2" s="10" t="s">
        <v>195</v>
      </c>
      <c r="X2" s="10" t="s">
        <v>63</v>
      </c>
      <c r="Y2" s="10" t="s">
        <v>64</v>
      </c>
      <c r="Z2" s="10" t="s">
        <v>196</v>
      </c>
      <c r="AA2" s="10" t="s">
        <v>197</v>
      </c>
      <c r="AB2" s="10" t="s">
        <v>198</v>
      </c>
      <c r="AC2" s="10" t="s">
        <v>199</v>
      </c>
      <c r="AD2" s="10" t="s">
        <v>200</v>
      </c>
      <c r="AE2" s="10" t="s">
        <v>65</v>
      </c>
      <c r="AF2" s="10" t="s">
        <v>201</v>
      </c>
      <c r="AG2" s="10" t="s">
        <v>202</v>
      </c>
      <c r="AH2" s="10" t="s">
        <v>203</v>
      </c>
      <c r="AI2" s="10" t="s">
        <v>204</v>
      </c>
      <c r="AJ2" s="10" t="s">
        <v>66</v>
      </c>
      <c r="AK2" s="10" t="s">
        <v>67</v>
      </c>
      <c r="AL2" s="10" t="s">
        <v>68</v>
      </c>
      <c r="AM2" s="10" t="s">
        <v>69</v>
      </c>
      <c r="AN2" s="10" t="s">
        <v>70</v>
      </c>
      <c r="AO2" s="10" t="s">
        <v>205</v>
      </c>
      <c r="AP2" s="10" t="s">
        <v>71</v>
      </c>
      <c r="AQ2" s="10" t="s">
        <v>206</v>
      </c>
      <c r="AR2" s="10" t="s">
        <v>207</v>
      </c>
      <c r="AS2" s="10" t="s">
        <v>72</v>
      </c>
      <c r="AT2" s="10" t="s">
        <v>73</v>
      </c>
      <c r="AU2" s="10" t="s">
        <v>208</v>
      </c>
      <c r="AV2" s="10" t="s">
        <v>209</v>
      </c>
      <c r="AW2" s="10" t="s">
        <v>74</v>
      </c>
      <c r="AX2" s="10" t="s">
        <v>75</v>
      </c>
      <c r="AY2" s="10" t="s">
        <v>76</v>
      </c>
      <c r="AZ2" s="10" t="s">
        <v>210</v>
      </c>
      <c r="BA2" s="40"/>
    </row>
    <row r="3" spans="1:53" s="30" customFormat="1">
      <c r="A3" s="12"/>
      <c r="B3" s="12"/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10</v>
      </c>
      <c r="M3" s="10" t="s">
        <v>11</v>
      </c>
      <c r="N3" s="10" t="s">
        <v>12</v>
      </c>
      <c r="O3" s="10" t="s">
        <v>13</v>
      </c>
      <c r="P3" s="10" t="s">
        <v>14</v>
      </c>
      <c r="Q3" s="10" t="s">
        <v>15</v>
      </c>
      <c r="R3" s="10" t="s">
        <v>16</v>
      </c>
      <c r="S3" s="10" t="s">
        <v>17</v>
      </c>
      <c r="T3" s="10" t="s">
        <v>18</v>
      </c>
      <c r="U3" s="10" t="s">
        <v>19</v>
      </c>
      <c r="V3" s="10" t="s">
        <v>20</v>
      </c>
      <c r="W3" s="10" t="s">
        <v>21</v>
      </c>
      <c r="X3" s="10" t="s">
        <v>22</v>
      </c>
      <c r="Y3" s="10" t="s">
        <v>23</v>
      </c>
      <c r="Z3" s="10" t="s">
        <v>24</v>
      </c>
      <c r="AA3" s="10" t="s">
        <v>25</v>
      </c>
      <c r="AB3" s="10" t="s">
        <v>26</v>
      </c>
      <c r="AC3" s="10" t="s">
        <v>27</v>
      </c>
      <c r="AD3" s="10" t="s">
        <v>28</v>
      </c>
      <c r="AE3" s="10" t="s">
        <v>29</v>
      </c>
      <c r="AF3" s="10" t="s">
        <v>30</v>
      </c>
      <c r="AG3" s="10" t="s">
        <v>31</v>
      </c>
      <c r="AH3" s="10" t="s">
        <v>32</v>
      </c>
      <c r="AI3" s="10" t="s">
        <v>33</v>
      </c>
      <c r="AJ3" s="10" t="s">
        <v>34</v>
      </c>
      <c r="AK3" s="10" t="s">
        <v>35</v>
      </c>
      <c r="AL3" s="10" t="s">
        <v>36</v>
      </c>
      <c r="AM3" s="10" t="s">
        <v>37</v>
      </c>
      <c r="AN3" s="10" t="s">
        <v>38</v>
      </c>
      <c r="AO3" s="10" t="s">
        <v>39</v>
      </c>
      <c r="AP3" s="10" t="s">
        <v>40</v>
      </c>
      <c r="AQ3" s="10" t="s">
        <v>41</v>
      </c>
      <c r="AR3" s="10" t="s">
        <v>42</v>
      </c>
      <c r="AS3" s="10" t="s">
        <v>43</v>
      </c>
      <c r="AT3" s="10" t="s">
        <v>44</v>
      </c>
      <c r="AU3" s="10" t="s">
        <v>45</v>
      </c>
      <c r="AV3" s="10" t="s">
        <v>46</v>
      </c>
      <c r="AW3" s="10" t="s">
        <v>47</v>
      </c>
      <c r="AX3" s="10" t="s">
        <v>48</v>
      </c>
      <c r="AY3" s="10" t="s">
        <v>49</v>
      </c>
      <c r="AZ3" s="10" t="s">
        <v>50</v>
      </c>
      <c r="BA3" s="41"/>
    </row>
    <row r="4" spans="1:53">
      <c r="A4" s="15" t="s">
        <v>1</v>
      </c>
      <c r="B4" s="16" t="s">
        <v>51</v>
      </c>
      <c r="C4" s="33">
        <v>1.0443102326752356</v>
      </c>
      <c r="D4" s="33">
        <v>4.4829305924308491E-2</v>
      </c>
      <c r="E4" s="33">
        <v>1.5877825242698797E-2</v>
      </c>
      <c r="F4" s="33">
        <v>4.6463836461437908E-3</v>
      </c>
      <c r="G4" s="33">
        <v>5.7302228216540435E-3</v>
      </c>
      <c r="H4" s="33">
        <v>5.3452189153730201E-3</v>
      </c>
      <c r="I4" s="33">
        <v>0.2937691479399786</v>
      </c>
      <c r="J4" s="33">
        <v>0.12911661249731166</v>
      </c>
      <c r="K4" s="33">
        <v>0.22604930490029226</v>
      </c>
      <c r="L4" s="33">
        <v>8.2923554235383196E-2</v>
      </c>
      <c r="M4" s="33">
        <v>0.54348843594701146</v>
      </c>
      <c r="N4" s="33">
        <v>0.21296966017780436</v>
      </c>
      <c r="O4" s="33">
        <v>1.2316933005215452E-2</v>
      </c>
      <c r="P4" s="33">
        <v>1.7835738194548006E-2</v>
      </c>
      <c r="Q4" s="33">
        <v>1.2690087680555639E-2</v>
      </c>
      <c r="R4" s="33">
        <v>5.1230139671296021E-3</v>
      </c>
      <c r="S4" s="33">
        <v>9.6585745450723341E-3</v>
      </c>
      <c r="T4" s="33">
        <v>2.296039106338878E-2</v>
      </c>
      <c r="U4" s="33">
        <v>6.0218887177593362E-2</v>
      </c>
      <c r="V4" s="33">
        <v>6.5633051478953619E-3</v>
      </c>
      <c r="W4" s="33">
        <v>6.0894225165261696E-3</v>
      </c>
      <c r="X4" s="33">
        <v>6.3585069735143905E-3</v>
      </c>
      <c r="Y4" s="33">
        <v>2.6233735123819719E-2</v>
      </c>
      <c r="Z4" s="33">
        <v>5.3297719187025118E-2</v>
      </c>
      <c r="AA4" s="33">
        <v>8.8124622314419594E-3</v>
      </c>
      <c r="AB4" s="33">
        <v>7.9768375335989503E-3</v>
      </c>
      <c r="AC4" s="33">
        <v>7.315190288671918E-3</v>
      </c>
      <c r="AD4" s="33">
        <v>7.7439224493630011E-3</v>
      </c>
      <c r="AE4" s="33">
        <v>9.419769406731204E-3</v>
      </c>
      <c r="AF4" s="33">
        <v>7.1210687300958175E-3</v>
      </c>
      <c r="AG4" s="33">
        <v>9.3655746744848809E-3</v>
      </c>
      <c r="AH4" s="33">
        <v>2.4947098582152858E-2</v>
      </c>
      <c r="AI4" s="33">
        <v>2.9485476213791627E-3</v>
      </c>
      <c r="AJ4" s="33">
        <v>2.3190232125820044E-3</v>
      </c>
      <c r="AK4" s="33">
        <v>6.6680618118754951E-3</v>
      </c>
      <c r="AL4" s="33">
        <v>5.0582985710680419E-3</v>
      </c>
      <c r="AM4" s="33">
        <v>4.1652278246415861E-2</v>
      </c>
      <c r="AN4" s="33">
        <v>6.4704925084943842E-3</v>
      </c>
      <c r="AO4" s="33">
        <v>5.5351153331778995E-3</v>
      </c>
      <c r="AP4" s="33">
        <v>1.6160802927546549E-3</v>
      </c>
      <c r="AQ4" s="33">
        <v>1.018689723590467E-3</v>
      </c>
      <c r="AR4" s="33">
        <v>2.4176911768100984E-4</v>
      </c>
      <c r="AS4" s="33">
        <v>5.8583270582024507E-3</v>
      </c>
      <c r="AT4" s="33">
        <v>9.3466858660234374E-3</v>
      </c>
      <c r="AU4" s="33">
        <v>5.1354743117973754E-3</v>
      </c>
      <c r="AV4" s="33">
        <v>9.6215350682620666E-3</v>
      </c>
      <c r="AW4" s="33">
        <v>4.9321907384851666E-3</v>
      </c>
      <c r="AX4" s="33">
        <v>1.052114616056404E-2</v>
      </c>
      <c r="AY4" s="33">
        <v>1.3446230921860267E-2</v>
      </c>
      <c r="AZ4" s="33">
        <v>1.7632140273676683E-2</v>
      </c>
      <c r="BA4" s="19"/>
    </row>
    <row r="5" spans="1:53">
      <c r="A5" s="7" t="s">
        <v>2</v>
      </c>
      <c r="B5" s="20" t="s">
        <v>52</v>
      </c>
      <c r="C5" s="35">
        <v>3.4099974765329421E-3</v>
      </c>
      <c r="D5" s="35">
        <v>1.0033359329606506</v>
      </c>
      <c r="E5" s="35">
        <v>1.202320620128106E-3</v>
      </c>
      <c r="F5" s="35">
        <v>1.4223873025887884E-3</v>
      </c>
      <c r="G5" s="35">
        <v>2.101142447787236E-3</v>
      </c>
      <c r="H5" s="35">
        <v>3.1607322517444637E-3</v>
      </c>
      <c r="I5" s="35">
        <v>6.0461635212577768E-3</v>
      </c>
      <c r="J5" s="35">
        <v>8.7897843967775554E-3</v>
      </c>
      <c r="K5" s="35">
        <v>4.8915334165297655E-3</v>
      </c>
      <c r="L5" s="35">
        <v>4.2656041304279298E-3</v>
      </c>
      <c r="M5" s="35">
        <v>2.9357894319185555E-3</v>
      </c>
      <c r="N5" s="35">
        <v>4.5973187472380713E-3</v>
      </c>
      <c r="O5" s="35">
        <v>0.16455360622924831</v>
      </c>
      <c r="P5" s="35">
        <v>0.12378859634702891</v>
      </c>
      <c r="Q5" s="35">
        <v>2.619124016071582E-2</v>
      </c>
      <c r="R5" s="35">
        <v>3.3840365685919756E-3</v>
      </c>
      <c r="S5" s="35">
        <v>3.6731186790441108E-3</v>
      </c>
      <c r="T5" s="35">
        <v>9.0625536467930732E-3</v>
      </c>
      <c r="U5" s="35">
        <v>4.3086625752203483E-3</v>
      </c>
      <c r="V5" s="35">
        <v>3.4069555575304425E-3</v>
      </c>
      <c r="W5" s="35">
        <v>3.952912708794316E-3</v>
      </c>
      <c r="X5" s="35">
        <v>5.359456289129874E-3</v>
      </c>
      <c r="Y5" s="35">
        <v>4.727813294792544E-2</v>
      </c>
      <c r="Z5" s="35">
        <v>4.5129457717967393E-3</v>
      </c>
      <c r="AA5" s="35">
        <v>2.9683013218196183E-3</v>
      </c>
      <c r="AB5" s="35">
        <v>2.5033328955277262E-3</v>
      </c>
      <c r="AC5" s="35">
        <v>3.3513616820396294E-3</v>
      </c>
      <c r="AD5" s="35">
        <v>2.9138078031541305E-3</v>
      </c>
      <c r="AE5" s="35">
        <v>3.4435778444357633E-3</v>
      </c>
      <c r="AF5" s="35">
        <v>4.9548673774980709E-3</v>
      </c>
      <c r="AG5" s="35">
        <v>3.1342635130889173E-3</v>
      </c>
      <c r="AH5" s="35">
        <v>4.6312660021657496E-3</v>
      </c>
      <c r="AI5" s="35">
        <v>1.3330502765940453E-3</v>
      </c>
      <c r="AJ5" s="35">
        <v>1.1887964546025739E-3</v>
      </c>
      <c r="AK5" s="35">
        <v>4.8919504061852165E-3</v>
      </c>
      <c r="AL5" s="35">
        <v>6.0471599136976062E-3</v>
      </c>
      <c r="AM5" s="35">
        <v>3.0867105747326568E-3</v>
      </c>
      <c r="AN5" s="35">
        <v>2.6489998261054284E-3</v>
      </c>
      <c r="AO5" s="35">
        <v>2.8610625979579966E-3</v>
      </c>
      <c r="AP5" s="35">
        <v>7.2270676199786329E-4</v>
      </c>
      <c r="AQ5" s="35">
        <v>4.5555530558722242E-4</v>
      </c>
      <c r="AR5" s="35">
        <v>1.0811849941969224E-4</v>
      </c>
      <c r="AS5" s="35">
        <v>3.4319874634754469E-3</v>
      </c>
      <c r="AT5" s="35">
        <v>4.5159711717644487E-3</v>
      </c>
      <c r="AU5" s="35">
        <v>2.503642228765797E-3</v>
      </c>
      <c r="AV5" s="35">
        <v>4.8862665807979048E-3</v>
      </c>
      <c r="AW5" s="35">
        <v>1.479646213993834E-3</v>
      </c>
      <c r="AX5" s="35">
        <v>4.2371713222334236E-3</v>
      </c>
      <c r="AY5" s="35">
        <v>5.1727710162813917E-3</v>
      </c>
      <c r="AZ5" s="35">
        <v>2.761555090614958E-3</v>
      </c>
      <c r="BA5" s="19"/>
    </row>
    <row r="6" spans="1:53">
      <c r="A6" s="7" t="s">
        <v>3</v>
      </c>
      <c r="B6" s="20" t="s">
        <v>53</v>
      </c>
      <c r="C6" s="35">
        <v>7.6772120819097853E-4</v>
      </c>
      <c r="D6" s="35">
        <v>7.7496731028186996E-4</v>
      </c>
      <c r="E6" s="35">
        <v>1.0002797439571123</v>
      </c>
      <c r="F6" s="35">
        <v>1.2781080323806784E-4</v>
      </c>
      <c r="G6" s="35">
        <v>1.7229346442790614E-4</v>
      </c>
      <c r="H6" s="35">
        <v>1.5029872399750462E-4</v>
      </c>
      <c r="I6" s="35">
        <v>1.3234595867419435E-2</v>
      </c>
      <c r="J6" s="35">
        <v>1.0519850631811765E-3</v>
      </c>
      <c r="K6" s="35">
        <v>4.4605783659500467E-4</v>
      </c>
      <c r="L6" s="35">
        <v>3.326698506305512E-4</v>
      </c>
      <c r="M6" s="35">
        <v>5.093788320933828E-4</v>
      </c>
      <c r="N6" s="35">
        <v>3.7360181916973442E-4</v>
      </c>
      <c r="O6" s="35">
        <v>3.2465744525632639E-4</v>
      </c>
      <c r="P6" s="35">
        <v>5.1213974594868021E-4</v>
      </c>
      <c r="Q6" s="35">
        <v>4.0809452842389461E-4</v>
      </c>
      <c r="R6" s="35">
        <v>1.4284440449190155E-4</v>
      </c>
      <c r="S6" s="35">
        <v>3.8677408190551053E-4</v>
      </c>
      <c r="T6" s="35">
        <v>7.1491366125516875E-4</v>
      </c>
      <c r="U6" s="35">
        <v>3.0578398743358575E-4</v>
      </c>
      <c r="V6" s="35">
        <v>2.8675486550604526E-4</v>
      </c>
      <c r="W6" s="35">
        <v>1.954891346331741E-4</v>
      </c>
      <c r="X6" s="35">
        <v>2.0307310885912274E-4</v>
      </c>
      <c r="Y6" s="35">
        <v>3.3499850375082028E-4</v>
      </c>
      <c r="Z6" s="35">
        <v>3.7611975622954498E-3</v>
      </c>
      <c r="AA6" s="35">
        <v>4.6346308789132844E-4</v>
      </c>
      <c r="AB6" s="35">
        <v>3.0944045295525443E-4</v>
      </c>
      <c r="AC6" s="35">
        <v>3.407593618479303E-4</v>
      </c>
      <c r="AD6" s="35">
        <v>2.8764276151039826E-4</v>
      </c>
      <c r="AE6" s="35">
        <v>3.4636342623754648E-4</v>
      </c>
      <c r="AF6" s="35">
        <v>2.64014830459955E-4</v>
      </c>
      <c r="AG6" s="35">
        <v>2.8428887142749055E-4</v>
      </c>
      <c r="AH6" s="35">
        <v>3.3882864331526293E-4</v>
      </c>
      <c r="AI6" s="35">
        <v>1.5877181478071879E-4</v>
      </c>
      <c r="AJ6" s="35">
        <v>8.5340679217980815E-5</v>
      </c>
      <c r="AK6" s="35">
        <v>2.23006388482564E-4</v>
      </c>
      <c r="AL6" s="35">
        <v>1.9690785532361116E-4</v>
      </c>
      <c r="AM6" s="35">
        <v>3.9982481048877316E-3</v>
      </c>
      <c r="AN6" s="35">
        <v>2.3933377652304402E-4</v>
      </c>
      <c r="AO6" s="35">
        <v>2.7499911784864572E-4</v>
      </c>
      <c r="AP6" s="35">
        <v>9.1884058410184936E-5</v>
      </c>
      <c r="AQ6" s="35">
        <v>5.7918747282537252E-5</v>
      </c>
      <c r="AR6" s="35">
        <v>1.3746054469287139E-5</v>
      </c>
      <c r="AS6" s="35">
        <v>3.256307328626989E-4</v>
      </c>
      <c r="AT6" s="35">
        <v>5.2777686739486707E-4</v>
      </c>
      <c r="AU6" s="35">
        <v>2.8128186853894127E-4</v>
      </c>
      <c r="AV6" s="35">
        <v>5.3662592798118657E-4</v>
      </c>
      <c r="AW6" s="35">
        <v>3.589722020794673E-4</v>
      </c>
      <c r="AX6" s="35">
        <v>6.1125795379164401E-4</v>
      </c>
      <c r="AY6" s="35">
        <v>7.5742814523156851E-4</v>
      </c>
      <c r="AZ6" s="35">
        <v>1.2667479861249499E-3</v>
      </c>
      <c r="BA6" s="19"/>
    </row>
    <row r="7" spans="1:53">
      <c r="A7" s="7" t="s">
        <v>4</v>
      </c>
      <c r="B7" s="20" t="s">
        <v>187</v>
      </c>
      <c r="C7" s="35">
        <v>1.4432124943505431E-2</v>
      </c>
      <c r="D7" s="35">
        <v>1.4519364542821062E-2</v>
      </c>
      <c r="E7" s="35">
        <v>5.2943623420949482E-3</v>
      </c>
      <c r="F7" s="35">
        <v>1.008043118363299</v>
      </c>
      <c r="G7" s="35">
        <v>2.6553234243362304E-2</v>
      </c>
      <c r="H7" s="35">
        <v>1.6363661625773629E-2</v>
      </c>
      <c r="I7" s="35">
        <v>1.2028636611854042E-2</v>
      </c>
      <c r="J7" s="35">
        <v>9.5458571693075537E-3</v>
      </c>
      <c r="K7" s="35">
        <v>2.2191006565797092E-2</v>
      </c>
      <c r="L7" s="35">
        <v>1.5431695914051946E-2</v>
      </c>
      <c r="M7" s="35">
        <v>1.1307470256936529E-2</v>
      </c>
      <c r="N7" s="35">
        <v>1.1836629264589954E-2</v>
      </c>
      <c r="O7" s="35">
        <v>1.2960376936918518E-2</v>
      </c>
      <c r="P7" s="35">
        <v>4.7826595948516841E-2</v>
      </c>
      <c r="Q7" s="35">
        <v>1.5274156910827532E-2</v>
      </c>
      <c r="R7" s="35">
        <v>6.5619474829862773E-2</v>
      </c>
      <c r="S7" s="35">
        <v>3.625350438598076E-2</v>
      </c>
      <c r="T7" s="35">
        <v>2.1740550416361176E-2</v>
      </c>
      <c r="U7" s="35">
        <v>2.0567283828318975E-2</v>
      </c>
      <c r="V7" s="35">
        <v>1.6647088566221664E-2</v>
      </c>
      <c r="W7" s="35">
        <v>2.1933339378153421E-2</v>
      </c>
      <c r="X7" s="35">
        <v>3.4209003934805055E-2</v>
      </c>
      <c r="Y7" s="35">
        <v>1.335997637637742E-2</v>
      </c>
      <c r="Z7" s="35">
        <v>9.4009221876334703E-3</v>
      </c>
      <c r="AA7" s="35">
        <v>4.2365620266910341E-2</v>
      </c>
      <c r="AB7" s="35">
        <v>2.8356771715752498E-2</v>
      </c>
      <c r="AC7" s="35">
        <v>2.076223578495812E-2</v>
      </c>
      <c r="AD7" s="35">
        <v>1.570471274275341E-2</v>
      </c>
      <c r="AE7" s="35">
        <v>1.961442600319635E-2</v>
      </c>
      <c r="AF7" s="35">
        <v>1.2544673485018023E-2</v>
      </c>
      <c r="AG7" s="35">
        <v>1.0203332948338853E-2</v>
      </c>
      <c r="AH7" s="35">
        <v>1.6274617417759554E-2</v>
      </c>
      <c r="AI7" s="35">
        <v>0.1801151353454471</v>
      </c>
      <c r="AJ7" s="35">
        <v>3.7518291136099689E-2</v>
      </c>
      <c r="AK7" s="35">
        <v>1.4671662586801908E-2</v>
      </c>
      <c r="AL7" s="35">
        <v>7.9981942843320025E-3</v>
      </c>
      <c r="AM7" s="35">
        <v>7.5609939717125839E-3</v>
      </c>
      <c r="AN7" s="35">
        <v>1.0478369369541482E-2</v>
      </c>
      <c r="AO7" s="35">
        <v>7.6163238329113618E-3</v>
      </c>
      <c r="AP7" s="35">
        <v>2.0229042524777725E-3</v>
      </c>
      <c r="AQ7" s="35">
        <v>1.275129573106129E-3</v>
      </c>
      <c r="AR7" s="35">
        <v>3.0263086461259069E-4</v>
      </c>
      <c r="AS7" s="35">
        <v>9.0818677652173291E-3</v>
      </c>
      <c r="AT7" s="35">
        <v>8.770530849355555E-3</v>
      </c>
      <c r="AU7" s="35">
        <v>4.9329447481214431E-3</v>
      </c>
      <c r="AV7" s="35">
        <v>1.0976333843925134E-2</v>
      </c>
      <c r="AW7" s="35">
        <v>4.2392506331821551E-3</v>
      </c>
      <c r="AX7" s="35">
        <v>9.3048761128101849E-3</v>
      </c>
      <c r="AY7" s="35">
        <v>9.7232161474541338E-3</v>
      </c>
      <c r="AZ7" s="35">
        <v>6.0620734609763485E-3</v>
      </c>
      <c r="BA7" s="19"/>
    </row>
    <row r="8" spans="1:53">
      <c r="A8" s="7" t="s">
        <v>5</v>
      </c>
      <c r="B8" s="20" t="s">
        <v>54</v>
      </c>
      <c r="C8" s="35">
        <v>1.4691868605687497E-2</v>
      </c>
      <c r="D8" s="35">
        <v>1.4729676028516318E-2</v>
      </c>
      <c r="E8" s="35">
        <v>5.0729412536356065E-3</v>
      </c>
      <c r="F8" s="35">
        <v>1.2072490816673812E-2</v>
      </c>
      <c r="G8" s="35">
        <v>1.018812506221612</v>
      </c>
      <c r="H8" s="35">
        <v>1.7697653908624243E-2</v>
      </c>
      <c r="I8" s="35">
        <v>8.4795981721712266E-3</v>
      </c>
      <c r="J8" s="35">
        <v>7.0419353978561014E-3</v>
      </c>
      <c r="K8" s="35">
        <v>1.2964500945228849E-2</v>
      </c>
      <c r="L8" s="35">
        <v>9.5959392482911493E-3</v>
      </c>
      <c r="M8" s="35">
        <v>1.2032569615691168E-2</v>
      </c>
      <c r="N8" s="35">
        <v>1.2053346902704895E-2</v>
      </c>
      <c r="O8" s="35">
        <v>1.4882168482019188E-2</v>
      </c>
      <c r="P8" s="35">
        <v>9.5955448769832023E-3</v>
      </c>
      <c r="Q8" s="35">
        <v>1.1304210599059009E-2</v>
      </c>
      <c r="R8" s="35">
        <v>1.3136665917462599E-2</v>
      </c>
      <c r="S8" s="35">
        <v>1.2191303187947753E-2</v>
      </c>
      <c r="T8" s="35">
        <v>1.0383591656350282E-2</v>
      </c>
      <c r="U8" s="35">
        <v>1.6607539584675351E-2</v>
      </c>
      <c r="V8" s="35">
        <v>1.15263428400934E-2</v>
      </c>
      <c r="W8" s="35">
        <v>9.1563533695290748E-3</v>
      </c>
      <c r="X8" s="35">
        <v>1.227842475797819E-2</v>
      </c>
      <c r="Y8" s="35">
        <v>3.3930755634955796E-2</v>
      </c>
      <c r="Z8" s="35">
        <v>1.9926874076288462E-2</v>
      </c>
      <c r="AA8" s="35">
        <v>0.34031384698683398</v>
      </c>
      <c r="AB8" s="35">
        <v>0.30198568936524789</v>
      </c>
      <c r="AC8" s="35">
        <v>0.1647805058412134</v>
      </c>
      <c r="AD8" s="35">
        <v>0.12336064209047445</v>
      </c>
      <c r="AE8" s="35">
        <v>0.16672584804846585</v>
      </c>
      <c r="AF8" s="35">
        <v>0.1439734923590606</v>
      </c>
      <c r="AG8" s="35">
        <v>4.4154022829913868E-2</v>
      </c>
      <c r="AH8" s="35">
        <v>0.11172238501369805</v>
      </c>
      <c r="AI8" s="35">
        <v>1.5284172478106062E-2</v>
      </c>
      <c r="AJ8" s="35">
        <v>1.2443528559605708E-2</v>
      </c>
      <c r="AK8" s="35">
        <v>4.5585164320962053E-2</v>
      </c>
      <c r="AL8" s="35">
        <v>1.0430676250256747E-2</v>
      </c>
      <c r="AM8" s="35">
        <v>6.6286564121215133E-3</v>
      </c>
      <c r="AN8" s="35">
        <v>1.059708237050562E-2</v>
      </c>
      <c r="AO8" s="35">
        <v>3.9027417038923963E-2</v>
      </c>
      <c r="AP8" s="35">
        <v>2.9546786713469499E-3</v>
      </c>
      <c r="AQ8" s="35">
        <v>1.8624698367475379E-3</v>
      </c>
      <c r="AR8" s="35">
        <v>4.4202633904247442E-4</v>
      </c>
      <c r="AS8" s="35">
        <v>7.6565963307334405E-3</v>
      </c>
      <c r="AT8" s="35">
        <v>1.2702944803194061E-2</v>
      </c>
      <c r="AU8" s="35">
        <v>6.9703442788485552E-3</v>
      </c>
      <c r="AV8" s="35">
        <v>1.3538192896949889E-2</v>
      </c>
      <c r="AW8" s="35">
        <v>8.7409118700595093E-3</v>
      </c>
      <c r="AX8" s="35">
        <v>1.3395623752949589E-2</v>
      </c>
      <c r="AY8" s="35">
        <v>1.7736260000645286E-2</v>
      </c>
      <c r="AZ8" s="35">
        <v>1.1969650395737509E-2</v>
      </c>
      <c r="BA8" s="19"/>
    </row>
    <row r="9" spans="1:53">
      <c r="A9" s="7" t="s">
        <v>6</v>
      </c>
      <c r="B9" s="20" t="s">
        <v>188</v>
      </c>
      <c r="C9" s="35">
        <v>7.5141328166924301E-2</v>
      </c>
      <c r="D9" s="35">
        <v>7.6007079108399628E-2</v>
      </c>
      <c r="E9" s="35">
        <v>2.7566419577597177E-2</v>
      </c>
      <c r="F9" s="35">
        <v>2.6735512383002088E-2</v>
      </c>
      <c r="G9" s="35">
        <v>3.3729971439261514E-2</v>
      </c>
      <c r="H9" s="35">
        <v>1.0314043470378043</v>
      </c>
      <c r="I9" s="35">
        <v>3.8655271988026138E-2</v>
      </c>
      <c r="J9" s="35">
        <v>3.3286219413434071E-2</v>
      </c>
      <c r="K9" s="35">
        <v>4.8187294085895713E-2</v>
      </c>
      <c r="L9" s="35">
        <v>3.2206761620254307E-2</v>
      </c>
      <c r="M9" s="35">
        <v>5.0378199135265762E-2</v>
      </c>
      <c r="N9" s="35">
        <v>4.3003481149775633E-2</v>
      </c>
      <c r="O9" s="35">
        <v>4.6242025051467343E-2</v>
      </c>
      <c r="P9" s="35">
        <v>4.3126434750447785E-2</v>
      </c>
      <c r="Q9" s="35">
        <v>3.863506780024957E-2</v>
      </c>
      <c r="R9" s="35">
        <v>0.57520189611027861</v>
      </c>
      <c r="S9" s="35">
        <v>0.14781029673375687</v>
      </c>
      <c r="T9" s="35">
        <v>8.97061651547401E-2</v>
      </c>
      <c r="U9" s="35">
        <v>6.6607171945197274E-2</v>
      </c>
      <c r="V9" s="35">
        <v>7.3392243935135909E-2</v>
      </c>
      <c r="W9" s="35">
        <v>0.23820454673705974</v>
      </c>
      <c r="X9" s="35">
        <v>0.36714545867590187</v>
      </c>
      <c r="Y9" s="35">
        <v>3.8853439006314258E-2</v>
      </c>
      <c r="Z9" s="35">
        <v>0.13996933938452358</v>
      </c>
      <c r="AA9" s="35">
        <v>8.0376967707958699E-2</v>
      </c>
      <c r="AB9" s="35">
        <v>5.8105558164658511E-2</v>
      </c>
      <c r="AC9" s="35">
        <v>4.2740290669036063E-2</v>
      </c>
      <c r="AD9" s="35">
        <v>4.0652813637884901E-2</v>
      </c>
      <c r="AE9" s="35">
        <v>5.5717850491209274E-2</v>
      </c>
      <c r="AF9" s="35">
        <v>3.1466841233383752E-2</v>
      </c>
      <c r="AG9" s="35">
        <v>3.1474539620404744E-2</v>
      </c>
      <c r="AH9" s="35">
        <v>4.1913498976029064E-2</v>
      </c>
      <c r="AI9" s="35">
        <v>2.2998784379929433E-2</v>
      </c>
      <c r="AJ9" s="35">
        <v>1.6165958476114118E-2</v>
      </c>
      <c r="AK9" s="35">
        <v>0.11424143076734819</v>
      </c>
      <c r="AL9" s="35">
        <v>2.7621605288984403E-2</v>
      </c>
      <c r="AM9" s="35">
        <v>2.0423318673832666E-2</v>
      </c>
      <c r="AN9" s="35">
        <v>6.2030809424501232E-2</v>
      </c>
      <c r="AO9" s="35">
        <v>2.5689477242220451E-2</v>
      </c>
      <c r="AP9" s="35">
        <v>6.75966898002206E-3</v>
      </c>
      <c r="AQ9" s="35">
        <v>4.2609301998741351E-3</v>
      </c>
      <c r="AR9" s="35">
        <v>1.0112611436785418E-3</v>
      </c>
      <c r="AS9" s="35">
        <v>2.3676321745115969E-2</v>
      </c>
      <c r="AT9" s="35">
        <v>3.6138825665460429E-2</v>
      </c>
      <c r="AU9" s="35">
        <v>2.1920865157420262E-2</v>
      </c>
      <c r="AV9" s="35">
        <v>3.8605240459163234E-2</v>
      </c>
      <c r="AW9" s="35">
        <v>1.7362101031591755E-2</v>
      </c>
      <c r="AX9" s="35">
        <v>3.1146668222456032E-2</v>
      </c>
      <c r="AY9" s="35">
        <v>3.9642000054195846E-2</v>
      </c>
      <c r="AZ9" s="35">
        <v>3.4973097592683564E-2</v>
      </c>
      <c r="BA9" s="19"/>
    </row>
    <row r="10" spans="1:53">
      <c r="A10" s="7" t="s">
        <v>7</v>
      </c>
      <c r="B10" s="20" t="s">
        <v>55</v>
      </c>
      <c r="C10" s="35">
        <v>6.2195256918193775E-2</v>
      </c>
      <c r="D10" s="35">
        <v>6.2898396794377628E-2</v>
      </c>
      <c r="E10" s="35">
        <v>2.2376054575547245E-2</v>
      </c>
      <c r="F10" s="35">
        <v>4.1786822277999616E-3</v>
      </c>
      <c r="G10" s="35">
        <v>5.6159714077285714E-3</v>
      </c>
      <c r="H10" s="35">
        <v>5.0932077914732036E-3</v>
      </c>
      <c r="I10" s="35">
        <v>1.2348963057880384</v>
      </c>
      <c r="J10" s="35">
        <v>8.2235804615768529E-2</v>
      </c>
      <c r="K10" s="35">
        <v>2.3239120036716365E-2</v>
      </c>
      <c r="L10" s="35">
        <v>1.3217391795044178E-2</v>
      </c>
      <c r="M10" s="35">
        <v>3.5608837867765128E-2</v>
      </c>
      <c r="N10" s="35">
        <v>1.9371862530415538E-2</v>
      </c>
      <c r="O10" s="35">
        <v>1.5805398255165661E-2</v>
      </c>
      <c r="P10" s="35">
        <v>2.4742757802391293E-2</v>
      </c>
      <c r="Q10" s="35">
        <v>1.3329949435592401E-2</v>
      </c>
      <c r="R10" s="35">
        <v>4.8800891016573464E-3</v>
      </c>
      <c r="S10" s="35">
        <v>2.1230430702088427E-2</v>
      </c>
      <c r="T10" s="35">
        <v>4.9474991093069527E-2</v>
      </c>
      <c r="U10" s="35">
        <v>1.5139477806297048E-2</v>
      </c>
      <c r="V10" s="35">
        <v>1.1224603212453046E-2</v>
      </c>
      <c r="W10" s="35">
        <v>5.9381142156383947E-3</v>
      </c>
      <c r="X10" s="35">
        <v>6.3325396567018612E-3</v>
      </c>
      <c r="Y10" s="35">
        <v>1.1868934602526677E-2</v>
      </c>
      <c r="Z10" s="35">
        <v>3.0127254769400775E-2</v>
      </c>
      <c r="AA10" s="35">
        <v>8.6336248288096575E-3</v>
      </c>
      <c r="AB10" s="35">
        <v>8.5258589226007014E-3</v>
      </c>
      <c r="AC10" s="35">
        <v>7.5140948914477817E-3</v>
      </c>
      <c r="AD10" s="35">
        <v>7.1512831427696785E-3</v>
      </c>
      <c r="AE10" s="35">
        <v>9.3524604300937869E-3</v>
      </c>
      <c r="AF10" s="35">
        <v>7.2496620659914411E-3</v>
      </c>
      <c r="AG10" s="35">
        <v>7.6372200711041583E-3</v>
      </c>
      <c r="AH10" s="35">
        <v>9.7410058495517454E-3</v>
      </c>
      <c r="AI10" s="35">
        <v>4.8364979894079674E-3</v>
      </c>
      <c r="AJ10" s="35">
        <v>3.2796319132327211E-3</v>
      </c>
      <c r="AK10" s="35">
        <v>7.3835563697606183E-3</v>
      </c>
      <c r="AL10" s="35">
        <v>9.1807799537214161E-3</v>
      </c>
      <c r="AM10" s="35">
        <v>8.6582409896221194E-2</v>
      </c>
      <c r="AN10" s="35">
        <v>7.1448097309564085E-3</v>
      </c>
      <c r="AO10" s="35">
        <v>9.7026246770171593E-3</v>
      </c>
      <c r="AP10" s="35">
        <v>2.5016370781314888E-3</v>
      </c>
      <c r="AQ10" s="35">
        <v>1.5768968875347288E-3</v>
      </c>
      <c r="AR10" s="35">
        <v>3.7425033388512974E-4</v>
      </c>
      <c r="AS10" s="35">
        <v>1.4243926855755347E-2</v>
      </c>
      <c r="AT10" s="35">
        <v>2.2880155695636131E-2</v>
      </c>
      <c r="AU10" s="35">
        <v>1.1890975907211825E-2</v>
      </c>
      <c r="AV10" s="35">
        <v>2.3135284611961144E-2</v>
      </c>
      <c r="AW10" s="35">
        <v>9.0336895372692492E-3</v>
      </c>
      <c r="AX10" s="35">
        <v>2.1235052850911925E-2</v>
      </c>
      <c r="AY10" s="35">
        <v>2.7018944905828061E-2</v>
      </c>
      <c r="AZ10" s="35">
        <v>1.9759908626017893E-2</v>
      </c>
      <c r="BA10" s="19"/>
    </row>
    <row r="11" spans="1:53">
      <c r="A11" s="7" t="s">
        <v>8</v>
      </c>
      <c r="B11" s="20" t="s">
        <v>189</v>
      </c>
      <c r="C11" s="35">
        <v>2.8266820744619276E-3</v>
      </c>
      <c r="D11" s="35">
        <v>2.8402051895817593E-3</v>
      </c>
      <c r="E11" s="35">
        <v>1.0486561331029278E-3</v>
      </c>
      <c r="F11" s="35">
        <v>6.4803134180672966E-3</v>
      </c>
      <c r="G11" s="35">
        <v>2.9456676290708643E-3</v>
      </c>
      <c r="H11" s="35">
        <v>4.3354204320499353E-3</v>
      </c>
      <c r="I11" s="35">
        <v>3.7708287732104891E-3</v>
      </c>
      <c r="J11" s="35">
        <v>1.0839216334354391</v>
      </c>
      <c r="K11" s="35">
        <v>3.9514197939735747E-3</v>
      </c>
      <c r="L11" s="35">
        <v>3.7045996525256184E-3</v>
      </c>
      <c r="M11" s="35">
        <v>2.9202388905640374E-3</v>
      </c>
      <c r="N11" s="35">
        <v>3.5562129337165043E-3</v>
      </c>
      <c r="O11" s="35">
        <v>3.3118907849107562E-3</v>
      </c>
      <c r="P11" s="35">
        <v>4.7402250993066409E-3</v>
      </c>
      <c r="Q11" s="35">
        <v>4.6936871176007098E-3</v>
      </c>
      <c r="R11" s="35">
        <v>3.544878964745327E-3</v>
      </c>
      <c r="S11" s="35">
        <v>3.6213932493444046E-3</v>
      </c>
      <c r="T11" s="35">
        <v>4.0714826571155273E-3</v>
      </c>
      <c r="U11" s="35">
        <v>3.1335354301096625E-3</v>
      </c>
      <c r="V11" s="35">
        <v>3.6761030484034739E-3</v>
      </c>
      <c r="W11" s="35">
        <v>3.2555828887959829E-3</v>
      </c>
      <c r="X11" s="35">
        <v>3.9219212549226039E-3</v>
      </c>
      <c r="Y11" s="35">
        <v>3.9124681954596299E-3</v>
      </c>
      <c r="Z11" s="35">
        <v>2.3692317841631475E-3</v>
      </c>
      <c r="AA11" s="35">
        <v>3.8201903979441262E-3</v>
      </c>
      <c r="AB11" s="35">
        <v>3.104008732671081E-3</v>
      </c>
      <c r="AC11" s="35">
        <v>3.1967427580942317E-3</v>
      </c>
      <c r="AD11" s="35">
        <v>3.3640891285347434E-3</v>
      </c>
      <c r="AE11" s="35">
        <v>4.154796169214426E-3</v>
      </c>
      <c r="AF11" s="35">
        <v>3.7963995385066713E-3</v>
      </c>
      <c r="AG11" s="35">
        <v>4.1218331217155535E-3</v>
      </c>
      <c r="AH11" s="35">
        <v>4.0508038224732314E-3</v>
      </c>
      <c r="AI11" s="35">
        <v>2.1941132980302235E-3</v>
      </c>
      <c r="AJ11" s="35">
        <v>1.2392487755563135E-3</v>
      </c>
      <c r="AK11" s="35">
        <v>3.1757966246978688E-3</v>
      </c>
      <c r="AL11" s="35">
        <v>2.3268007180950331E-3</v>
      </c>
      <c r="AM11" s="35">
        <v>0.15457866488083621</v>
      </c>
      <c r="AN11" s="35">
        <v>1.1294431094949313E-2</v>
      </c>
      <c r="AO11" s="35">
        <v>3.708933332868888E-3</v>
      </c>
      <c r="AP11" s="35">
        <v>6.6556453979036377E-4</v>
      </c>
      <c r="AQ11" s="35">
        <v>4.1953593525624893E-4</v>
      </c>
      <c r="AR11" s="35">
        <v>9.956989901196674E-5</v>
      </c>
      <c r="AS11" s="35">
        <v>2.1091665248970212E-3</v>
      </c>
      <c r="AT11" s="35">
        <v>5.199174141451662E-3</v>
      </c>
      <c r="AU11" s="35">
        <v>2.4969903959883716E-3</v>
      </c>
      <c r="AV11" s="35">
        <v>4.3363791100607578E-3</v>
      </c>
      <c r="AW11" s="35">
        <v>3.2908269588844963E-3</v>
      </c>
      <c r="AX11" s="35">
        <v>4.7288614258790794E-3</v>
      </c>
      <c r="AY11" s="35">
        <v>3.8602743072892669E-3</v>
      </c>
      <c r="AZ11" s="35">
        <v>1.4498765141261218E-2</v>
      </c>
      <c r="BA11" s="19"/>
    </row>
    <row r="12" spans="1:53">
      <c r="A12" s="7" t="s">
        <v>9</v>
      </c>
      <c r="B12" s="20" t="s">
        <v>190</v>
      </c>
      <c r="C12" s="35">
        <v>1.6248835080208753E-2</v>
      </c>
      <c r="D12" s="35">
        <v>1.6433085015804663E-2</v>
      </c>
      <c r="E12" s="35">
        <v>5.9293375751586063E-3</v>
      </c>
      <c r="F12" s="35">
        <v>3.7662354390551843E-3</v>
      </c>
      <c r="G12" s="35">
        <v>5.1685623675742599E-3</v>
      </c>
      <c r="H12" s="35">
        <v>4.9735716732156954E-3</v>
      </c>
      <c r="I12" s="35">
        <v>6.4318162958180306E-3</v>
      </c>
      <c r="J12" s="35">
        <v>8.6313991176281777E-3</v>
      </c>
      <c r="K12" s="35">
        <v>1.2634172163952568</v>
      </c>
      <c r="L12" s="35">
        <v>0.43656744421860511</v>
      </c>
      <c r="M12" s="35">
        <v>1.2561767244324637E-2</v>
      </c>
      <c r="N12" s="35">
        <v>5.3817683518300276E-2</v>
      </c>
      <c r="O12" s="35">
        <v>6.9812868675083531E-3</v>
      </c>
      <c r="P12" s="35">
        <v>1.7249351452825457E-2</v>
      </c>
      <c r="Q12" s="35">
        <v>1.8574354572752999E-2</v>
      </c>
      <c r="R12" s="35">
        <v>3.8494936695685198E-3</v>
      </c>
      <c r="S12" s="35">
        <v>3.1598074406140753E-3</v>
      </c>
      <c r="T12" s="35">
        <v>1.0901228726484675E-2</v>
      </c>
      <c r="U12" s="35">
        <v>5.5544558127335872E-2</v>
      </c>
      <c r="V12" s="35">
        <v>2.9329390822997532E-3</v>
      </c>
      <c r="W12" s="35">
        <v>2.8214626653538886E-3</v>
      </c>
      <c r="X12" s="35">
        <v>3.5385402664897397E-3</v>
      </c>
      <c r="Y12" s="35">
        <v>3.545844081579478E-2</v>
      </c>
      <c r="Z12" s="35">
        <v>1.4563719499115516E-2</v>
      </c>
      <c r="AA12" s="35">
        <v>4.551530432526916E-3</v>
      </c>
      <c r="AB12" s="35">
        <v>3.5103204404662133E-3</v>
      </c>
      <c r="AC12" s="35">
        <v>3.7410828589303576E-3</v>
      </c>
      <c r="AD12" s="35">
        <v>5.1371177763620745E-3</v>
      </c>
      <c r="AE12" s="35">
        <v>5.2318099096966596E-3</v>
      </c>
      <c r="AF12" s="35">
        <v>1.0671543719811737E-2</v>
      </c>
      <c r="AG12" s="35">
        <v>9.4767897609805956E-3</v>
      </c>
      <c r="AH12" s="35">
        <v>1.9489469764659512E-2</v>
      </c>
      <c r="AI12" s="35">
        <v>1.666249189789573E-3</v>
      </c>
      <c r="AJ12" s="35">
        <v>1.3518145032714653E-3</v>
      </c>
      <c r="AK12" s="35">
        <v>9.8876026697300116E-3</v>
      </c>
      <c r="AL12" s="35">
        <v>3.8595667350189698E-3</v>
      </c>
      <c r="AM12" s="35">
        <v>4.326799363598189E-3</v>
      </c>
      <c r="AN12" s="35">
        <v>5.556913081301176E-3</v>
      </c>
      <c r="AO12" s="35">
        <v>4.1412850637695007E-3</v>
      </c>
      <c r="AP12" s="35">
        <v>8.3822783539989247E-4</v>
      </c>
      <c r="AQ12" s="35">
        <v>5.2837355035386443E-4</v>
      </c>
      <c r="AR12" s="35">
        <v>1.2540070259651616E-4</v>
      </c>
      <c r="AS12" s="35">
        <v>2.2539539595608773E-3</v>
      </c>
      <c r="AT12" s="35">
        <v>3.4392803987166338E-3</v>
      </c>
      <c r="AU12" s="35">
        <v>2.1513065156327257E-3</v>
      </c>
      <c r="AV12" s="35">
        <v>3.7704179716623793E-3</v>
      </c>
      <c r="AW12" s="35">
        <v>2.9339271415313134E-3</v>
      </c>
      <c r="AX12" s="35">
        <v>5.2926103082120979E-3</v>
      </c>
      <c r="AY12" s="35">
        <v>7.2801493599477674E-3</v>
      </c>
      <c r="AZ12" s="35">
        <v>7.3154855663878082E-3</v>
      </c>
      <c r="BA12" s="19"/>
    </row>
    <row r="13" spans="1:53">
      <c r="A13" s="7" t="s">
        <v>10</v>
      </c>
      <c r="B13" s="20" t="s">
        <v>56</v>
      </c>
      <c r="C13" s="35">
        <v>7.5470847975650437E-4</v>
      </c>
      <c r="D13" s="35">
        <v>7.5978794975546074E-4</v>
      </c>
      <c r="E13" s="35">
        <v>2.8257785023570422E-4</v>
      </c>
      <c r="F13" s="35">
        <v>1.4399131985368238E-3</v>
      </c>
      <c r="G13" s="35">
        <v>1.7780732415403114E-3</v>
      </c>
      <c r="H13" s="35">
        <v>1.8464021641024198E-3</v>
      </c>
      <c r="I13" s="35">
        <v>7.3311363201890073E-4</v>
      </c>
      <c r="J13" s="35">
        <v>6.8654718699973506E-4</v>
      </c>
      <c r="K13" s="35">
        <v>1.9737512737871411E-3</v>
      </c>
      <c r="L13" s="35">
        <v>1.0343760878532351</v>
      </c>
      <c r="M13" s="35">
        <v>7.4266205484244206E-4</v>
      </c>
      <c r="N13" s="35">
        <v>8.7688408807981393E-4</v>
      </c>
      <c r="O13" s="35">
        <v>6.4870771184673704E-4</v>
      </c>
      <c r="P13" s="35">
        <v>9.038963817378159E-4</v>
      </c>
      <c r="Q13" s="35">
        <v>8.2478554427914993E-4</v>
      </c>
      <c r="R13" s="35">
        <v>1.3039801945763855E-3</v>
      </c>
      <c r="S13" s="35">
        <v>1.0463732534661246E-3</v>
      </c>
      <c r="T13" s="35">
        <v>9.59849725107223E-4</v>
      </c>
      <c r="U13" s="35">
        <v>9.1685765427246128E-4</v>
      </c>
      <c r="V13" s="35">
        <v>7.9640437902323577E-4</v>
      </c>
      <c r="W13" s="35">
        <v>9.4553572022896442E-4</v>
      </c>
      <c r="X13" s="35">
        <v>1.081385429112208E-3</v>
      </c>
      <c r="Y13" s="35">
        <v>8.7415271879166963E-4</v>
      </c>
      <c r="Z13" s="35">
        <v>1.5074910950423172E-3</v>
      </c>
      <c r="AA13" s="35">
        <v>1.3253647765216214E-3</v>
      </c>
      <c r="AB13" s="35">
        <v>1.13907716493526E-3</v>
      </c>
      <c r="AC13" s="35">
        <v>1.0423496047022626E-3</v>
      </c>
      <c r="AD13" s="35">
        <v>8.9215270096374875E-4</v>
      </c>
      <c r="AE13" s="35">
        <v>1.1678922602152283E-3</v>
      </c>
      <c r="AF13" s="35">
        <v>8.6474054954313758E-4</v>
      </c>
      <c r="AG13" s="35">
        <v>6.9742820104208775E-4</v>
      </c>
      <c r="AH13" s="35">
        <v>1.1553570580057054E-3</v>
      </c>
      <c r="AI13" s="35">
        <v>7.9721603754998288E-4</v>
      </c>
      <c r="AJ13" s="35">
        <v>2.9613801635952879E-4</v>
      </c>
      <c r="AK13" s="35">
        <v>9.3174671576986049E-4</v>
      </c>
      <c r="AL13" s="35">
        <v>2.9841839945125869E-3</v>
      </c>
      <c r="AM13" s="35">
        <v>7.9662283883623363E-4</v>
      </c>
      <c r="AN13" s="35">
        <v>9.3904649768139644E-4</v>
      </c>
      <c r="AO13" s="35">
        <v>6.4075097947392779E-4</v>
      </c>
      <c r="AP13" s="35">
        <v>1.9128398276759483E-4</v>
      </c>
      <c r="AQ13" s="35">
        <v>1.2057509048263402E-4</v>
      </c>
      <c r="AR13" s="35">
        <v>2.8616498781344635E-5</v>
      </c>
      <c r="AS13" s="35">
        <v>6.300285717651253E-4</v>
      </c>
      <c r="AT13" s="35">
        <v>9.0248892077159245E-4</v>
      </c>
      <c r="AU13" s="35">
        <v>5.5814998324914993E-4</v>
      </c>
      <c r="AV13" s="35">
        <v>1.0067913273331026E-3</v>
      </c>
      <c r="AW13" s="35">
        <v>1.0134947060644445E-3</v>
      </c>
      <c r="AX13" s="35">
        <v>1.9574526827775716E-3</v>
      </c>
      <c r="AY13" s="35">
        <v>2.8621365154103029E-3</v>
      </c>
      <c r="AZ13" s="35">
        <v>1.0684282497839866E-3</v>
      </c>
      <c r="BA13" s="19"/>
    </row>
    <row r="14" spans="1:53">
      <c r="A14" s="7" t="s">
        <v>11</v>
      </c>
      <c r="B14" s="20" t="s">
        <v>191</v>
      </c>
      <c r="C14" s="35">
        <v>9.8026944470331386E-4</v>
      </c>
      <c r="D14" s="35">
        <v>9.8777530818037833E-4</v>
      </c>
      <c r="E14" s="35">
        <v>3.6489370924154915E-4</v>
      </c>
      <c r="F14" s="35">
        <v>1.3791576143047026E-3</v>
      </c>
      <c r="G14" s="35">
        <v>1.5688975890688036E-3</v>
      </c>
      <c r="H14" s="35">
        <v>1.353059276852741E-3</v>
      </c>
      <c r="I14" s="35">
        <v>6.8026691724139797E-4</v>
      </c>
      <c r="J14" s="35">
        <v>5.9135419200778585E-4</v>
      </c>
      <c r="K14" s="35">
        <v>2.9188531504965535E-3</v>
      </c>
      <c r="L14" s="35">
        <v>1.414989382418973E-3</v>
      </c>
      <c r="M14" s="35">
        <v>1.0368039835588485</v>
      </c>
      <c r="N14" s="35">
        <v>0.18776018111803272</v>
      </c>
      <c r="O14" s="35">
        <v>6.650753511907657E-4</v>
      </c>
      <c r="P14" s="35">
        <v>1.575094753062952E-3</v>
      </c>
      <c r="Q14" s="35">
        <v>8.8894739235897285E-4</v>
      </c>
      <c r="R14" s="35">
        <v>9.5994690665383983E-4</v>
      </c>
      <c r="S14" s="35">
        <v>6.8398510562029291E-4</v>
      </c>
      <c r="T14" s="35">
        <v>7.3523023603714059E-4</v>
      </c>
      <c r="U14" s="35">
        <v>6.9040360309040327E-4</v>
      </c>
      <c r="V14" s="35">
        <v>5.6213010816582849E-4</v>
      </c>
      <c r="W14" s="35">
        <v>7.6148777196370101E-4</v>
      </c>
      <c r="X14" s="35">
        <v>8.4973086553199898E-4</v>
      </c>
      <c r="Y14" s="35">
        <v>2.3417729491046198E-2</v>
      </c>
      <c r="Z14" s="35">
        <v>1.2149959460201463E-3</v>
      </c>
      <c r="AA14" s="35">
        <v>1.0371116204220161E-3</v>
      </c>
      <c r="AB14" s="35">
        <v>8.5755956185046853E-4</v>
      </c>
      <c r="AC14" s="35">
        <v>9.8992218508176444E-4</v>
      </c>
      <c r="AD14" s="35">
        <v>8.0037307522113884E-4</v>
      </c>
      <c r="AE14" s="35">
        <v>1.0634900034342336E-3</v>
      </c>
      <c r="AF14" s="35">
        <v>7.1820625053523534E-4</v>
      </c>
      <c r="AG14" s="35">
        <v>6.3818079000771877E-4</v>
      </c>
      <c r="AH14" s="35">
        <v>2.7296581008932772E-2</v>
      </c>
      <c r="AI14" s="35">
        <v>4.7655338838657047E-4</v>
      </c>
      <c r="AJ14" s="35">
        <v>3.9772027449471283E-4</v>
      </c>
      <c r="AK14" s="35">
        <v>9.6543040915430221E-4</v>
      </c>
      <c r="AL14" s="35">
        <v>1.0707532826211305E-3</v>
      </c>
      <c r="AM14" s="35">
        <v>4.0445266271353826E-4</v>
      </c>
      <c r="AN14" s="35">
        <v>1.1645917312556732E-3</v>
      </c>
      <c r="AO14" s="35">
        <v>5.7746049961377864E-4</v>
      </c>
      <c r="AP14" s="35">
        <v>2.1164614374797117E-4</v>
      </c>
      <c r="AQ14" s="35">
        <v>1.3341029690236043E-4</v>
      </c>
      <c r="AR14" s="35">
        <v>3.1662722244964555E-5</v>
      </c>
      <c r="AS14" s="35">
        <v>5.1127941084927301E-4</v>
      </c>
      <c r="AT14" s="35">
        <v>9.4789410655353511E-4</v>
      </c>
      <c r="AU14" s="35">
        <v>5.1908854855586947E-4</v>
      </c>
      <c r="AV14" s="35">
        <v>9.1500284475839653E-4</v>
      </c>
      <c r="AW14" s="35">
        <v>1.0757250974627308E-3</v>
      </c>
      <c r="AX14" s="35">
        <v>2.4373683761521737E-3</v>
      </c>
      <c r="AY14" s="35">
        <v>3.6943433742716372E-3</v>
      </c>
      <c r="AZ14" s="35">
        <v>1.1617515466982315E-3</v>
      </c>
      <c r="BA14" s="19"/>
    </row>
    <row r="15" spans="1:53">
      <c r="A15" s="7" t="s">
        <v>12</v>
      </c>
      <c r="B15" s="20" t="s">
        <v>57</v>
      </c>
      <c r="C15" s="35">
        <v>4.176746960153372E-4</v>
      </c>
      <c r="D15" s="35">
        <v>4.1972537577778012E-4</v>
      </c>
      <c r="E15" s="35">
        <v>1.586689986599867E-4</v>
      </c>
      <c r="F15" s="35">
        <v>6.489843775921532E-4</v>
      </c>
      <c r="G15" s="35">
        <v>2.583783480822954E-3</v>
      </c>
      <c r="H15" s="35">
        <v>2.2196577842889119E-3</v>
      </c>
      <c r="I15" s="35">
        <v>3.1972848330731845E-4</v>
      </c>
      <c r="J15" s="35">
        <v>3.3025053322354017E-4</v>
      </c>
      <c r="K15" s="35">
        <v>4.201921014995181E-4</v>
      </c>
      <c r="L15" s="35">
        <v>4.7148330124441101E-4</v>
      </c>
      <c r="M15" s="35">
        <v>8.7614615950047799E-4</v>
      </c>
      <c r="N15" s="35">
        <v>1.0946552329149624</v>
      </c>
      <c r="O15" s="35">
        <v>3.2909697967020463E-4</v>
      </c>
      <c r="P15" s="35">
        <v>4.3699549228546264E-4</v>
      </c>
      <c r="Q15" s="35">
        <v>4.1543302512500878E-4</v>
      </c>
      <c r="R15" s="35">
        <v>1.339144472956583E-3</v>
      </c>
      <c r="S15" s="35">
        <v>5.6453812944078823E-4</v>
      </c>
      <c r="T15" s="35">
        <v>4.6566436627151704E-4</v>
      </c>
      <c r="U15" s="35">
        <v>3.936289416467175E-4</v>
      </c>
      <c r="V15" s="35">
        <v>3.9156550351843183E-4</v>
      </c>
      <c r="W15" s="35">
        <v>6.8237643508565289E-4</v>
      </c>
      <c r="X15" s="35">
        <v>9.4220496212830951E-4</v>
      </c>
      <c r="Y15" s="35">
        <v>4.2306968237870805E-4</v>
      </c>
      <c r="Z15" s="35">
        <v>4.7858698817986154E-4</v>
      </c>
      <c r="AA15" s="35">
        <v>1.1978952268534872E-3</v>
      </c>
      <c r="AB15" s="35">
        <v>1.0305977541563026E-3</v>
      </c>
      <c r="AC15" s="35">
        <v>6.9781640343900071E-4</v>
      </c>
      <c r="AD15" s="35">
        <v>5.9108572360055771E-4</v>
      </c>
      <c r="AE15" s="35">
        <v>8.2996060492451361E-4</v>
      </c>
      <c r="AF15" s="35">
        <v>6.280995185972537E-4</v>
      </c>
      <c r="AG15" s="35">
        <v>3.9482379800554395E-4</v>
      </c>
      <c r="AH15" s="35">
        <v>6.4942330943461302E-4</v>
      </c>
      <c r="AI15" s="35">
        <v>2.367160677243543E-4</v>
      </c>
      <c r="AJ15" s="35">
        <v>7.4675179609671452E-4</v>
      </c>
      <c r="AK15" s="35">
        <v>2.2603909398974512E-3</v>
      </c>
      <c r="AL15" s="35">
        <v>6.1520680594448029E-4</v>
      </c>
      <c r="AM15" s="35">
        <v>2.2618720110112545E-4</v>
      </c>
      <c r="AN15" s="35">
        <v>3.1415504749332263E-4</v>
      </c>
      <c r="AO15" s="35">
        <v>3.535630784501119E-4</v>
      </c>
      <c r="AP15" s="35">
        <v>1.4208964464806957E-4</v>
      </c>
      <c r="AQ15" s="35">
        <v>8.9565636980684738E-5</v>
      </c>
      <c r="AR15" s="35">
        <v>2.1256919085471555E-5</v>
      </c>
      <c r="AS15" s="35">
        <v>3.0114397362722921E-4</v>
      </c>
      <c r="AT15" s="35">
        <v>3.6772332349010908E-4</v>
      </c>
      <c r="AU15" s="35">
        <v>2.6970700282681479E-4</v>
      </c>
      <c r="AV15" s="35">
        <v>4.7463430888712105E-4</v>
      </c>
      <c r="AW15" s="35">
        <v>7.2605076396067684E-4</v>
      </c>
      <c r="AX15" s="35">
        <v>2.2130307663884422E-3</v>
      </c>
      <c r="AY15" s="35">
        <v>3.3783478265477472E-3</v>
      </c>
      <c r="AZ15" s="35">
        <v>1.0597374051391118E-3</v>
      </c>
      <c r="BA15" s="19"/>
    </row>
    <row r="16" spans="1:53">
      <c r="A16" s="7" t="s">
        <v>13</v>
      </c>
      <c r="B16" s="20" t="s">
        <v>58</v>
      </c>
      <c r="C16" s="35">
        <v>1.4374168423438893E-2</v>
      </c>
      <c r="D16" s="35">
        <v>1.2987753107668762E-2</v>
      </c>
      <c r="E16" s="35">
        <v>4.0362850689477717E-3</v>
      </c>
      <c r="F16" s="35">
        <v>5.2574126134339394E-3</v>
      </c>
      <c r="G16" s="35">
        <v>8.4233633942714485E-3</v>
      </c>
      <c r="H16" s="35">
        <v>1.6716994535317813E-2</v>
      </c>
      <c r="I16" s="35">
        <v>2.4671825051534459E-2</v>
      </c>
      <c r="J16" s="35">
        <v>3.7575322090161699E-2</v>
      </c>
      <c r="K16" s="35">
        <v>1.7043956427788835E-2</v>
      </c>
      <c r="L16" s="35">
        <v>1.3352677476383749E-2</v>
      </c>
      <c r="M16" s="35">
        <v>1.0664158321960455E-2</v>
      </c>
      <c r="N16" s="35">
        <v>1.4925685587469617E-2</v>
      </c>
      <c r="O16" s="35">
        <v>1.224555922758326</v>
      </c>
      <c r="P16" s="35">
        <v>3.589697305796604E-2</v>
      </c>
      <c r="Q16" s="35">
        <v>1.4713595076889975E-2</v>
      </c>
      <c r="R16" s="35">
        <v>1.7713059508526575E-2</v>
      </c>
      <c r="S16" s="35">
        <v>1.3902350618300103E-2</v>
      </c>
      <c r="T16" s="35">
        <v>3.1707789710240838E-2</v>
      </c>
      <c r="U16" s="35">
        <v>1.0289081044746113E-2</v>
      </c>
      <c r="V16" s="35">
        <v>1.0315783467626653E-2</v>
      </c>
      <c r="W16" s="35">
        <v>1.7281387971763377E-2</v>
      </c>
      <c r="X16" s="35">
        <v>2.491689621437345E-2</v>
      </c>
      <c r="Y16" s="35">
        <v>0.23420336825114746</v>
      </c>
      <c r="Z16" s="35">
        <v>1.1055771297475188E-2</v>
      </c>
      <c r="AA16" s="35">
        <v>1.0906640565051412E-2</v>
      </c>
      <c r="AB16" s="35">
        <v>8.7710825801484912E-3</v>
      </c>
      <c r="AC16" s="35">
        <v>1.3345279390044727E-2</v>
      </c>
      <c r="AD16" s="35">
        <v>1.0088610634051134E-2</v>
      </c>
      <c r="AE16" s="35">
        <v>1.1083128253293899E-2</v>
      </c>
      <c r="AF16" s="35">
        <v>2.3070261253695202E-2</v>
      </c>
      <c r="AG16" s="35">
        <v>9.5392728868255589E-3</v>
      </c>
      <c r="AH16" s="35">
        <v>1.7082746574791498E-2</v>
      </c>
      <c r="AI16" s="35">
        <v>5.3682492042378014E-3</v>
      </c>
      <c r="AJ16" s="35">
        <v>4.6542811480734646E-3</v>
      </c>
      <c r="AK16" s="35">
        <v>2.3363095343607778E-2</v>
      </c>
      <c r="AL16" s="35">
        <v>1.0405614818598955E-2</v>
      </c>
      <c r="AM16" s="35">
        <v>1.091297162102456E-2</v>
      </c>
      <c r="AN16" s="35">
        <v>9.3053514796592584E-3</v>
      </c>
      <c r="AO16" s="35">
        <v>8.7750338799461227E-3</v>
      </c>
      <c r="AP16" s="35">
        <v>1.5263749970823139E-3</v>
      </c>
      <c r="AQ16" s="35">
        <v>9.6214435065361222E-4</v>
      </c>
      <c r="AR16" s="35">
        <v>2.2834901084708902E-4</v>
      </c>
      <c r="AS16" s="35">
        <v>7.176206858281341E-3</v>
      </c>
      <c r="AT16" s="35">
        <v>6.7114749639031399E-3</v>
      </c>
      <c r="AU16" s="35">
        <v>4.107412813596634E-3</v>
      </c>
      <c r="AV16" s="35">
        <v>7.8612908698670221E-3</v>
      </c>
      <c r="AW16" s="35">
        <v>4.5768311141430517E-3</v>
      </c>
      <c r="AX16" s="35">
        <v>1.1672992981656381E-2</v>
      </c>
      <c r="AY16" s="35">
        <v>1.4595313665161203E-2</v>
      </c>
      <c r="AZ16" s="35">
        <v>1.0133981896701972E-2</v>
      </c>
      <c r="BA16" s="19"/>
    </row>
    <row r="17" spans="1:53">
      <c r="A17" s="7" t="s">
        <v>14</v>
      </c>
      <c r="B17" s="20" t="s">
        <v>59</v>
      </c>
      <c r="C17" s="35">
        <v>1.5472164925382238E-2</v>
      </c>
      <c r="D17" s="35">
        <v>1.6644130321327878E-2</v>
      </c>
      <c r="E17" s="35">
        <v>6.8946737212308273E-3</v>
      </c>
      <c r="F17" s="35">
        <v>7.3854690914073482E-3</v>
      </c>
      <c r="G17" s="35">
        <v>1.0004803780561743E-2</v>
      </c>
      <c r="H17" s="35">
        <v>9.6481075801013692E-3</v>
      </c>
      <c r="I17" s="35">
        <v>2.924781224634691E-2</v>
      </c>
      <c r="J17" s="35">
        <v>4.0361490037941129E-2</v>
      </c>
      <c r="K17" s="35">
        <v>2.7540243445801183E-2</v>
      </c>
      <c r="L17" s="35">
        <v>2.612473575354602E-2</v>
      </c>
      <c r="M17" s="35">
        <v>1.5760708837077031E-2</v>
      </c>
      <c r="N17" s="35">
        <v>2.7006600655717878E-2</v>
      </c>
      <c r="O17" s="35">
        <v>2.3453271939089033E-2</v>
      </c>
      <c r="P17" s="35">
        <v>1.2759275081696251</v>
      </c>
      <c r="Q17" s="35">
        <v>0.24168511837742093</v>
      </c>
      <c r="R17" s="35">
        <v>1.0706585138057776E-2</v>
      </c>
      <c r="S17" s="35">
        <v>1.905355373575612E-2</v>
      </c>
      <c r="T17" s="35">
        <v>4.9009193189644862E-2</v>
      </c>
      <c r="U17" s="35">
        <v>1.8612859844292371E-2</v>
      </c>
      <c r="V17" s="35">
        <v>2.1312652419693733E-2</v>
      </c>
      <c r="W17" s="35">
        <v>1.7390041560106873E-2</v>
      </c>
      <c r="X17" s="35">
        <v>2.1575953071708957E-2</v>
      </c>
      <c r="Y17" s="35">
        <v>2.5184673161966865E-2</v>
      </c>
      <c r="Z17" s="35">
        <v>2.7631269203993995E-2</v>
      </c>
      <c r="AA17" s="35">
        <v>1.5477160458197484E-2</v>
      </c>
      <c r="AB17" s="35">
        <v>1.3786110819644773E-2</v>
      </c>
      <c r="AC17" s="35">
        <v>1.6294830596738513E-2</v>
      </c>
      <c r="AD17" s="35">
        <v>1.6293159469421309E-2</v>
      </c>
      <c r="AE17" s="35">
        <v>2.0483858726613173E-2</v>
      </c>
      <c r="AF17" s="35">
        <v>1.9744598254165257E-2</v>
      </c>
      <c r="AG17" s="35">
        <v>1.9529927761012603E-2</v>
      </c>
      <c r="AH17" s="35">
        <v>2.4500053449284444E-2</v>
      </c>
      <c r="AI17" s="35">
        <v>6.4445050241741381E-3</v>
      </c>
      <c r="AJ17" s="35">
        <v>5.8341689322646308E-3</v>
      </c>
      <c r="AK17" s="35">
        <v>1.8609514182644026E-2</v>
      </c>
      <c r="AL17" s="35">
        <v>4.8996224623725874E-2</v>
      </c>
      <c r="AM17" s="35">
        <v>1.7135229084000208E-2</v>
      </c>
      <c r="AN17" s="35">
        <v>1.4579563790293799E-2</v>
      </c>
      <c r="AO17" s="35">
        <v>1.7610795071383849E-2</v>
      </c>
      <c r="AP17" s="35">
        <v>5.3241015106622455E-3</v>
      </c>
      <c r="AQ17" s="35">
        <v>3.3560260097251614E-3</v>
      </c>
      <c r="AR17" s="35">
        <v>7.9649713599224802E-4</v>
      </c>
      <c r="AS17" s="35">
        <v>2.5765954528481745E-2</v>
      </c>
      <c r="AT17" s="35">
        <v>3.7603509337426989E-2</v>
      </c>
      <c r="AU17" s="35">
        <v>2.0295097821138364E-2</v>
      </c>
      <c r="AV17" s="35">
        <v>3.9877088883827599E-2</v>
      </c>
      <c r="AW17" s="35">
        <v>9.0128710516300635E-3</v>
      </c>
      <c r="AX17" s="35">
        <v>2.7752430581842777E-2</v>
      </c>
      <c r="AY17" s="35">
        <v>3.3362205008347495E-2</v>
      </c>
      <c r="AZ17" s="35">
        <v>1.3799143868412545E-2</v>
      </c>
      <c r="BA17" s="19"/>
    </row>
    <row r="18" spans="1:53">
      <c r="A18" s="7" t="s">
        <v>15</v>
      </c>
      <c r="B18" s="20" t="s">
        <v>192</v>
      </c>
      <c r="C18" s="35">
        <v>6.9555390422712509E-3</v>
      </c>
      <c r="D18" s="35">
        <v>7.1066748524729892E-3</v>
      </c>
      <c r="E18" s="35">
        <v>3.0836575703560572E-3</v>
      </c>
      <c r="F18" s="35">
        <v>3.6073551998870731E-3</v>
      </c>
      <c r="G18" s="35">
        <v>4.8715795225630631E-3</v>
      </c>
      <c r="H18" s="35">
        <v>4.4353406707738994E-3</v>
      </c>
      <c r="I18" s="35">
        <v>8.4015134048438019E-3</v>
      </c>
      <c r="J18" s="35">
        <v>7.5210028800673893E-3</v>
      </c>
      <c r="K18" s="35">
        <v>1.0717210705034633E-2</v>
      </c>
      <c r="L18" s="35">
        <v>1.0631824630997658E-2</v>
      </c>
      <c r="M18" s="35">
        <v>7.4241247462942259E-3</v>
      </c>
      <c r="N18" s="35">
        <v>9.3294138444447831E-3</v>
      </c>
      <c r="O18" s="35">
        <v>7.0015832260108225E-3</v>
      </c>
      <c r="P18" s="35">
        <v>1.1428708216901343E-2</v>
      </c>
      <c r="Q18" s="35">
        <v>1.0565769286240374</v>
      </c>
      <c r="R18" s="35">
        <v>5.0131815026563178E-3</v>
      </c>
      <c r="S18" s="35">
        <v>9.1349576248491507E-3</v>
      </c>
      <c r="T18" s="35">
        <v>1.1386478209137497E-2</v>
      </c>
      <c r="U18" s="35">
        <v>9.3926397639010478E-3</v>
      </c>
      <c r="V18" s="35">
        <v>8.5063086717907608E-3</v>
      </c>
      <c r="W18" s="35">
        <v>7.3258085260806257E-3</v>
      </c>
      <c r="X18" s="35">
        <v>6.3087650960653883E-3</v>
      </c>
      <c r="Y18" s="35">
        <v>9.3336675191669615E-3</v>
      </c>
      <c r="Z18" s="35">
        <v>6.1101894583675829E-3</v>
      </c>
      <c r="AA18" s="35">
        <v>8.0382857338925241E-3</v>
      </c>
      <c r="AB18" s="35">
        <v>7.1938466343954384E-3</v>
      </c>
      <c r="AC18" s="35">
        <v>8.758631954220145E-3</v>
      </c>
      <c r="AD18" s="35">
        <v>8.1824006236306986E-3</v>
      </c>
      <c r="AE18" s="35">
        <v>1.0575944463822767E-2</v>
      </c>
      <c r="AF18" s="35">
        <v>8.2620177818009226E-3</v>
      </c>
      <c r="AG18" s="35">
        <v>8.3598012185744971E-3</v>
      </c>
      <c r="AH18" s="35">
        <v>1.1108262561753778E-2</v>
      </c>
      <c r="AI18" s="35">
        <v>3.6727698242743126E-3</v>
      </c>
      <c r="AJ18" s="35">
        <v>3.2437137474182233E-3</v>
      </c>
      <c r="AK18" s="35">
        <v>9.9340040615775466E-3</v>
      </c>
      <c r="AL18" s="35">
        <v>3.2235590828824316E-2</v>
      </c>
      <c r="AM18" s="35">
        <v>8.9333186061219382E-3</v>
      </c>
      <c r="AN18" s="35">
        <v>6.9652269018611358E-3</v>
      </c>
      <c r="AO18" s="35">
        <v>1.2404765415275595E-2</v>
      </c>
      <c r="AP18" s="35">
        <v>5.0973589046599292E-3</v>
      </c>
      <c r="AQ18" s="35">
        <v>3.2130997184450579E-3</v>
      </c>
      <c r="AR18" s="35">
        <v>7.6257595023491737E-4</v>
      </c>
      <c r="AS18" s="35">
        <v>2.0892744503840242E-2</v>
      </c>
      <c r="AT18" s="35">
        <v>3.2760486574721977E-2</v>
      </c>
      <c r="AU18" s="35">
        <v>1.78379683826837E-2</v>
      </c>
      <c r="AV18" s="35">
        <v>3.4111132405733852E-2</v>
      </c>
      <c r="AW18" s="35">
        <v>6.2823100656579783E-3</v>
      </c>
      <c r="AX18" s="35">
        <v>2.3093470455769104E-2</v>
      </c>
      <c r="AY18" s="35">
        <v>2.7393597144775714E-2</v>
      </c>
      <c r="AZ18" s="35">
        <v>9.1109307487700006E-3</v>
      </c>
      <c r="BA18" s="19"/>
    </row>
    <row r="19" spans="1:53">
      <c r="A19" s="7" t="s">
        <v>16</v>
      </c>
      <c r="B19" s="20" t="s">
        <v>193</v>
      </c>
      <c r="C19" s="35">
        <v>8.7311697100658045E-2</v>
      </c>
      <c r="D19" s="35">
        <v>8.8205261811120247E-2</v>
      </c>
      <c r="E19" s="35">
        <v>3.2371384045729583E-2</v>
      </c>
      <c r="F19" s="35">
        <v>3.5260539536138023E-2</v>
      </c>
      <c r="G19" s="35">
        <v>4.3228818386661143E-2</v>
      </c>
      <c r="H19" s="35">
        <v>3.8416050162611348E-2</v>
      </c>
      <c r="I19" s="35">
        <v>4.2187017066386133E-2</v>
      </c>
      <c r="J19" s="35">
        <v>2.9580398030749123E-2</v>
      </c>
      <c r="K19" s="35">
        <v>4.6481340176382974E-2</v>
      </c>
      <c r="L19" s="35">
        <v>3.2684975470186908E-2</v>
      </c>
      <c r="M19" s="35">
        <v>5.6381203516579478E-2</v>
      </c>
      <c r="N19" s="35">
        <v>4.3766143475120818E-2</v>
      </c>
      <c r="O19" s="35">
        <v>3.5781398687850546E-2</v>
      </c>
      <c r="P19" s="35">
        <v>4.4815251993323306E-2</v>
      </c>
      <c r="Q19" s="35">
        <v>3.1844554341957251E-2</v>
      </c>
      <c r="R19" s="35">
        <v>1.0371259999396238</v>
      </c>
      <c r="S19" s="35">
        <v>8.7693887694030442E-2</v>
      </c>
      <c r="T19" s="35">
        <v>5.4808324683724229E-2</v>
      </c>
      <c r="U19" s="35">
        <v>5.8670379581027311E-2</v>
      </c>
      <c r="V19" s="35">
        <v>4.2590737607699387E-2</v>
      </c>
      <c r="W19" s="35">
        <v>2.5798989880364376E-2</v>
      </c>
      <c r="X19" s="35">
        <v>3.1220997302987597E-2</v>
      </c>
      <c r="Y19" s="35">
        <v>3.7027188009639549E-2</v>
      </c>
      <c r="Z19" s="35">
        <v>2.5584367094725679E-2</v>
      </c>
      <c r="AA19" s="35">
        <v>0.10653921580185806</v>
      </c>
      <c r="AB19" s="35">
        <v>5.5585400442445643E-2</v>
      </c>
      <c r="AC19" s="35">
        <v>4.9927708335063173E-2</v>
      </c>
      <c r="AD19" s="35">
        <v>4.2053448323083005E-2</v>
      </c>
      <c r="AE19" s="35">
        <v>6.9992002663969627E-2</v>
      </c>
      <c r="AF19" s="35">
        <v>3.5408658737616963E-2</v>
      </c>
      <c r="AG19" s="35">
        <v>2.8311921337642872E-2</v>
      </c>
      <c r="AH19" s="35">
        <v>4.4284852749421622E-2</v>
      </c>
      <c r="AI19" s="35">
        <v>3.3256116229669189E-2</v>
      </c>
      <c r="AJ19" s="35">
        <v>1.7640038667616834E-2</v>
      </c>
      <c r="AK19" s="35">
        <v>6.5376779908943639E-2</v>
      </c>
      <c r="AL19" s="35">
        <v>4.0109993688614815E-2</v>
      </c>
      <c r="AM19" s="35">
        <v>2.3538304948513711E-2</v>
      </c>
      <c r="AN19" s="35">
        <v>9.6424874916618997E-2</v>
      </c>
      <c r="AO19" s="35">
        <v>3.4909830314907228E-2</v>
      </c>
      <c r="AP19" s="35">
        <v>7.8505000743068713E-3</v>
      </c>
      <c r="AQ19" s="35">
        <v>4.9485312002064035E-3</v>
      </c>
      <c r="AR19" s="35">
        <v>1.1744518418122356E-3</v>
      </c>
      <c r="AS19" s="35">
        <v>3.3295722785542339E-2</v>
      </c>
      <c r="AT19" s="35">
        <v>5.2430900048582481E-2</v>
      </c>
      <c r="AU19" s="35">
        <v>3.1352792610210498E-2</v>
      </c>
      <c r="AV19" s="35">
        <v>5.4814438731531578E-2</v>
      </c>
      <c r="AW19" s="35">
        <v>1.8361820828154678E-2</v>
      </c>
      <c r="AX19" s="35">
        <v>2.9759500784173106E-2</v>
      </c>
      <c r="AY19" s="35">
        <v>3.4377795997832972E-2</v>
      </c>
      <c r="AZ19" s="35">
        <v>2.8993086897203861E-2</v>
      </c>
      <c r="BA19" s="19"/>
    </row>
    <row r="20" spans="1:53">
      <c r="A20" s="7" t="s">
        <v>17</v>
      </c>
      <c r="B20" s="20" t="s">
        <v>194</v>
      </c>
      <c r="C20" s="35">
        <v>5.7225340098264549E-2</v>
      </c>
      <c r="D20" s="35">
        <v>5.7852564636298731E-2</v>
      </c>
      <c r="E20" s="35">
        <v>2.1051587444088946E-2</v>
      </c>
      <c r="F20" s="35">
        <v>2.5644133515973201E-2</v>
      </c>
      <c r="G20" s="35">
        <v>4.4176390398007095E-2</v>
      </c>
      <c r="H20" s="35">
        <v>4.2465321450116278E-2</v>
      </c>
      <c r="I20" s="35">
        <v>5.4217948042284796E-2</v>
      </c>
      <c r="J20" s="35">
        <v>7.4310198880526854E-2</v>
      </c>
      <c r="K20" s="35">
        <v>0.1995261681602836</v>
      </c>
      <c r="L20" s="35">
        <v>0.11924182855486067</v>
      </c>
      <c r="M20" s="35">
        <v>8.7537531789303055E-2</v>
      </c>
      <c r="N20" s="35">
        <v>0.17255847996876203</v>
      </c>
      <c r="O20" s="35">
        <v>5.5268072283502646E-2</v>
      </c>
      <c r="P20" s="35">
        <v>0.14839690905603869</v>
      </c>
      <c r="Q20" s="35">
        <v>7.0238068201687417E-2</v>
      </c>
      <c r="R20" s="35">
        <v>6.8878283529616988E-2</v>
      </c>
      <c r="S20" s="35">
        <v>1.6542595009997936</v>
      </c>
      <c r="T20" s="35">
        <v>0.33960646395195287</v>
      </c>
      <c r="U20" s="35">
        <v>0.47417345491759105</v>
      </c>
      <c r="V20" s="35">
        <v>0.5306792882327952</v>
      </c>
      <c r="W20" s="35">
        <v>4.8277789208180093E-2</v>
      </c>
      <c r="X20" s="35">
        <v>4.5865242001888282E-2</v>
      </c>
      <c r="Y20" s="35">
        <v>0.10263044460189515</v>
      </c>
      <c r="Z20" s="35">
        <v>8.8474438103112937E-2</v>
      </c>
      <c r="AA20" s="35">
        <v>7.9063707548469073E-2</v>
      </c>
      <c r="AB20" s="35">
        <v>0.27427980134763819</v>
      </c>
      <c r="AC20" s="35">
        <v>7.1006304833897874E-2</v>
      </c>
      <c r="AD20" s="35">
        <v>7.0031752395383728E-2</v>
      </c>
      <c r="AE20" s="35">
        <v>0.13136119401420734</v>
      </c>
      <c r="AF20" s="35">
        <v>8.2523615055329763E-2</v>
      </c>
      <c r="AG20" s="35">
        <v>8.6459743111177489E-2</v>
      </c>
      <c r="AH20" s="35">
        <v>9.0726429230560887E-2</v>
      </c>
      <c r="AI20" s="35">
        <v>1.8564718731042578E-2</v>
      </c>
      <c r="AJ20" s="35">
        <v>3.2661219002186617E-2</v>
      </c>
      <c r="AK20" s="35">
        <v>4.9403345132858399E-2</v>
      </c>
      <c r="AL20" s="35">
        <v>2.7275626131765832E-2</v>
      </c>
      <c r="AM20" s="35">
        <v>2.4945976333378278E-2</v>
      </c>
      <c r="AN20" s="35">
        <v>2.8572536222345343E-2</v>
      </c>
      <c r="AO20" s="35">
        <v>3.0944033117931244E-2</v>
      </c>
      <c r="AP20" s="35">
        <v>5.6808321098355272E-3</v>
      </c>
      <c r="AQ20" s="35">
        <v>3.5808897105385784E-3</v>
      </c>
      <c r="AR20" s="35">
        <v>8.4986480748132159E-4</v>
      </c>
      <c r="AS20" s="35">
        <v>1.7907599025587435E-2</v>
      </c>
      <c r="AT20" s="35">
        <v>2.5872193038498806E-2</v>
      </c>
      <c r="AU20" s="35">
        <v>1.5103975595712502E-2</v>
      </c>
      <c r="AV20" s="35">
        <v>2.7950757167371956E-2</v>
      </c>
      <c r="AW20" s="35">
        <v>1.7495591393695768E-2</v>
      </c>
      <c r="AX20" s="35">
        <v>3.5847345529238295E-2</v>
      </c>
      <c r="AY20" s="35">
        <v>4.9074177410817071E-2</v>
      </c>
      <c r="AZ20" s="35">
        <v>2.7323191549267718E-2</v>
      </c>
      <c r="BA20" s="19"/>
    </row>
    <row r="21" spans="1:53">
      <c r="A21" s="7" t="s">
        <v>18</v>
      </c>
      <c r="B21" s="20" t="s">
        <v>60</v>
      </c>
      <c r="C21" s="35">
        <v>0.12728690593385766</v>
      </c>
      <c r="D21" s="35">
        <v>0.12889005442037774</v>
      </c>
      <c r="E21" s="35">
        <v>4.5980896037533206E-2</v>
      </c>
      <c r="F21" s="35">
        <v>2.6104573986123748E-2</v>
      </c>
      <c r="G21" s="35">
        <v>4.8203846571689947E-2</v>
      </c>
      <c r="H21" s="35">
        <v>4.3015834791441318E-2</v>
      </c>
      <c r="I21" s="35">
        <v>4.7762018750346781E-2</v>
      </c>
      <c r="J21" s="35">
        <v>3.1490529433870769E-2</v>
      </c>
      <c r="K21" s="35">
        <v>6.7362791721445769E-2</v>
      </c>
      <c r="L21" s="35">
        <v>4.5045642089210136E-2</v>
      </c>
      <c r="M21" s="35">
        <v>7.7324666214025589E-2</v>
      </c>
      <c r="N21" s="35">
        <v>4.7809073425540159E-2</v>
      </c>
      <c r="O21" s="35">
        <v>4.9971094233304557E-2</v>
      </c>
      <c r="P21" s="35">
        <v>7.2153366418906739E-2</v>
      </c>
      <c r="Q21" s="35">
        <v>7.6601736698227119E-2</v>
      </c>
      <c r="R21" s="35">
        <v>2.9502814349556674E-2</v>
      </c>
      <c r="S21" s="35">
        <v>5.0121963122545056E-2</v>
      </c>
      <c r="T21" s="35">
        <v>1.1613829612696629</v>
      </c>
      <c r="U21" s="35">
        <v>8.9130853431012041E-2</v>
      </c>
      <c r="V21" s="35">
        <v>4.3280190255241817E-2</v>
      </c>
      <c r="W21" s="35">
        <v>2.2795186061959238E-2</v>
      </c>
      <c r="X21" s="35">
        <v>4.0720682350462389E-2</v>
      </c>
      <c r="Y21" s="35">
        <v>4.4577331394286289E-2</v>
      </c>
      <c r="Z21" s="35">
        <v>2.4284422313157999E-2</v>
      </c>
      <c r="AA21" s="35">
        <v>3.3916280013731911E-2</v>
      </c>
      <c r="AB21" s="35">
        <v>2.9777084878681845E-2</v>
      </c>
      <c r="AC21" s="35">
        <v>3.0268245426758735E-2</v>
      </c>
      <c r="AD21" s="35">
        <v>2.2584488669535184E-2</v>
      </c>
      <c r="AE21" s="35">
        <v>3.2006286312955899E-2</v>
      </c>
      <c r="AF21" s="35">
        <v>2.0701712350208398E-2</v>
      </c>
      <c r="AG21" s="35">
        <v>1.8279199219852681E-2</v>
      </c>
      <c r="AH21" s="35">
        <v>3.6459638794594608E-2</v>
      </c>
      <c r="AI21" s="35">
        <v>1.2635065065771689E-2</v>
      </c>
      <c r="AJ21" s="35">
        <v>2.9463621967410435E-2</v>
      </c>
      <c r="AK21" s="35">
        <v>3.6024951068602734E-2</v>
      </c>
      <c r="AL21" s="35">
        <v>1.7794132744262472E-2</v>
      </c>
      <c r="AM21" s="35">
        <v>2.2301216921044788E-2</v>
      </c>
      <c r="AN21" s="35">
        <v>1.7771846397760336E-2</v>
      </c>
      <c r="AO21" s="35">
        <v>1.4402035219321872E-2</v>
      </c>
      <c r="AP21" s="35">
        <v>4.5838289395158304E-3</v>
      </c>
      <c r="AQ21" s="35">
        <v>2.8893981668667761E-3</v>
      </c>
      <c r="AR21" s="35">
        <v>6.857507534082756E-4</v>
      </c>
      <c r="AS21" s="35">
        <v>1.7182209677102583E-2</v>
      </c>
      <c r="AT21" s="35">
        <v>2.578712756740165E-2</v>
      </c>
      <c r="AU21" s="35">
        <v>1.4485747193207455E-2</v>
      </c>
      <c r="AV21" s="35">
        <v>2.7282193617797629E-2</v>
      </c>
      <c r="AW21" s="35">
        <v>2.5436524481570924E-2</v>
      </c>
      <c r="AX21" s="35">
        <v>3.2219781582036637E-2</v>
      </c>
      <c r="AY21" s="35">
        <v>4.4846764385301052E-2</v>
      </c>
      <c r="AZ21" s="35">
        <v>2.2424272933361088E-2</v>
      </c>
      <c r="BA21" s="19"/>
    </row>
    <row r="22" spans="1:53">
      <c r="A22" s="7" t="s">
        <v>19</v>
      </c>
      <c r="B22" s="20" t="s">
        <v>61</v>
      </c>
      <c r="C22" s="35">
        <v>7.7407528765600538E-3</v>
      </c>
      <c r="D22" s="35">
        <v>7.7087116669769034E-3</v>
      </c>
      <c r="E22" s="35">
        <v>3.1139978207769875E-3</v>
      </c>
      <c r="F22" s="35">
        <v>1.3578669750197996E-2</v>
      </c>
      <c r="G22" s="35">
        <v>1.6548921276128684E-2</v>
      </c>
      <c r="H22" s="35">
        <v>1.4032078168074204E-2</v>
      </c>
      <c r="I22" s="35">
        <v>4.8133206893151217E-3</v>
      </c>
      <c r="J22" s="35">
        <v>3.6663389344677132E-3</v>
      </c>
      <c r="K22" s="35">
        <v>5.6044407977705107E-3</v>
      </c>
      <c r="L22" s="35">
        <v>6.0058505224054306E-3</v>
      </c>
      <c r="M22" s="35">
        <v>5.5403718386806489E-3</v>
      </c>
      <c r="N22" s="35">
        <v>4.7806928927743277E-2</v>
      </c>
      <c r="O22" s="35">
        <v>7.6929332977415119E-3</v>
      </c>
      <c r="P22" s="35">
        <v>4.903346016672955E-3</v>
      </c>
      <c r="Q22" s="35">
        <v>5.0996585159882035E-3</v>
      </c>
      <c r="R22" s="35">
        <v>9.4550979613773484E-3</v>
      </c>
      <c r="S22" s="35">
        <v>5.7240540636871234E-3</v>
      </c>
      <c r="T22" s="35">
        <v>5.1617055287625771E-3</v>
      </c>
      <c r="U22" s="35">
        <v>1.05051989152666</v>
      </c>
      <c r="V22" s="35">
        <v>7.565818131778577E-3</v>
      </c>
      <c r="W22" s="35">
        <v>5.4875858502335092E-3</v>
      </c>
      <c r="X22" s="35">
        <v>7.6656510852972943E-3</v>
      </c>
      <c r="Y22" s="35">
        <v>8.5233151609931286E-3</v>
      </c>
      <c r="Z22" s="35">
        <v>2.4999102466536929E-2</v>
      </c>
      <c r="AA22" s="35">
        <v>1.0180867086722105E-2</v>
      </c>
      <c r="AB22" s="35">
        <v>7.8700616791864443E-3</v>
      </c>
      <c r="AC22" s="35">
        <v>6.6706747457046835E-3</v>
      </c>
      <c r="AD22" s="35">
        <v>1.0515606504596944E-2</v>
      </c>
      <c r="AE22" s="35">
        <v>7.2141031679567886E-3</v>
      </c>
      <c r="AF22" s="35">
        <v>1.2944768486513596E-2</v>
      </c>
      <c r="AG22" s="35">
        <v>6.1890665118262316E-3</v>
      </c>
      <c r="AH22" s="35">
        <v>2.2311598662820807E-2</v>
      </c>
      <c r="AI22" s="35">
        <v>3.9897305433371118E-3</v>
      </c>
      <c r="AJ22" s="35">
        <v>4.5533040041009889E-3</v>
      </c>
      <c r="AK22" s="35">
        <v>5.2011581567252925E-3</v>
      </c>
      <c r="AL22" s="35">
        <v>3.5392799564726326E-3</v>
      </c>
      <c r="AM22" s="35">
        <v>2.8422803712453795E-3</v>
      </c>
      <c r="AN22" s="35">
        <v>2.0672030889087551E-2</v>
      </c>
      <c r="AO22" s="35">
        <v>5.8199050473194845E-3</v>
      </c>
      <c r="AP22" s="35">
        <v>1.3118395228661787E-3</v>
      </c>
      <c r="AQ22" s="35">
        <v>8.2691277588746231E-4</v>
      </c>
      <c r="AR22" s="35">
        <v>1.9625403849022097E-4</v>
      </c>
      <c r="AS22" s="35">
        <v>2.8348607433286493E-3</v>
      </c>
      <c r="AT22" s="35">
        <v>4.6809049569315397E-3</v>
      </c>
      <c r="AU22" s="35">
        <v>3.3763449840933249E-3</v>
      </c>
      <c r="AV22" s="35">
        <v>5.008389055011617E-3</v>
      </c>
      <c r="AW22" s="35">
        <v>3.2712793203472368E-3</v>
      </c>
      <c r="AX22" s="35">
        <v>4.2372042333335214E-3</v>
      </c>
      <c r="AY22" s="35">
        <v>5.4992244399187573E-3</v>
      </c>
      <c r="AZ22" s="35">
        <v>4.2100244141940746E-3</v>
      </c>
      <c r="BA22" s="19"/>
    </row>
    <row r="23" spans="1:53">
      <c r="A23" s="7" t="s">
        <v>20</v>
      </c>
      <c r="B23" s="20" t="s">
        <v>62</v>
      </c>
      <c r="C23" s="35">
        <v>1.1238840231275674E-2</v>
      </c>
      <c r="D23" s="35">
        <v>1.134922606283913E-2</v>
      </c>
      <c r="E23" s="35">
        <v>4.2519951162622773E-3</v>
      </c>
      <c r="F23" s="35">
        <v>5.4027385358464399E-3</v>
      </c>
      <c r="G23" s="35">
        <v>7.954375862416296E-3</v>
      </c>
      <c r="H23" s="35">
        <v>7.5947739981358491E-3</v>
      </c>
      <c r="I23" s="35">
        <v>2.8819184095891029E-2</v>
      </c>
      <c r="J23" s="35">
        <v>3.3116206685163276E-2</v>
      </c>
      <c r="K23" s="35">
        <v>2.2278574205311236E-2</v>
      </c>
      <c r="L23" s="35">
        <v>2.1653261882793758E-2</v>
      </c>
      <c r="M23" s="35">
        <v>1.1704421143100184E-2</v>
      </c>
      <c r="N23" s="35">
        <v>1.5984225703211043E-2</v>
      </c>
      <c r="O23" s="35">
        <v>1.8685806250075033E-2</v>
      </c>
      <c r="P23" s="35">
        <v>1.2167831086156822E-2</v>
      </c>
      <c r="Q23" s="35">
        <v>1.5352711688485041E-2</v>
      </c>
      <c r="R23" s="35">
        <v>7.476152118625342E-3</v>
      </c>
      <c r="S23" s="35">
        <v>1.2346637521537918E-2</v>
      </c>
      <c r="T23" s="35">
        <v>4.0496886791271954E-2</v>
      </c>
      <c r="U23" s="35">
        <v>1.8256304675122317E-2</v>
      </c>
      <c r="V23" s="35">
        <v>1.0402720170095656</v>
      </c>
      <c r="W23" s="35">
        <v>1.6154559908712122E-2</v>
      </c>
      <c r="X23" s="35">
        <v>1.033612485529309E-2</v>
      </c>
      <c r="Y23" s="35">
        <v>2.750840181447757E-2</v>
      </c>
      <c r="Z23" s="35">
        <v>2.1384711024063734E-2</v>
      </c>
      <c r="AA23" s="35">
        <v>9.4258555469995883E-3</v>
      </c>
      <c r="AB23" s="35">
        <v>8.3770619403714958E-3</v>
      </c>
      <c r="AC23" s="35">
        <v>8.9751589606097398E-3</v>
      </c>
      <c r="AD23" s="35">
        <v>1.3755070015044113E-2</v>
      </c>
      <c r="AE23" s="35">
        <v>3.0786300422285619E-2</v>
      </c>
      <c r="AF23" s="35">
        <v>2.2975174255226334E-2</v>
      </c>
      <c r="AG23" s="35">
        <v>3.4607686984017463E-2</v>
      </c>
      <c r="AH23" s="35">
        <v>2.5889409843552764E-2</v>
      </c>
      <c r="AI23" s="35">
        <v>3.7825333874672885E-3</v>
      </c>
      <c r="AJ23" s="35">
        <v>3.4414640819349657E-3</v>
      </c>
      <c r="AK23" s="35">
        <v>2.9377489032429351E-2</v>
      </c>
      <c r="AL23" s="35">
        <v>1.7873342494857402E-2</v>
      </c>
      <c r="AM23" s="35">
        <v>9.6716440091136353E-3</v>
      </c>
      <c r="AN23" s="35">
        <v>5.9584469475317441E-3</v>
      </c>
      <c r="AO23" s="35">
        <v>8.5895693015814456E-3</v>
      </c>
      <c r="AP23" s="35">
        <v>1.2798387182150525E-3</v>
      </c>
      <c r="AQ23" s="35">
        <v>8.0674119717007262E-4</v>
      </c>
      <c r="AR23" s="35">
        <v>1.9146664869707617E-4</v>
      </c>
      <c r="AS23" s="35">
        <v>5.7840620151042932E-3</v>
      </c>
      <c r="AT23" s="35">
        <v>6.0194217464418212E-3</v>
      </c>
      <c r="AU23" s="35">
        <v>3.5205424909419592E-3</v>
      </c>
      <c r="AV23" s="35">
        <v>6.8633972546881051E-3</v>
      </c>
      <c r="AW23" s="35">
        <v>3.5742145849982396E-3</v>
      </c>
      <c r="AX23" s="35">
        <v>6.7150595203780174E-3</v>
      </c>
      <c r="AY23" s="35">
        <v>7.9001945002612275E-3</v>
      </c>
      <c r="AZ23" s="35">
        <v>1.0435361620152175E-2</v>
      </c>
      <c r="BA23" s="19"/>
    </row>
    <row r="24" spans="1:53">
      <c r="A24" s="7" t="s">
        <v>21</v>
      </c>
      <c r="B24" s="20" t="s">
        <v>195</v>
      </c>
      <c r="C24" s="35">
        <v>2.0031586993919733E-3</v>
      </c>
      <c r="D24" s="35">
        <v>2.029542246404652E-3</v>
      </c>
      <c r="E24" s="35">
        <v>6.7316102309619393E-4</v>
      </c>
      <c r="F24" s="35">
        <v>1.0548360484803059E-3</v>
      </c>
      <c r="G24" s="35">
        <v>1.4003032802501977E-3</v>
      </c>
      <c r="H24" s="35">
        <v>1.2695312771307148E-3</v>
      </c>
      <c r="I24" s="35">
        <v>2.2424049393492116E-3</v>
      </c>
      <c r="J24" s="35">
        <v>2.9866658828869717E-2</v>
      </c>
      <c r="K24" s="35">
        <v>1.4181354465571706E-3</v>
      </c>
      <c r="L24" s="35">
        <v>1.088631318482451E-3</v>
      </c>
      <c r="M24" s="35">
        <v>1.3775306089891979E-3</v>
      </c>
      <c r="N24" s="35">
        <v>1.1158292721538676E-3</v>
      </c>
      <c r="O24" s="35">
        <v>4.0020924054620126E-3</v>
      </c>
      <c r="P24" s="35">
        <v>1.5185192913095779E-3</v>
      </c>
      <c r="Q24" s="35">
        <v>1.9806315119144965E-3</v>
      </c>
      <c r="R24" s="35">
        <v>1.0094733944014625E-3</v>
      </c>
      <c r="S24" s="35">
        <v>1.3039296324143265E-3</v>
      </c>
      <c r="T24" s="35">
        <v>1.1029367867468639E-2</v>
      </c>
      <c r="U24" s="35">
        <v>1.4188171445178987E-3</v>
      </c>
      <c r="V24" s="35">
        <v>1.1486108798736633E-3</v>
      </c>
      <c r="W24" s="35">
        <v>1.2356396346539278</v>
      </c>
      <c r="X24" s="35">
        <v>1.5723037922583259E-3</v>
      </c>
      <c r="Y24" s="35">
        <v>9.654673335402526E-3</v>
      </c>
      <c r="Z24" s="35">
        <v>9.6155832203892889E-4</v>
      </c>
      <c r="AA24" s="35">
        <v>1.1733475997852388E-3</v>
      </c>
      <c r="AB24" s="35">
        <v>1.0434636709960069E-3</v>
      </c>
      <c r="AC24" s="35">
        <v>1.032995497904399E-3</v>
      </c>
      <c r="AD24" s="35">
        <v>2.4685343285151167E-3</v>
      </c>
      <c r="AE24" s="35">
        <v>2.753738228382287E-3</v>
      </c>
      <c r="AF24" s="35">
        <v>1.1996248960049853E-3</v>
      </c>
      <c r="AG24" s="35">
        <v>2.9790016391247644E-2</v>
      </c>
      <c r="AH24" s="35">
        <v>7.2027104721047392E-3</v>
      </c>
      <c r="AI24" s="35">
        <v>1.4067552876555174E-3</v>
      </c>
      <c r="AJ24" s="35">
        <v>1.5103155084505463E-3</v>
      </c>
      <c r="AK24" s="35">
        <v>4.7119344758082774E-3</v>
      </c>
      <c r="AL24" s="35">
        <v>8.1600615886928273E-4</v>
      </c>
      <c r="AM24" s="35">
        <v>5.464051935274764E-3</v>
      </c>
      <c r="AN24" s="35">
        <v>1.2068371497054727E-3</v>
      </c>
      <c r="AO24" s="35">
        <v>8.6375178113186585E-4</v>
      </c>
      <c r="AP24" s="35">
        <v>2.4364556601867493E-4</v>
      </c>
      <c r="AQ24" s="35">
        <v>1.5358100424524399E-4</v>
      </c>
      <c r="AR24" s="35">
        <v>3.6449905235441127E-5</v>
      </c>
      <c r="AS24" s="35">
        <v>8.8960419092054576E-4</v>
      </c>
      <c r="AT24" s="35">
        <v>1.3675332101868909E-3</v>
      </c>
      <c r="AU24" s="35">
        <v>7.7341437659179848E-4</v>
      </c>
      <c r="AV24" s="35">
        <v>1.4430321277628269E-3</v>
      </c>
      <c r="AW24" s="35">
        <v>1.2108566725758105E-3</v>
      </c>
      <c r="AX24" s="35">
        <v>2.3309954280272913E-3</v>
      </c>
      <c r="AY24" s="35">
        <v>3.2523179754408611E-3</v>
      </c>
      <c r="AZ24" s="35">
        <v>2.218359805057551E-3</v>
      </c>
      <c r="BA24" s="19"/>
    </row>
    <row r="25" spans="1:53">
      <c r="A25" s="7" t="s">
        <v>22</v>
      </c>
      <c r="B25" s="20" t="s">
        <v>63</v>
      </c>
      <c r="C25" s="35">
        <v>4.5266414741449495E-3</v>
      </c>
      <c r="D25" s="35">
        <v>4.691539541046957E-3</v>
      </c>
      <c r="E25" s="35">
        <v>1.9198785238500333E-3</v>
      </c>
      <c r="F25" s="35">
        <v>2.7787551511153259E-3</v>
      </c>
      <c r="G25" s="35">
        <v>3.431946745868102E-3</v>
      </c>
      <c r="H25" s="35">
        <v>4.434885357987097E-3</v>
      </c>
      <c r="I25" s="35">
        <v>3.0597046794687581E-3</v>
      </c>
      <c r="J25" s="35">
        <v>2.9511791899703012E-3</v>
      </c>
      <c r="K25" s="35">
        <v>3.5181060919455744E-3</v>
      </c>
      <c r="L25" s="35">
        <v>3.1431056184577362E-3</v>
      </c>
      <c r="M25" s="35">
        <v>3.4297278794014926E-3</v>
      </c>
      <c r="N25" s="35">
        <v>3.3917837315893796E-3</v>
      </c>
      <c r="O25" s="35">
        <v>4.0837662214318095E-3</v>
      </c>
      <c r="P25" s="35">
        <v>4.2090764893596986E-3</v>
      </c>
      <c r="Q25" s="35">
        <v>4.6500507700575639E-3</v>
      </c>
      <c r="R25" s="35">
        <v>4.42715104082563E-3</v>
      </c>
      <c r="S25" s="35">
        <v>3.101587130548672E-3</v>
      </c>
      <c r="T25" s="35">
        <v>4.1763635498014897E-3</v>
      </c>
      <c r="U25" s="35">
        <v>2.6455746943740274E-3</v>
      </c>
      <c r="V25" s="35">
        <v>2.950308096597039E-3</v>
      </c>
      <c r="W25" s="35">
        <v>2.6575179143583784E-3</v>
      </c>
      <c r="X25" s="35">
        <v>1.0980664469786083</v>
      </c>
      <c r="Y25" s="35">
        <v>4.2768144673110556E-3</v>
      </c>
      <c r="Z25" s="35">
        <v>7.8165625809937783E-3</v>
      </c>
      <c r="AA25" s="35">
        <v>4.9327804134397073E-3</v>
      </c>
      <c r="AB25" s="35">
        <v>3.4563302360957008E-3</v>
      </c>
      <c r="AC25" s="35">
        <v>4.1114368461288098E-3</v>
      </c>
      <c r="AD25" s="35">
        <v>3.7506416963452738E-3</v>
      </c>
      <c r="AE25" s="35">
        <v>4.3860092806379657E-3</v>
      </c>
      <c r="AF25" s="35">
        <v>3.2644129906284824E-3</v>
      </c>
      <c r="AG25" s="35">
        <v>2.8174077315330248E-3</v>
      </c>
      <c r="AH25" s="35">
        <v>9.3861088566580767E-3</v>
      </c>
      <c r="AI25" s="35">
        <v>2.1378987364980952E-3</v>
      </c>
      <c r="AJ25" s="35">
        <v>2.7461243011397489E-3</v>
      </c>
      <c r="AK25" s="35">
        <v>0.11429188308028229</v>
      </c>
      <c r="AL25" s="35">
        <v>2.801641004756327E-3</v>
      </c>
      <c r="AM25" s="35">
        <v>3.7094912770043744E-3</v>
      </c>
      <c r="AN25" s="35">
        <v>5.2496844208513166E-3</v>
      </c>
      <c r="AO25" s="35">
        <v>2.6667801020579395E-3</v>
      </c>
      <c r="AP25" s="35">
        <v>5.895477908655646E-4</v>
      </c>
      <c r="AQ25" s="35">
        <v>3.7161908279606417E-4</v>
      </c>
      <c r="AR25" s="35">
        <v>8.8197628462331854E-5</v>
      </c>
      <c r="AS25" s="35">
        <v>2.5690484481593733E-3</v>
      </c>
      <c r="AT25" s="35">
        <v>3.3339433100197514E-3</v>
      </c>
      <c r="AU25" s="35">
        <v>2.2125783487709585E-3</v>
      </c>
      <c r="AV25" s="35">
        <v>4.1440984497624232E-3</v>
      </c>
      <c r="AW25" s="35">
        <v>2.1024467902738824E-3</v>
      </c>
      <c r="AX25" s="35">
        <v>3.4787612983943825E-3</v>
      </c>
      <c r="AY25" s="35">
        <v>4.1583767853913883E-3</v>
      </c>
      <c r="AZ25" s="35">
        <v>1.0760150794900071E-2</v>
      </c>
      <c r="BA25" s="19"/>
    </row>
    <row r="26" spans="1:53">
      <c r="A26" s="7" t="s">
        <v>23</v>
      </c>
      <c r="B26" s="20" t="s">
        <v>64</v>
      </c>
      <c r="C26" s="35">
        <v>7.0660575380571415E-4</v>
      </c>
      <c r="D26" s="35">
        <v>7.0131574090459971E-4</v>
      </c>
      <c r="E26" s="35">
        <v>2.9534974084122721E-4</v>
      </c>
      <c r="F26" s="35">
        <v>4.1625652770048562E-4</v>
      </c>
      <c r="G26" s="35">
        <v>5.745871123067173E-4</v>
      </c>
      <c r="H26" s="35">
        <v>5.1786154266637993E-4</v>
      </c>
      <c r="I26" s="35">
        <v>8.0069835093139969E-4</v>
      </c>
      <c r="J26" s="35">
        <v>7.5255060852892587E-4</v>
      </c>
      <c r="K26" s="35">
        <v>9.6829313004460828E-4</v>
      </c>
      <c r="L26" s="35">
        <v>9.728498257945261E-4</v>
      </c>
      <c r="M26" s="35">
        <v>7.2741211694934396E-4</v>
      </c>
      <c r="N26" s="35">
        <v>8.6850234449125903E-4</v>
      </c>
      <c r="O26" s="35">
        <v>6.8305579052185231E-4</v>
      </c>
      <c r="P26" s="35">
        <v>9.5538102046831654E-4</v>
      </c>
      <c r="Q26" s="35">
        <v>9.8603702617545497E-4</v>
      </c>
      <c r="R26" s="35">
        <v>5.2710376467844937E-4</v>
      </c>
      <c r="S26" s="35">
        <v>8.6334579197000841E-4</v>
      </c>
      <c r="T26" s="35">
        <v>1.0319322452217712E-3</v>
      </c>
      <c r="U26" s="35">
        <v>8.6752732314345914E-4</v>
      </c>
      <c r="V26" s="35">
        <v>7.5932762949368685E-4</v>
      </c>
      <c r="W26" s="35">
        <v>7.0805347593545581E-4</v>
      </c>
      <c r="X26" s="35">
        <v>6.3959887243683925E-4</v>
      </c>
      <c r="Y26" s="35">
        <v>1.0099834391599203</v>
      </c>
      <c r="Z26" s="35">
        <v>5.7260339197817407E-4</v>
      </c>
      <c r="AA26" s="35">
        <v>8.4436998995061875E-4</v>
      </c>
      <c r="AB26" s="35">
        <v>7.1534515433050686E-4</v>
      </c>
      <c r="AC26" s="35">
        <v>8.3763582282653324E-4</v>
      </c>
      <c r="AD26" s="35">
        <v>7.8051992011670789E-4</v>
      </c>
      <c r="AE26" s="35">
        <v>1.0452333812250238E-3</v>
      </c>
      <c r="AF26" s="35">
        <v>7.9972628203108865E-4</v>
      </c>
      <c r="AG26" s="35">
        <v>8.054953442475424E-4</v>
      </c>
      <c r="AH26" s="35">
        <v>1.0508229512825259E-3</v>
      </c>
      <c r="AI26" s="35">
        <v>3.2661667085862614E-4</v>
      </c>
      <c r="AJ26" s="35">
        <v>6.2281313052758261E-4</v>
      </c>
      <c r="AK26" s="35">
        <v>1.5519511194116245E-3</v>
      </c>
      <c r="AL26" s="35">
        <v>2.6214792796520076E-3</v>
      </c>
      <c r="AM26" s="35">
        <v>9.735135051323632E-4</v>
      </c>
      <c r="AN26" s="35">
        <v>8.7139826966073873E-4</v>
      </c>
      <c r="AO26" s="35">
        <v>1.2417753349955375E-3</v>
      </c>
      <c r="AP26" s="35">
        <v>6.3985974810727697E-4</v>
      </c>
      <c r="AQ26" s="35">
        <v>4.0333302303084093E-4</v>
      </c>
      <c r="AR26" s="35">
        <v>9.5724406414088994E-5</v>
      </c>
      <c r="AS26" s="35">
        <v>2.2426661053305376E-3</v>
      </c>
      <c r="AT26" s="35">
        <v>3.470825905491763E-3</v>
      </c>
      <c r="AU26" s="35">
        <v>1.8250438636519368E-3</v>
      </c>
      <c r="AV26" s="35">
        <v>3.5480406887994646E-3</v>
      </c>
      <c r="AW26" s="35">
        <v>6.4772984288994718E-4</v>
      </c>
      <c r="AX26" s="35">
        <v>3.3223163126595706E-3</v>
      </c>
      <c r="AY26" s="35">
        <v>4.4653505029998344E-3</v>
      </c>
      <c r="AZ26" s="35">
        <v>1.4218542784282953E-3</v>
      </c>
      <c r="BA26" s="19"/>
    </row>
    <row r="27" spans="1:53">
      <c r="A27" s="7" t="s">
        <v>24</v>
      </c>
      <c r="B27" s="20" t="s">
        <v>196</v>
      </c>
      <c r="C27" s="35">
        <v>5.71065792736069E-3</v>
      </c>
      <c r="D27" s="35">
        <v>5.512657093423641E-3</v>
      </c>
      <c r="E27" s="35">
        <v>2.7259405403942576E-3</v>
      </c>
      <c r="F27" s="35">
        <v>4.2377240050555732E-3</v>
      </c>
      <c r="G27" s="35">
        <v>8.2904590642337746E-3</v>
      </c>
      <c r="H27" s="35">
        <v>8.6726084543997696E-3</v>
      </c>
      <c r="I27" s="35">
        <v>4.6393703109039834E-3</v>
      </c>
      <c r="J27" s="35">
        <v>4.1556978167744943E-3</v>
      </c>
      <c r="K27" s="35">
        <v>6.1719918537861233E-3</v>
      </c>
      <c r="L27" s="35">
        <v>5.6110400139293103E-3</v>
      </c>
      <c r="M27" s="35">
        <v>5.320144709851162E-3</v>
      </c>
      <c r="N27" s="35">
        <v>5.9035249326504832E-3</v>
      </c>
      <c r="O27" s="35">
        <v>8.5224158825816156E-3</v>
      </c>
      <c r="P27" s="35">
        <v>5.5227545653426828E-3</v>
      </c>
      <c r="Q27" s="35">
        <v>1.41495465904031E-2</v>
      </c>
      <c r="R27" s="35">
        <v>6.1941906974172199E-3</v>
      </c>
      <c r="S27" s="35">
        <v>6.5087618930795565E-3</v>
      </c>
      <c r="T27" s="35">
        <v>6.2823244722931149E-3</v>
      </c>
      <c r="U27" s="35">
        <v>6.9572080792144175E-3</v>
      </c>
      <c r="V27" s="35">
        <v>5.8089776855216957E-3</v>
      </c>
      <c r="W27" s="35">
        <v>5.0788374085067797E-3</v>
      </c>
      <c r="X27" s="35">
        <v>6.3720833203337827E-3</v>
      </c>
      <c r="Y27" s="35">
        <v>1.3149800397037321E-2</v>
      </c>
      <c r="Z27" s="35">
        <v>1.3076131312443429</v>
      </c>
      <c r="AA27" s="35">
        <v>8.4120861538898056E-2</v>
      </c>
      <c r="AB27" s="35">
        <v>3.3674523828226388E-2</v>
      </c>
      <c r="AC27" s="35">
        <v>4.8066496817945698E-2</v>
      </c>
      <c r="AD27" s="35">
        <v>2.5721317821777463E-2</v>
      </c>
      <c r="AE27" s="35">
        <v>2.4254316558143248E-2</v>
      </c>
      <c r="AF27" s="35">
        <v>1.0891292493846547E-2</v>
      </c>
      <c r="AG27" s="35">
        <v>9.5935405328932254E-3</v>
      </c>
      <c r="AH27" s="35">
        <v>1.9585153993114595E-2</v>
      </c>
      <c r="AI27" s="35">
        <v>4.0295778761239671E-3</v>
      </c>
      <c r="AJ27" s="35">
        <v>3.8552887253286185E-3</v>
      </c>
      <c r="AK27" s="35">
        <v>1.3731961499096126E-2</v>
      </c>
      <c r="AL27" s="35">
        <v>7.2094422676106324E-3</v>
      </c>
      <c r="AM27" s="35">
        <v>4.1985128934142399E-3</v>
      </c>
      <c r="AN27" s="35">
        <v>5.6787933175749244E-3</v>
      </c>
      <c r="AO27" s="35">
        <v>7.2358219387872683E-3</v>
      </c>
      <c r="AP27" s="35">
        <v>1.1548354613080718E-2</v>
      </c>
      <c r="AQ27" s="35">
        <v>7.279458960955186E-3</v>
      </c>
      <c r="AR27" s="35">
        <v>1.7276589028198492E-3</v>
      </c>
      <c r="AS27" s="35">
        <v>8.5498908931062063E-3</v>
      </c>
      <c r="AT27" s="35">
        <v>1.3811178544767847E-2</v>
      </c>
      <c r="AU27" s="35">
        <v>7.1535707809511784E-3</v>
      </c>
      <c r="AV27" s="35">
        <v>1.3303095420533755E-2</v>
      </c>
      <c r="AW27" s="35">
        <v>9.3591702657436111E-3</v>
      </c>
      <c r="AX27" s="35">
        <v>9.5096164302476225E-3</v>
      </c>
      <c r="AY27" s="35">
        <v>1.0865234989158612E-2</v>
      </c>
      <c r="AZ27" s="35">
        <v>9.2260953689061748E-3</v>
      </c>
      <c r="BA27" s="19"/>
    </row>
    <row r="28" spans="1:53">
      <c r="A28" s="7" t="s">
        <v>25</v>
      </c>
      <c r="B28" s="20" t="s">
        <v>197</v>
      </c>
      <c r="C28" s="35">
        <v>2.6867811111371785E-2</v>
      </c>
      <c r="D28" s="35">
        <v>2.6963979853832396E-2</v>
      </c>
      <c r="E28" s="35">
        <v>8.9689712186266993E-3</v>
      </c>
      <c r="F28" s="35">
        <v>2.1491770487609845E-2</v>
      </c>
      <c r="G28" s="35">
        <v>3.5329474478100885E-2</v>
      </c>
      <c r="H28" s="35">
        <v>3.3345317003772572E-2</v>
      </c>
      <c r="I28" s="35">
        <v>1.459787789215997E-2</v>
      </c>
      <c r="J28" s="35">
        <v>1.202944190990435E-2</v>
      </c>
      <c r="K28" s="35">
        <v>2.3755494415605066E-2</v>
      </c>
      <c r="L28" s="35">
        <v>1.6136406689967808E-2</v>
      </c>
      <c r="M28" s="35">
        <v>2.2019974927105789E-2</v>
      </c>
      <c r="N28" s="35">
        <v>2.3071297443108391E-2</v>
      </c>
      <c r="O28" s="35">
        <v>2.9741825705209363E-2</v>
      </c>
      <c r="P28" s="35">
        <v>1.5580703038500822E-2</v>
      </c>
      <c r="Q28" s="35">
        <v>1.6414763273258269E-2</v>
      </c>
      <c r="R28" s="35">
        <v>2.3842924385130772E-2</v>
      </c>
      <c r="S28" s="35">
        <v>2.2443169819721089E-2</v>
      </c>
      <c r="T28" s="35">
        <v>1.7710193216942317E-2</v>
      </c>
      <c r="U28" s="35">
        <v>4.084380712272162E-2</v>
      </c>
      <c r="V28" s="35">
        <v>2.2128293781227559E-2</v>
      </c>
      <c r="W28" s="35">
        <v>1.5542831359491307E-2</v>
      </c>
      <c r="X28" s="35">
        <v>2.2747291914667487E-2</v>
      </c>
      <c r="Y28" s="35">
        <v>6.92246791518277E-2</v>
      </c>
      <c r="Z28" s="35">
        <v>1.6726499573179385E-2</v>
      </c>
      <c r="AA28" s="35">
        <v>1.1496729790283478</v>
      </c>
      <c r="AB28" s="35">
        <v>6.1259178871918313E-2</v>
      </c>
      <c r="AC28" s="35">
        <v>0.33943375137021964</v>
      </c>
      <c r="AD28" s="35">
        <v>0.23783234487385443</v>
      </c>
      <c r="AE28" s="35">
        <v>0.15765059814675053</v>
      </c>
      <c r="AF28" s="35">
        <v>7.7629080057192601E-2</v>
      </c>
      <c r="AG28" s="35">
        <v>5.1983747339475563E-2</v>
      </c>
      <c r="AH28" s="35">
        <v>0.17204307007561617</v>
      </c>
      <c r="AI28" s="35">
        <v>2.5292037708456606E-2</v>
      </c>
      <c r="AJ28" s="35">
        <v>2.3318903733446229E-2</v>
      </c>
      <c r="AK28" s="35">
        <v>0.10532572438584095</v>
      </c>
      <c r="AL28" s="35">
        <v>1.5919226599036784E-2</v>
      </c>
      <c r="AM28" s="35">
        <v>9.4850532169501352E-3</v>
      </c>
      <c r="AN28" s="35">
        <v>1.833583885710121E-2</v>
      </c>
      <c r="AO28" s="35">
        <v>2.6815948240743178E-2</v>
      </c>
      <c r="AP28" s="35">
        <v>3.2489180958455879E-3</v>
      </c>
      <c r="AQ28" s="35">
        <v>2.047942476536837E-3</v>
      </c>
      <c r="AR28" s="35">
        <v>4.8604519526193856E-4</v>
      </c>
      <c r="AS28" s="35">
        <v>1.2083636503063405E-2</v>
      </c>
      <c r="AT28" s="35">
        <v>1.9064885983468817E-2</v>
      </c>
      <c r="AU28" s="35">
        <v>1.0573069564986361E-2</v>
      </c>
      <c r="AV28" s="35">
        <v>2.009989079010337E-2</v>
      </c>
      <c r="AW28" s="35">
        <v>1.141229241760236E-2</v>
      </c>
      <c r="AX28" s="35">
        <v>1.8550947621726006E-2</v>
      </c>
      <c r="AY28" s="35">
        <v>2.4342346480777301E-2</v>
      </c>
      <c r="AZ28" s="35">
        <v>2.0101987250108554E-2</v>
      </c>
      <c r="BA28" s="19"/>
    </row>
    <row r="29" spans="1:53">
      <c r="A29" s="7" t="s">
        <v>26</v>
      </c>
      <c r="B29" s="20" t="s">
        <v>198</v>
      </c>
      <c r="C29" s="35">
        <v>1.3210332247970153E-2</v>
      </c>
      <c r="D29" s="35">
        <v>1.3244338185479635E-2</v>
      </c>
      <c r="E29" s="35">
        <v>4.5317023512796506E-3</v>
      </c>
      <c r="F29" s="35">
        <v>1.0508457350823864E-2</v>
      </c>
      <c r="G29" s="35">
        <v>1.6107608988846188E-2</v>
      </c>
      <c r="H29" s="35">
        <v>1.5700126070595514E-2</v>
      </c>
      <c r="I29" s="35">
        <v>7.6092684624228758E-3</v>
      </c>
      <c r="J29" s="35">
        <v>6.3867883044737951E-3</v>
      </c>
      <c r="K29" s="35">
        <v>1.3747848730848479E-2</v>
      </c>
      <c r="L29" s="35">
        <v>9.0526173627333267E-3</v>
      </c>
      <c r="M29" s="35">
        <v>1.093658559114832E-2</v>
      </c>
      <c r="N29" s="35">
        <v>1.0281674973326034E-2</v>
      </c>
      <c r="O29" s="35">
        <v>1.4514549642668722E-2</v>
      </c>
      <c r="P29" s="35">
        <v>1.0201818063700931E-2</v>
      </c>
      <c r="Q29" s="35">
        <v>1.2756820922071862E-2</v>
      </c>
      <c r="R29" s="35">
        <v>1.3053741860783697E-2</v>
      </c>
      <c r="S29" s="35">
        <v>1.1084607388692096E-2</v>
      </c>
      <c r="T29" s="35">
        <v>1.0572322616671931E-2</v>
      </c>
      <c r="U29" s="35">
        <v>1.1448606928554707E-2</v>
      </c>
      <c r="V29" s="35">
        <v>1.0893984270348956E-2</v>
      </c>
      <c r="W29" s="35">
        <v>8.2848534422440938E-3</v>
      </c>
      <c r="X29" s="35">
        <v>1.2252927104799057E-2</v>
      </c>
      <c r="Y29" s="35">
        <v>4.236198452954041E-2</v>
      </c>
      <c r="Z29" s="35">
        <v>2.0299103910654478E-2</v>
      </c>
      <c r="AA29" s="35">
        <v>0.12708965194069463</v>
      </c>
      <c r="AB29" s="35">
        <v>1.1864693539674223</v>
      </c>
      <c r="AC29" s="35">
        <v>0.1692440888228175</v>
      </c>
      <c r="AD29" s="35">
        <v>6.6718412948389719E-2</v>
      </c>
      <c r="AE29" s="35">
        <v>0.22005502360615165</v>
      </c>
      <c r="AF29" s="35">
        <v>4.6464330021983295E-2</v>
      </c>
      <c r="AG29" s="35">
        <v>4.635899590373882E-2</v>
      </c>
      <c r="AH29" s="35">
        <v>0.12344015550306818</v>
      </c>
      <c r="AI29" s="35">
        <v>1.5181578760869291E-2</v>
      </c>
      <c r="AJ29" s="35">
        <v>1.2181492110839593E-2</v>
      </c>
      <c r="AK29" s="35">
        <v>3.6577508312621222E-2</v>
      </c>
      <c r="AL29" s="35">
        <v>9.0606106887052996E-3</v>
      </c>
      <c r="AM29" s="35">
        <v>5.3036217531744236E-3</v>
      </c>
      <c r="AN29" s="35">
        <v>9.4063322743950118E-3</v>
      </c>
      <c r="AO29" s="35">
        <v>1.706596195548965E-2</v>
      </c>
      <c r="AP29" s="35">
        <v>2.0400268851326767E-3</v>
      </c>
      <c r="AQ29" s="35">
        <v>1.2859227558503585E-3</v>
      </c>
      <c r="AR29" s="35">
        <v>3.0519244760015402E-4</v>
      </c>
      <c r="AS29" s="35">
        <v>6.5244046883680667E-3</v>
      </c>
      <c r="AT29" s="35">
        <v>1.0623139092665317E-2</v>
      </c>
      <c r="AU29" s="35">
        <v>5.7705942277961287E-3</v>
      </c>
      <c r="AV29" s="35">
        <v>1.1005162020301289E-2</v>
      </c>
      <c r="AW29" s="35">
        <v>7.5249687191859364E-3</v>
      </c>
      <c r="AX29" s="35">
        <v>1.1296840428147147E-2</v>
      </c>
      <c r="AY29" s="35">
        <v>1.5192727116500063E-2</v>
      </c>
      <c r="AZ29" s="35">
        <v>1.1110997634455094E-2</v>
      </c>
      <c r="BA29" s="19"/>
    </row>
    <row r="30" spans="1:53">
      <c r="A30" s="7" t="s">
        <v>27</v>
      </c>
      <c r="B30" s="20" t="s">
        <v>199</v>
      </c>
      <c r="C30" s="35">
        <v>3.4778036747677286E-2</v>
      </c>
      <c r="D30" s="35">
        <v>3.4800313035660974E-2</v>
      </c>
      <c r="E30" s="35">
        <v>1.1597694848199799E-2</v>
      </c>
      <c r="F30" s="35">
        <v>2.0591223629063477E-2</v>
      </c>
      <c r="G30" s="35">
        <v>3.3917866566826944E-2</v>
      </c>
      <c r="H30" s="35">
        <v>3.5690466529942289E-2</v>
      </c>
      <c r="I30" s="35">
        <v>1.6421822654687897E-2</v>
      </c>
      <c r="J30" s="35">
        <v>1.3380685923897441E-2</v>
      </c>
      <c r="K30" s="35">
        <v>1.9549729035221428E-2</v>
      </c>
      <c r="L30" s="35">
        <v>1.584309691550511E-2</v>
      </c>
      <c r="M30" s="35">
        <v>3.3871682056344131E-2</v>
      </c>
      <c r="N30" s="35">
        <v>2.9366535059415153E-2</v>
      </c>
      <c r="O30" s="35">
        <v>2.6805118819385364E-2</v>
      </c>
      <c r="P30" s="35">
        <v>1.7337148817470175E-2</v>
      </c>
      <c r="Q30" s="35">
        <v>2.167852881637853E-2</v>
      </c>
      <c r="R30" s="35">
        <v>2.3952058321493268E-2</v>
      </c>
      <c r="S30" s="35">
        <v>2.8220083762139608E-2</v>
      </c>
      <c r="T30" s="35">
        <v>1.664340156651398E-2</v>
      </c>
      <c r="U30" s="35">
        <v>2.4707921996166022E-2</v>
      </c>
      <c r="V30" s="35">
        <v>3.1662898372412374E-2</v>
      </c>
      <c r="W30" s="35">
        <v>1.4712863546180732E-2</v>
      </c>
      <c r="X30" s="35">
        <v>2.1593168527455828E-2</v>
      </c>
      <c r="Y30" s="35">
        <v>9.5863260798323094E-2</v>
      </c>
      <c r="Z30" s="35">
        <v>1.3339581567609959E-2</v>
      </c>
      <c r="AA30" s="35">
        <v>2.1737411261917187E-2</v>
      </c>
      <c r="AB30" s="35">
        <v>1.9710107846198494E-2</v>
      </c>
      <c r="AC30" s="35">
        <v>1.0605516977626797</v>
      </c>
      <c r="AD30" s="35">
        <v>5.3829598360346634E-2</v>
      </c>
      <c r="AE30" s="35">
        <v>6.1450247648139784E-2</v>
      </c>
      <c r="AF30" s="35">
        <v>3.1573616252994881E-2</v>
      </c>
      <c r="AG30" s="35">
        <v>3.7209848589197576E-2</v>
      </c>
      <c r="AH30" s="35">
        <v>4.9351640152994015E-2</v>
      </c>
      <c r="AI30" s="35">
        <v>1.6127180726006281E-2</v>
      </c>
      <c r="AJ30" s="35">
        <v>2.4960932750365372E-2</v>
      </c>
      <c r="AK30" s="35">
        <v>0.11556425293536089</v>
      </c>
      <c r="AL30" s="35">
        <v>1.5828136462128047E-2</v>
      </c>
      <c r="AM30" s="35">
        <v>1.0726024430276709E-2</v>
      </c>
      <c r="AN30" s="35">
        <v>1.162592034365068E-2</v>
      </c>
      <c r="AO30" s="35">
        <v>1.5034871478878761E-2</v>
      </c>
      <c r="AP30" s="35">
        <v>2.8071842893269095E-3</v>
      </c>
      <c r="AQ30" s="35">
        <v>1.7694973452625441E-3</v>
      </c>
      <c r="AR30" s="35">
        <v>4.1996085952425709E-4</v>
      </c>
      <c r="AS30" s="35">
        <v>1.2256507475443292E-2</v>
      </c>
      <c r="AT30" s="35">
        <v>1.8138723834615129E-2</v>
      </c>
      <c r="AU30" s="35">
        <v>1.0117859684030972E-2</v>
      </c>
      <c r="AV30" s="35">
        <v>1.9532776519767665E-2</v>
      </c>
      <c r="AW30" s="35">
        <v>8.2720756016922761E-3</v>
      </c>
      <c r="AX30" s="35">
        <v>1.4916284607248779E-2</v>
      </c>
      <c r="AY30" s="35">
        <v>1.8417001668739257E-2</v>
      </c>
      <c r="AZ30" s="35">
        <v>2.3559106715728764E-2</v>
      </c>
      <c r="BA30" s="19"/>
    </row>
    <row r="31" spans="1:53">
      <c r="A31" s="7" t="s">
        <v>28</v>
      </c>
      <c r="B31" s="20" t="s">
        <v>200</v>
      </c>
      <c r="C31" s="35">
        <v>3.8156780285119374E-2</v>
      </c>
      <c r="D31" s="35">
        <v>3.8570901649172033E-2</v>
      </c>
      <c r="E31" s="35">
        <v>1.2841067900549374E-2</v>
      </c>
      <c r="F31" s="35">
        <v>3.7888904245598772E-2</v>
      </c>
      <c r="G31" s="35">
        <v>6.6405038692697413E-2</v>
      </c>
      <c r="H31" s="35">
        <v>5.7198960576188902E-2</v>
      </c>
      <c r="I31" s="35">
        <v>1.6677836859129942E-2</v>
      </c>
      <c r="J31" s="35">
        <v>1.1528359860085408E-2</v>
      </c>
      <c r="K31" s="35">
        <v>1.6943147156233185E-2</v>
      </c>
      <c r="L31" s="35">
        <v>1.1736318474507396E-2</v>
      </c>
      <c r="M31" s="35">
        <v>2.3370763993782354E-2</v>
      </c>
      <c r="N31" s="35">
        <v>1.5306317089181986E-2</v>
      </c>
      <c r="O31" s="35">
        <v>1.4981823501071969E-2</v>
      </c>
      <c r="P31" s="35">
        <v>1.4577695072932008E-2</v>
      </c>
      <c r="Q31" s="35">
        <v>1.1080841030285664E-2</v>
      </c>
      <c r="R31" s="35">
        <v>3.5826330221557949E-2</v>
      </c>
      <c r="S31" s="35">
        <v>1.6816959964264473E-2</v>
      </c>
      <c r="T31" s="35">
        <v>1.4411766976416654E-2</v>
      </c>
      <c r="U31" s="35">
        <v>1.3290028067866661E-2</v>
      </c>
      <c r="V31" s="35">
        <v>1.1092299336456675E-2</v>
      </c>
      <c r="W31" s="35">
        <v>1.9054810122633437E-2</v>
      </c>
      <c r="X31" s="35">
        <v>2.53021941387826E-2</v>
      </c>
      <c r="Y31" s="35">
        <v>1.4116451448342945E-2</v>
      </c>
      <c r="Z31" s="35">
        <v>1.4206054361312065E-2</v>
      </c>
      <c r="AA31" s="35">
        <v>3.487618762051288E-2</v>
      </c>
      <c r="AB31" s="35">
        <v>2.7486768065275717E-2</v>
      </c>
      <c r="AC31" s="35">
        <v>3.0766465988289776E-2</v>
      </c>
      <c r="AD31" s="35">
        <v>1.1041324263604499</v>
      </c>
      <c r="AE31" s="35">
        <v>4.4000914187581952E-2</v>
      </c>
      <c r="AF31" s="35">
        <v>1.9533582237508808E-2</v>
      </c>
      <c r="AG31" s="35">
        <v>2.5953628795783813E-2</v>
      </c>
      <c r="AH31" s="35">
        <v>4.150283762945816E-2</v>
      </c>
      <c r="AI31" s="35">
        <v>1.8570840711197453E-2</v>
      </c>
      <c r="AJ31" s="35">
        <v>2.8933423976898152E-2</v>
      </c>
      <c r="AK31" s="35">
        <v>2.7454779444829557E-2</v>
      </c>
      <c r="AL31" s="35">
        <v>1.9226533176476955E-2</v>
      </c>
      <c r="AM31" s="35">
        <v>8.3754074411428962E-3</v>
      </c>
      <c r="AN31" s="35">
        <v>1.2381106729290593E-2</v>
      </c>
      <c r="AO31" s="35">
        <v>1.4077643220262302E-2</v>
      </c>
      <c r="AP31" s="35">
        <v>2.7088960708505101E-3</v>
      </c>
      <c r="AQ31" s="35">
        <v>1.7075417613927118E-3</v>
      </c>
      <c r="AR31" s="35">
        <v>4.0525672879961424E-4</v>
      </c>
      <c r="AS31" s="35">
        <v>1.872992468957892E-2</v>
      </c>
      <c r="AT31" s="35">
        <v>2.9125725189540184E-2</v>
      </c>
      <c r="AU31" s="35">
        <v>1.5357725793002347E-2</v>
      </c>
      <c r="AV31" s="35">
        <v>2.9903870887032984E-2</v>
      </c>
      <c r="AW31" s="35">
        <v>7.821868640284748E-3</v>
      </c>
      <c r="AX31" s="35">
        <v>1.6450827846097728E-2</v>
      </c>
      <c r="AY31" s="35">
        <v>1.9310707888854407E-2</v>
      </c>
      <c r="AZ31" s="35">
        <v>1.0569120159058856E-2</v>
      </c>
      <c r="BA31" s="19"/>
    </row>
    <row r="32" spans="1:53">
      <c r="A32" s="7" t="s">
        <v>29</v>
      </c>
      <c r="B32" s="20" t="s">
        <v>65</v>
      </c>
      <c r="C32" s="35">
        <v>1.0123464721947703E-2</v>
      </c>
      <c r="D32" s="35">
        <v>1.0141400082366612E-2</v>
      </c>
      <c r="E32" s="35">
        <v>3.82368073116739E-3</v>
      </c>
      <c r="F32" s="35">
        <v>1.3754967531074641E-2</v>
      </c>
      <c r="G32" s="35">
        <v>1.8167259528338319E-2</v>
      </c>
      <c r="H32" s="35">
        <v>1.4988321441518316E-2</v>
      </c>
      <c r="I32" s="35">
        <v>7.6109862384040623E-3</v>
      </c>
      <c r="J32" s="35">
        <v>6.8938915215041377E-3</v>
      </c>
      <c r="K32" s="35">
        <v>1.0414489466999658E-2</v>
      </c>
      <c r="L32" s="35">
        <v>9.0277924171068818E-3</v>
      </c>
      <c r="M32" s="35">
        <v>8.1921908552508842E-3</v>
      </c>
      <c r="N32" s="35">
        <v>8.6556789384331211E-3</v>
      </c>
      <c r="O32" s="35">
        <v>7.5581646933675136E-3</v>
      </c>
      <c r="P32" s="35">
        <v>9.9265192521303808E-3</v>
      </c>
      <c r="Q32" s="35">
        <v>1.0051825713120324E-2</v>
      </c>
      <c r="R32" s="35">
        <v>1.1094753310183669E-2</v>
      </c>
      <c r="S32" s="35">
        <v>1.3711008482751216E-2</v>
      </c>
      <c r="T32" s="35">
        <v>1.0936572576658355E-2</v>
      </c>
      <c r="U32" s="35">
        <v>9.0777828389279058E-3</v>
      </c>
      <c r="V32" s="35">
        <v>8.6701453435687817E-3</v>
      </c>
      <c r="W32" s="35">
        <v>1.0993424510996228E-2</v>
      </c>
      <c r="X32" s="35">
        <v>1.0045542885933874E-2</v>
      </c>
      <c r="Y32" s="35">
        <v>9.1220373144842472E-3</v>
      </c>
      <c r="Z32" s="35">
        <v>7.7154568242137744E-3</v>
      </c>
      <c r="AA32" s="35">
        <v>1.4481464250172552E-2</v>
      </c>
      <c r="AB32" s="35">
        <v>1.3418986560987127E-2</v>
      </c>
      <c r="AC32" s="35">
        <v>1.508725598624318E-2</v>
      </c>
      <c r="AD32" s="35">
        <v>8.1023677590440629E-2</v>
      </c>
      <c r="AE32" s="35">
        <v>1.0686773608442264</v>
      </c>
      <c r="AF32" s="35">
        <v>0.14180881515165863</v>
      </c>
      <c r="AG32" s="35">
        <v>4.9251644990106161E-2</v>
      </c>
      <c r="AH32" s="35">
        <v>2.6207605323208562E-2</v>
      </c>
      <c r="AI32" s="35">
        <v>5.005308568223716E-2</v>
      </c>
      <c r="AJ32" s="35">
        <v>1.6166554476934838E-2</v>
      </c>
      <c r="AK32" s="35">
        <v>4.8829932344847934E-2</v>
      </c>
      <c r="AL32" s="35">
        <v>9.118059530894047E-3</v>
      </c>
      <c r="AM32" s="35">
        <v>8.0646934129407367E-3</v>
      </c>
      <c r="AN32" s="35">
        <v>9.4751588528663444E-3</v>
      </c>
      <c r="AO32" s="35">
        <v>4.9404806088248703E-2</v>
      </c>
      <c r="AP32" s="35">
        <v>3.3990828859755237E-3</v>
      </c>
      <c r="AQ32" s="35">
        <v>2.1425982490484376E-3</v>
      </c>
      <c r="AR32" s="35">
        <v>5.0851017362444153E-4</v>
      </c>
      <c r="AS32" s="35">
        <v>9.9044082352018718E-3</v>
      </c>
      <c r="AT32" s="35">
        <v>1.4584345302288261E-2</v>
      </c>
      <c r="AU32" s="35">
        <v>8.1660150819468612E-3</v>
      </c>
      <c r="AV32" s="35">
        <v>1.6453613476398475E-2</v>
      </c>
      <c r="AW32" s="35">
        <v>1.1594892915704849E-2</v>
      </c>
      <c r="AX32" s="35">
        <v>1.3477385631205076E-2</v>
      </c>
      <c r="AY32" s="35">
        <v>1.6498292053093649E-2</v>
      </c>
      <c r="AZ32" s="35">
        <v>1.7633720122780798E-2</v>
      </c>
      <c r="BA32" s="19"/>
    </row>
    <row r="33" spans="1:53">
      <c r="A33" s="7" t="s">
        <v>30</v>
      </c>
      <c r="B33" s="20" t="s">
        <v>201</v>
      </c>
      <c r="C33" s="35">
        <v>1.0583399791548733E-2</v>
      </c>
      <c r="D33" s="35">
        <v>1.0399858327616767E-2</v>
      </c>
      <c r="E33" s="35">
        <v>4.5177890423351392E-3</v>
      </c>
      <c r="F33" s="35">
        <v>9.0823176402653073E-3</v>
      </c>
      <c r="G33" s="35">
        <v>1.1248252560051727E-2</v>
      </c>
      <c r="H33" s="35">
        <v>1.062507190724905E-2</v>
      </c>
      <c r="I33" s="35">
        <v>1.0107734132327179E-2</v>
      </c>
      <c r="J33" s="35">
        <v>9.2081650370484779E-3</v>
      </c>
      <c r="K33" s="35">
        <v>1.3984470220024456E-2</v>
      </c>
      <c r="L33" s="35">
        <v>1.6341563623126543E-2</v>
      </c>
      <c r="M33" s="35">
        <v>1.0232367220177315E-2</v>
      </c>
      <c r="N33" s="35">
        <v>1.4027535827807623E-2</v>
      </c>
      <c r="O33" s="35">
        <v>1.0830683842833927E-2</v>
      </c>
      <c r="P33" s="35">
        <v>1.1976499545838419E-2</v>
      </c>
      <c r="Q33" s="35">
        <v>2.2405528372066722E-2</v>
      </c>
      <c r="R33" s="35">
        <v>8.6792877156415347E-3</v>
      </c>
      <c r="S33" s="35">
        <v>1.2264608155406202E-2</v>
      </c>
      <c r="T33" s="35">
        <v>1.3301942124087682E-2</v>
      </c>
      <c r="U33" s="35">
        <v>1.1432960859131102E-2</v>
      </c>
      <c r="V33" s="35">
        <v>1.0954038722863208E-2</v>
      </c>
      <c r="W33" s="35">
        <v>1.102309942071358E-2</v>
      </c>
      <c r="X33" s="35">
        <v>1.0139271027123916E-2</v>
      </c>
      <c r="Y33" s="35">
        <v>1.3453466179152933E-2</v>
      </c>
      <c r="Z33" s="35">
        <v>8.6047956228821956E-3</v>
      </c>
      <c r="AA33" s="35">
        <v>1.1527133925868099E-2</v>
      </c>
      <c r="AB33" s="35">
        <v>1.0246093875834385E-2</v>
      </c>
      <c r="AC33" s="35">
        <v>1.3696737154520855E-2</v>
      </c>
      <c r="AD33" s="35">
        <v>6.4677670451240524E-2</v>
      </c>
      <c r="AE33" s="35">
        <v>7.9819960922394725E-2</v>
      </c>
      <c r="AF33" s="35">
        <v>1.2853667011378231</v>
      </c>
      <c r="AG33" s="35">
        <v>0.17756705119394306</v>
      </c>
      <c r="AH33" s="35">
        <v>3.8260948934761119E-2</v>
      </c>
      <c r="AI33" s="35">
        <v>8.8784436651627077E-3</v>
      </c>
      <c r="AJ33" s="35">
        <v>7.6969413226862611E-3</v>
      </c>
      <c r="AK33" s="35">
        <v>1.7499770180138707E-2</v>
      </c>
      <c r="AL33" s="35">
        <v>1.9630054888653044E-2</v>
      </c>
      <c r="AM33" s="35">
        <v>1.8843634250077991E-2</v>
      </c>
      <c r="AN33" s="35">
        <v>1.3890263731132094E-2</v>
      </c>
      <c r="AO33" s="35">
        <v>0.29806305499360319</v>
      </c>
      <c r="AP33" s="35">
        <v>1.3186127747931249E-2</v>
      </c>
      <c r="AQ33" s="35">
        <v>8.311822680492428E-3</v>
      </c>
      <c r="AR33" s="35">
        <v>1.9726733167768997E-3</v>
      </c>
      <c r="AS33" s="35">
        <v>1.3030264849056433E-2</v>
      </c>
      <c r="AT33" s="35">
        <v>2.6034274353365774E-2</v>
      </c>
      <c r="AU33" s="35">
        <v>1.4622932130733459E-2</v>
      </c>
      <c r="AV33" s="35">
        <v>3.103503718214105E-2</v>
      </c>
      <c r="AW33" s="35">
        <v>2.3904006214939044E-2</v>
      </c>
      <c r="AX33" s="35">
        <v>3.4635835795445678E-2</v>
      </c>
      <c r="AY33" s="35">
        <v>4.5286253287614618E-2</v>
      </c>
      <c r="AZ33" s="35">
        <v>1.6208792076809631E-2</v>
      </c>
      <c r="BA33" s="19"/>
    </row>
    <row r="34" spans="1:53">
      <c r="A34" s="7" t="s">
        <v>31</v>
      </c>
      <c r="B34" s="20" t="s">
        <v>202</v>
      </c>
      <c r="C34" s="35">
        <v>6.8101715253429348E-4</v>
      </c>
      <c r="D34" s="35">
        <v>6.6809063563541278E-4</v>
      </c>
      <c r="E34" s="35">
        <v>3.071153920612525E-4</v>
      </c>
      <c r="F34" s="35">
        <v>6.0214482197260108E-4</v>
      </c>
      <c r="G34" s="35">
        <v>8.7134941960509947E-4</v>
      </c>
      <c r="H34" s="35">
        <v>7.6023368340745825E-4</v>
      </c>
      <c r="I34" s="35">
        <v>9.0291602807527781E-4</v>
      </c>
      <c r="J34" s="35">
        <v>8.1263587122396193E-4</v>
      </c>
      <c r="K34" s="35">
        <v>9.7188927045281507E-4</v>
      </c>
      <c r="L34" s="35">
        <v>9.6826085006715521E-4</v>
      </c>
      <c r="M34" s="35">
        <v>6.8143510582115857E-4</v>
      </c>
      <c r="N34" s="35">
        <v>8.7294957819183136E-4</v>
      </c>
      <c r="O34" s="35">
        <v>7.9130502582156078E-4</v>
      </c>
      <c r="P34" s="35">
        <v>9.7985771455836755E-4</v>
      </c>
      <c r="Q34" s="35">
        <v>1.2375146174931834E-3</v>
      </c>
      <c r="R34" s="35">
        <v>6.6294359033208848E-4</v>
      </c>
      <c r="S34" s="35">
        <v>8.9648967927752332E-4</v>
      </c>
      <c r="T34" s="35">
        <v>1.3748184087597152E-3</v>
      </c>
      <c r="U34" s="35">
        <v>9.6351336192617668E-4</v>
      </c>
      <c r="V34" s="35">
        <v>7.8329283185066365E-4</v>
      </c>
      <c r="W34" s="35">
        <v>8.6725690045020426E-4</v>
      </c>
      <c r="X34" s="35">
        <v>7.6495857721380479E-4</v>
      </c>
      <c r="Y34" s="35">
        <v>1.0035037791657579E-3</v>
      </c>
      <c r="Z34" s="35">
        <v>7.1744701016424051E-4</v>
      </c>
      <c r="AA34" s="35">
        <v>9.3538786471430134E-4</v>
      </c>
      <c r="AB34" s="35">
        <v>7.7929351958735374E-4</v>
      </c>
      <c r="AC34" s="35">
        <v>8.5682817889580595E-4</v>
      </c>
      <c r="AD34" s="35">
        <v>8.4138757624417117E-4</v>
      </c>
      <c r="AE34" s="35">
        <v>1.1405424544067406E-3</v>
      </c>
      <c r="AF34" s="35">
        <v>9.792989985222436E-4</v>
      </c>
      <c r="AG34" s="35">
        <v>1.0331643443135865</v>
      </c>
      <c r="AH34" s="35">
        <v>1.0483768550296488E-3</v>
      </c>
      <c r="AI34" s="35">
        <v>5.3430519360187791E-4</v>
      </c>
      <c r="AJ34" s="35">
        <v>2.0435128655134508E-3</v>
      </c>
      <c r="AK34" s="35">
        <v>1.254417518836522E-3</v>
      </c>
      <c r="AL34" s="35">
        <v>1.2518275172057752E-3</v>
      </c>
      <c r="AM34" s="35">
        <v>1.1513910873575035E-3</v>
      </c>
      <c r="AN34" s="35">
        <v>9.1783761051083862E-4</v>
      </c>
      <c r="AO34" s="35">
        <v>2.585261070035524E-3</v>
      </c>
      <c r="AP34" s="35">
        <v>9.6181546016045421E-4</v>
      </c>
      <c r="AQ34" s="35">
        <v>6.0627651339192066E-4</v>
      </c>
      <c r="AR34" s="35">
        <v>1.4388967937709247E-4</v>
      </c>
      <c r="AS34" s="35">
        <v>5.7051187694303427E-3</v>
      </c>
      <c r="AT34" s="35">
        <v>9.0675768297524897E-3</v>
      </c>
      <c r="AU34" s="35">
        <v>4.5601778526575014E-3</v>
      </c>
      <c r="AV34" s="35">
        <v>9.0712463993750589E-3</v>
      </c>
      <c r="AW34" s="35">
        <v>1.9425862472851618E-3</v>
      </c>
      <c r="AX34" s="35">
        <v>3.6242838499597309E-3</v>
      </c>
      <c r="AY34" s="35">
        <v>3.8828788394520241E-3</v>
      </c>
      <c r="AZ34" s="35">
        <v>1.3499178910928767E-3</v>
      </c>
      <c r="BA34" s="19"/>
    </row>
    <row r="35" spans="1:53">
      <c r="A35" s="7" t="s">
        <v>32</v>
      </c>
      <c r="B35" s="20" t="s">
        <v>203</v>
      </c>
      <c r="C35" s="35">
        <v>3.8711880658670483E-2</v>
      </c>
      <c r="D35" s="35">
        <v>3.902536116219895E-2</v>
      </c>
      <c r="E35" s="35">
        <v>1.4220814923785066E-2</v>
      </c>
      <c r="F35" s="35">
        <v>2.890482250264239E-2</v>
      </c>
      <c r="G35" s="35">
        <v>3.1805901956886276E-2</v>
      </c>
      <c r="H35" s="35">
        <v>2.9755109789679952E-2</v>
      </c>
      <c r="I35" s="35">
        <v>2.564713477676768E-2</v>
      </c>
      <c r="J35" s="35">
        <v>2.0207365962405036E-2</v>
      </c>
      <c r="K35" s="35">
        <v>2.6330203071609631E-2</v>
      </c>
      <c r="L35" s="35">
        <v>2.3057614447831908E-2</v>
      </c>
      <c r="M35" s="35">
        <v>2.7990438120152825E-2</v>
      </c>
      <c r="N35" s="35">
        <v>2.4594147019834804E-2</v>
      </c>
      <c r="O35" s="35">
        <v>2.4799655168004319E-2</v>
      </c>
      <c r="P35" s="35">
        <v>2.4608742689733242E-2</v>
      </c>
      <c r="Q35" s="35">
        <v>2.2909275645942521E-2</v>
      </c>
      <c r="R35" s="35">
        <v>2.3169592818095268E-2</v>
      </c>
      <c r="S35" s="35">
        <v>2.1833746344176636E-2</v>
      </c>
      <c r="T35" s="35">
        <v>2.4229265070990023E-2</v>
      </c>
      <c r="U35" s="35">
        <v>2.0847005468863252E-2</v>
      </c>
      <c r="V35" s="35">
        <v>1.8962911891159243E-2</v>
      </c>
      <c r="W35" s="35">
        <v>2.4550505411975454E-2</v>
      </c>
      <c r="X35" s="35">
        <v>2.4151814247260033E-2</v>
      </c>
      <c r="Y35" s="35">
        <v>2.4840254493356147E-2</v>
      </c>
      <c r="Z35" s="35">
        <v>1.7783647549585845E-2</v>
      </c>
      <c r="AA35" s="35">
        <v>2.6180510031647737E-2</v>
      </c>
      <c r="AB35" s="35">
        <v>2.2062034180827476E-2</v>
      </c>
      <c r="AC35" s="35">
        <v>3.4380836703601092E-2</v>
      </c>
      <c r="AD35" s="35">
        <v>2.6966755723285957E-2</v>
      </c>
      <c r="AE35" s="35">
        <v>3.5022986795141209E-2</v>
      </c>
      <c r="AF35" s="35">
        <v>2.1751460578459104E-2</v>
      </c>
      <c r="AG35" s="35">
        <v>2.1779511718238546E-2</v>
      </c>
      <c r="AH35" s="35">
        <v>1.381702004860452</v>
      </c>
      <c r="AI35" s="35">
        <v>1.4099214424298859E-2</v>
      </c>
      <c r="AJ35" s="35">
        <v>9.9297148806521008E-3</v>
      </c>
      <c r="AK35" s="35">
        <v>2.0920539835977647E-2</v>
      </c>
      <c r="AL35" s="35">
        <v>4.1854323152935878E-2</v>
      </c>
      <c r="AM35" s="35">
        <v>1.3929923585129123E-2</v>
      </c>
      <c r="AN35" s="35">
        <v>5.1343392725717189E-2</v>
      </c>
      <c r="AO35" s="35">
        <v>1.9494221200464214E-2</v>
      </c>
      <c r="AP35" s="35">
        <v>5.9851362871986211E-3</v>
      </c>
      <c r="AQ35" s="35">
        <v>3.7727066268982996E-3</v>
      </c>
      <c r="AR35" s="35">
        <v>8.9538937257917369E-4</v>
      </c>
      <c r="AS35" s="35">
        <v>1.5281445757564892E-2</v>
      </c>
      <c r="AT35" s="35">
        <v>3.4360407732858742E-2</v>
      </c>
      <c r="AU35" s="35">
        <v>1.7125281316201932E-2</v>
      </c>
      <c r="AV35" s="35">
        <v>2.978864847090288E-2</v>
      </c>
      <c r="AW35" s="35">
        <v>3.8532209453418211E-2</v>
      </c>
      <c r="AX35" s="35">
        <v>5.9812729824763468E-2</v>
      </c>
      <c r="AY35" s="35">
        <v>9.0936386010810416E-2</v>
      </c>
      <c r="AZ35" s="35">
        <v>2.8331032965698701E-2</v>
      </c>
      <c r="BA35" s="19"/>
    </row>
    <row r="36" spans="1:53">
      <c r="A36" s="7" t="s">
        <v>33</v>
      </c>
      <c r="B36" s="20" t="s">
        <v>204</v>
      </c>
      <c r="C36" s="35">
        <v>4.5746207802559981E-2</v>
      </c>
      <c r="D36" s="35">
        <v>4.6194970597348277E-2</v>
      </c>
      <c r="E36" s="35">
        <v>1.6692387674336676E-2</v>
      </c>
      <c r="F36" s="35">
        <v>2.9417796086989932E-2</v>
      </c>
      <c r="G36" s="35">
        <v>8.1782467371940726E-2</v>
      </c>
      <c r="H36" s="35">
        <v>3.8778777879426768E-2</v>
      </c>
      <c r="I36" s="35">
        <v>3.7133535970762098E-2</v>
      </c>
      <c r="J36" s="35">
        <v>2.6909886528840011E-2</v>
      </c>
      <c r="K36" s="35">
        <v>6.3689193771669081E-2</v>
      </c>
      <c r="L36" s="35">
        <v>4.460485933539049E-2</v>
      </c>
      <c r="M36" s="35">
        <v>3.7071135962072746E-2</v>
      </c>
      <c r="N36" s="35">
        <v>4.1277665093989079E-2</v>
      </c>
      <c r="O36" s="35">
        <v>3.706863047146066E-2</v>
      </c>
      <c r="P36" s="35">
        <v>5.6563456755841887E-2</v>
      </c>
      <c r="Q36" s="35">
        <v>3.2653702821244038E-2</v>
      </c>
      <c r="R36" s="35">
        <v>3.7449500369017799E-2</v>
      </c>
      <c r="S36" s="35">
        <v>0.15775546735875492</v>
      </c>
      <c r="T36" s="35">
        <v>8.9358934794632319E-2</v>
      </c>
      <c r="U36" s="35">
        <v>7.2840114948643897E-2</v>
      </c>
      <c r="V36" s="35">
        <v>6.8628766988542589E-2</v>
      </c>
      <c r="W36" s="35">
        <v>9.7521148679349356E-2</v>
      </c>
      <c r="X36" s="35">
        <v>4.7446468910592267E-2</v>
      </c>
      <c r="Y36" s="35">
        <v>4.2563694732015107E-2</v>
      </c>
      <c r="Z36" s="35">
        <v>3.0911509669912813E-2</v>
      </c>
      <c r="AA36" s="35">
        <v>0.10216140816575847</v>
      </c>
      <c r="AB36" s="35">
        <v>0.11940826643720838</v>
      </c>
      <c r="AC36" s="35">
        <v>6.3171361375313415E-2</v>
      </c>
      <c r="AD36" s="35">
        <v>4.6800770002901365E-2</v>
      </c>
      <c r="AE36" s="35">
        <v>6.2516240054953501E-2</v>
      </c>
      <c r="AF36" s="35">
        <v>4.0040226617426698E-2</v>
      </c>
      <c r="AG36" s="35">
        <v>3.7474630490653804E-2</v>
      </c>
      <c r="AH36" s="35">
        <v>5.3035281977442207E-2</v>
      </c>
      <c r="AI36" s="35">
        <v>1.0675575815348743</v>
      </c>
      <c r="AJ36" s="35">
        <v>2.1064764398249662E-2</v>
      </c>
      <c r="AK36" s="35">
        <v>3.3260187578519271E-2</v>
      </c>
      <c r="AL36" s="35">
        <v>2.1505558677252547E-2</v>
      </c>
      <c r="AM36" s="35">
        <v>2.6487275688013047E-2</v>
      </c>
      <c r="AN36" s="35">
        <v>2.1764713203099396E-2</v>
      </c>
      <c r="AO36" s="35">
        <v>2.3923414953935226E-2</v>
      </c>
      <c r="AP36" s="35">
        <v>7.5261325302251013E-3</v>
      </c>
      <c r="AQ36" s="35">
        <v>4.7440674212059246E-3</v>
      </c>
      <c r="AR36" s="35">
        <v>1.1259257535400232E-3</v>
      </c>
      <c r="AS36" s="35">
        <v>3.5163669284774463E-2</v>
      </c>
      <c r="AT36" s="35">
        <v>2.38983551800214E-2</v>
      </c>
      <c r="AU36" s="35">
        <v>1.2833786101055662E-2</v>
      </c>
      <c r="AV36" s="35">
        <v>3.519065546608327E-2</v>
      </c>
      <c r="AW36" s="35">
        <v>1.1153908521155371E-2</v>
      </c>
      <c r="AX36" s="35">
        <v>3.4543880277928679E-2</v>
      </c>
      <c r="AY36" s="35">
        <v>3.2523028214783756E-2</v>
      </c>
      <c r="AZ36" s="35">
        <v>1.7450307765391491E-2</v>
      </c>
      <c r="BA36" s="19"/>
    </row>
    <row r="37" spans="1:53">
      <c r="A37" s="7" t="s">
        <v>34</v>
      </c>
      <c r="B37" s="20" t="s">
        <v>66</v>
      </c>
      <c r="C37" s="35">
        <v>1.0500070131023536E-2</v>
      </c>
      <c r="D37" s="35">
        <v>1.0687764303960418E-2</v>
      </c>
      <c r="E37" s="35">
        <v>4.1626749485079838E-3</v>
      </c>
      <c r="F37" s="35">
        <v>1.0942551366103092E-2</v>
      </c>
      <c r="G37" s="35">
        <v>3.0454327791357132E-2</v>
      </c>
      <c r="H37" s="35">
        <v>1.504696107543683E-2</v>
      </c>
      <c r="I37" s="35">
        <v>8.3789964546117941E-3</v>
      </c>
      <c r="J37" s="35">
        <v>2.7571017973924219E-2</v>
      </c>
      <c r="K37" s="35">
        <v>9.1462870351348927E-3</v>
      </c>
      <c r="L37" s="35">
        <v>7.5920594360855374E-3</v>
      </c>
      <c r="M37" s="35">
        <v>7.8084959261645387E-3</v>
      </c>
      <c r="N37" s="35">
        <v>7.1906758769061732E-3</v>
      </c>
      <c r="O37" s="35">
        <v>6.6261943324045381E-3</v>
      </c>
      <c r="P37" s="35">
        <v>8.0111457654079878E-3</v>
      </c>
      <c r="Q37" s="35">
        <v>6.1133523216074688E-3</v>
      </c>
      <c r="R37" s="35">
        <v>1.1154871331893643E-2</v>
      </c>
      <c r="S37" s="35">
        <v>8.8742735899449907E-3</v>
      </c>
      <c r="T37" s="35">
        <v>7.4552993031904054E-3</v>
      </c>
      <c r="U37" s="35">
        <v>8.0064113984750669E-3</v>
      </c>
      <c r="V37" s="35">
        <v>6.7162913363329729E-3</v>
      </c>
      <c r="W37" s="35">
        <v>1.0231195019299717E-2</v>
      </c>
      <c r="X37" s="35">
        <v>9.3665544134011458E-3</v>
      </c>
      <c r="Y37" s="35">
        <v>7.5090610997957013E-3</v>
      </c>
      <c r="Z37" s="35">
        <v>6.5346571005058061E-3</v>
      </c>
      <c r="AA37" s="35">
        <v>1.9228391452782104E-2</v>
      </c>
      <c r="AB37" s="35">
        <v>2.0370737260233824E-2</v>
      </c>
      <c r="AC37" s="35">
        <v>1.1850929728409567E-2</v>
      </c>
      <c r="AD37" s="35">
        <v>9.210608789772463E-3</v>
      </c>
      <c r="AE37" s="35">
        <v>1.2676773901444647E-2</v>
      </c>
      <c r="AF37" s="35">
        <v>9.1739451787455992E-3</v>
      </c>
      <c r="AG37" s="35">
        <v>6.922352502845331E-3</v>
      </c>
      <c r="AH37" s="35">
        <v>1.0474372964089878E-2</v>
      </c>
      <c r="AI37" s="35">
        <v>4.1542056502766132E-3</v>
      </c>
      <c r="AJ37" s="35">
        <v>1.6221361791785733</v>
      </c>
      <c r="AK37" s="35">
        <v>7.9826082885417048E-3</v>
      </c>
      <c r="AL37" s="35">
        <v>1.2892325620899776E-2</v>
      </c>
      <c r="AM37" s="35">
        <v>9.9328140599881445E-3</v>
      </c>
      <c r="AN37" s="35">
        <v>6.3139046289413369E-3</v>
      </c>
      <c r="AO37" s="35">
        <v>6.2088254140767038E-3</v>
      </c>
      <c r="AP37" s="35">
        <v>1.9199948036424709E-3</v>
      </c>
      <c r="AQ37" s="35">
        <v>1.2102610152471007E-3</v>
      </c>
      <c r="AR37" s="35">
        <v>2.8723538780961423E-4</v>
      </c>
      <c r="AS37" s="35">
        <v>1.0321609540231083E-2</v>
      </c>
      <c r="AT37" s="35">
        <v>6.5724703997319554E-3</v>
      </c>
      <c r="AU37" s="35">
        <v>3.557007327729136E-3</v>
      </c>
      <c r="AV37" s="35">
        <v>1.0057804585499775E-2</v>
      </c>
      <c r="AW37" s="35">
        <v>3.4838179197775408E-3</v>
      </c>
      <c r="AX37" s="35">
        <v>9.5028586847655198E-3</v>
      </c>
      <c r="AY37" s="35">
        <v>8.4188943539328324E-3</v>
      </c>
      <c r="AZ37" s="35">
        <v>4.6093334701439665E-3</v>
      </c>
      <c r="BA37" s="19"/>
    </row>
    <row r="38" spans="1:53">
      <c r="A38" s="7" t="s">
        <v>35</v>
      </c>
      <c r="B38" s="20" t="s">
        <v>67</v>
      </c>
      <c r="C38" s="35">
        <v>3.5406101625695221E-3</v>
      </c>
      <c r="D38" s="35">
        <v>3.5591697297008076E-3</v>
      </c>
      <c r="E38" s="35">
        <v>1.345254597967213E-3</v>
      </c>
      <c r="F38" s="35">
        <v>3.7231330698176981E-3</v>
      </c>
      <c r="G38" s="35">
        <v>4.7014106615970138E-3</v>
      </c>
      <c r="H38" s="35">
        <v>3.1911534585632949E-3</v>
      </c>
      <c r="I38" s="35">
        <v>3.6944620272522863E-3</v>
      </c>
      <c r="J38" s="35">
        <v>3.5011757598625019E-3</v>
      </c>
      <c r="K38" s="35">
        <v>3.4341176959695376E-3</v>
      </c>
      <c r="L38" s="35">
        <v>4.5579027906521479E-3</v>
      </c>
      <c r="M38" s="35">
        <v>2.9863047564093492E-3</v>
      </c>
      <c r="N38" s="35">
        <v>5.8462427308798425E-3</v>
      </c>
      <c r="O38" s="35">
        <v>4.6608330520983756E-3</v>
      </c>
      <c r="P38" s="35">
        <v>3.3657810677829494E-3</v>
      </c>
      <c r="Q38" s="35">
        <v>1.3966683736299172E-2</v>
      </c>
      <c r="R38" s="35">
        <v>9.2770674208015637E-3</v>
      </c>
      <c r="S38" s="35">
        <v>4.7399011633975632E-3</v>
      </c>
      <c r="T38" s="35">
        <v>4.0647998174573709E-3</v>
      </c>
      <c r="U38" s="35">
        <v>3.4038257441931924E-3</v>
      </c>
      <c r="V38" s="35">
        <v>3.6309832501989119E-3</v>
      </c>
      <c r="W38" s="35">
        <v>2.7264329288816682E-3</v>
      </c>
      <c r="X38" s="35">
        <v>3.0959731813415799E-3</v>
      </c>
      <c r="Y38" s="35">
        <v>3.7110519586856391E-3</v>
      </c>
      <c r="Z38" s="35">
        <v>2.4078229712141581E-3</v>
      </c>
      <c r="AA38" s="35">
        <v>5.1876381806918127E-3</v>
      </c>
      <c r="AB38" s="35">
        <v>4.9348928120082815E-3</v>
      </c>
      <c r="AC38" s="35">
        <v>4.6511535142006663E-3</v>
      </c>
      <c r="AD38" s="35">
        <v>3.9631027250690036E-3</v>
      </c>
      <c r="AE38" s="35">
        <v>4.636033561165976E-3</v>
      </c>
      <c r="AF38" s="35">
        <v>6.8390699833552207E-3</v>
      </c>
      <c r="AG38" s="35">
        <v>4.2679404549914712E-3</v>
      </c>
      <c r="AH38" s="35">
        <v>4.3456344118598233E-3</v>
      </c>
      <c r="AI38" s="35">
        <v>1.8478091235492561E-3</v>
      </c>
      <c r="AJ38" s="35">
        <v>4.1057295779276248E-3</v>
      </c>
      <c r="AK38" s="35">
        <v>1.016196192052305</v>
      </c>
      <c r="AL38" s="35">
        <v>3.1130667167301369E-3</v>
      </c>
      <c r="AM38" s="35">
        <v>4.7718165523074878E-3</v>
      </c>
      <c r="AN38" s="35">
        <v>9.6893977378237645E-3</v>
      </c>
      <c r="AO38" s="35">
        <v>5.6868783554006319E-3</v>
      </c>
      <c r="AP38" s="35">
        <v>1.0528499668028923E-3</v>
      </c>
      <c r="AQ38" s="35">
        <v>6.6365974913021547E-4</v>
      </c>
      <c r="AR38" s="35">
        <v>1.5750863906171855E-4</v>
      </c>
      <c r="AS38" s="35">
        <v>6.8091839645092658E-3</v>
      </c>
      <c r="AT38" s="35">
        <v>6.4282463146558165E-3</v>
      </c>
      <c r="AU38" s="35">
        <v>4.6489635919720017E-3</v>
      </c>
      <c r="AV38" s="35">
        <v>1.0783740559728491E-2</v>
      </c>
      <c r="AW38" s="35">
        <v>2.2702192857505053E-3</v>
      </c>
      <c r="AX38" s="35">
        <v>4.663911826806524E-3</v>
      </c>
      <c r="AY38" s="35">
        <v>4.4850400449635008E-3</v>
      </c>
      <c r="AZ38" s="35">
        <v>3.0877645122763756E-3</v>
      </c>
      <c r="BA38" s="19"/>
    </row>
    <row r="39" spans="1:53">
      <c r="A39" s="7" t="s">
        <v>36</v>
      </c>
      <c r="B39" s="20" t="s">
        <v>68</v>
      </c>
      <c r="C39" s="35">
        <v>0.15335601073445837</v>
      </c>
      <c r="D39" s="35">
        <v>0.15482335530486518</v>
      </c>
      <c r="E39" s="35">
        <v>5.6196594639794095E-2</v>
      </c>
      <c r="F39" s="35">
        <v>6.8672140865724207E-2</v>
      </c>
      <c r="G39" s="35">
        <v>9.6265041494032699E-2</v>
      </c>
      <c r="H39" s="35">
        <v>9.1527640294176524E-2</v>
      </c>
      <c r="I39" s="35">
        <v>0.17787575531733943</v>
      </c>
      <c r="J39" s="35">
        <v>0.16451987424374792</v>
      </c>
      <c r="K39" s="35">
        <v>0.23474543712483079</v>
      </c>
      <c r="L39" s="35">
        <v>0.24483913577200003</v>
      </c>
      <c r="M39" s="35">
        <v>0.17476141934559491</v>
      </c>
      <c r="N39" s="35">
        <v>0.21027742492441107</v>
      </c>
      <c r="O39" s="35">
        <v>0.13861928168552085</v>
      </c>
      <c r="P39" s="35">
        <v>0.19614228276284229</v>
      </c>
      <c r="Q39" s="35">
        <v>0.18148670281093782</v>
      </c>
      <c r="R39" s="35">
        <v>0.1127847982537534</v>
      </c>
      <c r="S39" s="35">
        <v>0.22202292533678364</v>
      </c>
      <c r="T39" s="35">
        <v>0.21228244107160127</v>
      </c>
      <c r="U39" s="35">
        <v>0.21458921201292583</v>
      </c>
      <c r="V39" s="35">
        <v>0.18680555318405812</v>
      </c>
      <c r="W39" s="35">
        <v>0.1567520694141866</v>
      </c>
      <c r="X39" s="35">
        <v>0.13404101638033813</v>
      </c>
      <c r="Y39" s="35">
        <v>0.19822688133731942</v>
      </c>
      <c r="Z39" s="35">
        <v>0.14767424808962193</v>
      </c>
      <c r="AA39" s="35">
        <v>0.18410564446965136</v>
      </c>
      <c r="AB39" s="35">
        <v>0.17201452198284176</v>
      </c>
      <c r="AC39" s="35">
        <v>0.21308859020863211</v>
      </c>
      <c r="AD39" s="35">
        <v>0.18183620052572261</v>
      </c>
      <c r="AE39" s="35">
        <v>0.22625663611935945</v>
      </c>
      <c r="AF39" s="35">
        <v>0.16064428024965974</v>
      </c>
      <c r="AG39" s="35">
        <v>0.14478371791102954</v>
      </c>
      <c r="AH39" s="35">
        <v>0.27047134272844131</v>
      </c>
      <c r="AI39" s="35">
        <v>6.1472809822909431E-2</v>
      </c>
      <c r="AJ39" s="35">
        <v>5.3269930087506252E-2</v>
      </c>
      <c r="AK39" s="35">
        <v>0.20211426934228202</v>
      </c>
      <c r="AL39" s="35">
        <v>1.0993127346555804</v>
      </c>
      <c r="AM39" s="35">
        <v>0.13874586643564865</v>
      </c>
      <c r="AN39" s="35">
        <v>0.10711919555695169</v>
      </c>
      <c r="AO39" s="35">
        <v>0.10778181136477405</v>
      </c>
      <c r="AP39" s="35">
        <v>1.9772437189240037E-2</v>
      </c>
      <c r="AQ39" s="35">
        <v>1.2463476391198967E-2</v>
      </c>
      <c r="AR39" s="35">
        <v>2.9579994973722634E-3</v>
      </c>
      <c r="AS39" s="35">
        <v>7.62039021476867E-2</v>
      </c>
      <c r="AT39" s="35">
        <v>0.11162588794085884</v>
      </c>
      <c r="AU39" s="35">
        <v>6.6648178294689497E-2</v>
      </c>
      <c r="AV39" s="35">
        <v>0.12238410423048529</v>
      </c>
      <c r="AW39" s="35">
        <v>5.3393355798528892E-2</v>
      </c>
      <c r="AX39" s="35">
        <v>9.7302234485800582E-2</v>
      </c>
      <c r="AY39" s="35">
        <v>0.12241432094146366</v>
      </c>
      <c r="AZ39" s="35">
        <v>8.3686240362974618E-2</v>
      </c>
      <c r="BA39" s="19"/>
    </row>
    <row r="40" spans="1:53">
      <c r="A40" s="7" t="s">
        <v>37</v>
      </c>
      <c r="B40" s="20" t="s">
        <v>69</v>
      </c>
      <c r="C40" s="35">
        <v>4.51836128651837E-3</v>
      </c>
      <c r="D40" s="35">
        <v>4.4833173896106004E-3</v>
      </c>
      <c r="E40" s="35">
        <v>1.7236603959683038E-3</v>
      </c>
      <c r="F40" s="35">
        <v>5.1646065338248502E-3</v>
      </c>
      <c r="G40" s="35">
        <v>4.3012753459379808E-3</v>
      </c>
      <c r="H40" s="35">
        <v>4.4093195962571644E-3</v>
      </c>
      <c r="I40" s="35">
        <v>5.0655238824481785E-3</v>
      </c>
      <c r="J40" s="35">
        <v>4.6785752377058948E-3</v>
      </c>
      <c r="K40" s="35">
        <v>5.9412493658188657E-3</v>
      </c>
      <c r="L40" s="35">
        <v>5.8294457542449295E-3</v>
      </c>
      <c r="M40" s="35">
        <v>4.6508826982168865E-3</v>
      </c>
      <c r="N40" s="35">
        <v>5.7376222930254498E-3</v>
      </c>
      <c r="O40" s="35">
        <v>5.512699965241616E-3</v>
      </c>
      <c r="P40" s="35">
        <v>5.9928277703581315E-3</v>
      </c>
      <c r="Q40" s="35">
        <v>8.0616034041940451E-3</v>
      </c>
      <c r="R40" s="35">
        <v>4.3050773788391016E-3</v>
      </c>
      <c r="S40" s="35">
        <v>6.0681964949994239E-3</v>
      </c>
      <c r="T40" s="35">
        <v>7.0429333940759857E-3</v>
      </c>
      <c r="U40" s="35">
        <v>5.8139124260997042E-3</v>
      </c>
      <c r="V40" s="35">
        <v>8.2824813188679472E-3</v>
      </c>
      <c r="W40" s="35">
        <v>5.4774698286966525E-3</v>
      </c>
      <c r="X40" s="35">
        <v>5.8213851648712704E-3</v>
      </c>
      <c r="Y40" s="35">
        <v>6.1151701098991675E-3</v>
      </c>
      <c r="Z40" s="35">
        <v>4.3960374488431989E-3</v>
      </c>
      <c r="AA40" s="35">
        <v>5.203617995412314E-3</v>
      </c>
      <c r="AB40" s="35">
        <v>4.5363812964406159E-3</v>
      </c>
      <c r="AC40" s="35">
        <v>5.3409914417997572E-3</v>
      </c>
      <c r="AD40" s="35">
        <v>6.4496999824192247E-3</v>
      </c>
      <c r="AE40" s="35">
        <v>8.2528536076262125E-3</v>
      </c>
      <c r="AF40" s="35">
        <v>7.9800812700769434E-3</v>
      </c>
      <c r="AG40" s="35">
        <v>1.0274555647640148E-2</v>
      </c>
      <c r="AH40" s="35">
        <v>6.7601191792068136E-3</v>
      </c>
      <c r="AI40" s="35">
        <v>3.9811372019015485E-3</v>
      </c>
      <c r="AJ40" s="35">
        <v>2.6992778063515267E-3</v>
      </c>
      <c r="AK40" s="35">
        <v>7.7581273451419845E-3</v>
      </c>
      <c r="AL40" s="35">
        <v>7.1253369986043792E-3</v>
      </c>
      <c r="AM40" s="35">
        <v>1.0092528477169174</v>
      </c>
      <c r="AN40" s="35">
        <v>1.7658313996287842E-2</v>
      </c>
      <c r="AO40" s="35">
        <v>8.6762209588498399E-3</v>
      </c>
      <c r="AP40" s="35">
        <v>1.9138217682241592E-3</v>
      </c>
      <c r="AQ40" s="35">
        <v>1.2063698671482084E-3</v>
      </c>
      <c r="AR40" s="35">
        <v>2.863118883198609E-4</v>
      </c>
      <c r="AS40" s="35">
        <v>5.1548989293145192E-3</v>
      </c>
      <c r="AT40" s="35">
        <v>2.2538100627043121E-2</v>
      </c>
      <c r="AU40" s="35">
        <v>6.100703960562317E-3</v>
      </c>
      <c r="AV40" s="35">
        <v>1.3578574693993236E-2</v>
      </c>
      <c r="AW40" s="35">
        <v>3.8920885079082022E-3</v>
      </c>
      <c r="AX40" s="35">
        <v>1.5840144918338572E-2</v>
      </c>
      <c r="AY40" s="35">
        <v>7.371963269446398E-3</v>
      </c>
      <c r="AZ40" s="35">
        <v>5.4398501500967887E-3</v>
      </c>
      <c r="BA40" s="19"/>
    </row>
    <row r="41" spans="1:53">
      <c r="A41" s="7" t="s">
        <v>38</v>
      </c>
      <c r="B41" s="20" t="s">
        <v>70</v>
      </c>
      <c r="C41" s="35">
        <v>0.1575988275103552</v>
      </c>
      <c r="D41" s="35">
        <v>0.15914059818647841</v>
      </c>
      <c r="E41" s="35">
        <v>5.7500599923670875E-2</v>
      </c>
      <c r="F41" s="35">
        <v>0.22293252943879682</v>
      </c>
      <c r="G41" s="35">
        <v>0.12479845134465695</v>
      </c>
      <c r="H41" s="35">
        <v>0.15423891564125725</v>
      </c>
      <c r="I41" s="35">
        <v>0.13455093650268407</v>
      </c>
      <c r="J41" s="35">
        <v>9.6590269557479139E-2</v>
      </c>
      <c r="K41" s="35">
        <v>0.12913828370553551</v>
      </c>
      <c r="L41" s="35">
        <v>0.11025261674961837</v>
      </c>
      <c r="M41" s="35">
        <v>0.12544022423048007</v>
      </c>
      <c r="N41" s="35">
        <v>0.1367989417561413</v>
      </c>
      <c r="O41" s="35">
        <v>0.13584190630413495</v>
      </c>
      <c r="P41" s="35">
        <v>0.13122834260817276</v>
      </c>
      <c r="Q41" s="35">
        <v>0.11972196204588564</v>
      </c>
      <c r="R41" s="35">
        <v>0.13346739476967889</v>
      </c>
      <c r="S41" s="35">
        <v>0.12550417937928884</v>
      </c>
      <c r="T41" s="35">
        <v>0.14351763052619465</v>
      </c>
      <c r="U41" s="35">
        <v>0.11609959253324641</v>
      </c>
      <c r="V41" s="35">
        <v>0.10121739525873462</v>
      </c>
      <c r="W41" s="35">
        <v>0.10856780517225227</v>
      </c>
      <c r="X41" s="35">
        <v>0.15325501806022124</v>
      </c>
      <c r="Y41" s="35">
        <v>0.14074775744279786</v>
      </c>
      <c r="Z41" s="35">
        <v>8.3668645491418572E-2</v>
      </c>
      <c r="AA41" s="35">
        <v>0.13883802405333365</v>
      </c>
      <c r="AB41" s="35">
        <v>0.10308000407901134</v>
      </c>
      <c r="AC41" s="35">
        <v>0.10643777298243931</v>
      </c>
      <c r="AD41" s="35">
        <v>0.10161934111576852</v>
      </c>
      <c r="AE41" s="35">
        <v>0.11916859433880117</v>
      </c>
      <c r="AF41" s="35">
        <v>0.11953973146600252</v>
      </c>
      <c r="AG41" s="35">
        <v>9.8428802089088094E-2</v>
      </c>
      <c r="AH41" s="35">
        <v>0.12574078542971723</v>
      </c>
      <c r="AI41" s="35">
        <v>8.2973577639268381E-2</v>
      </c>
      <c r="AJ41" s="35">
        <v>4.8411435989174058E-2</v>
      </c>
      <c r="AK41" s="35">
        <v>0.11511402231752091</v>
      </c>
      <c r="AL41" s="35">
        <v>8.2254593768521372E-2</v>
      </c>
      <c r="AM41" s="35">
        <v>8.8508545515737821E-2</v>
      </c>
      <c r="AN41" s="35">
        <v>1.0982069703924182</v>
      </c>
      <c r="AO41" s="35">
        <v>8.6516262908161376E-2</v>
      </c>
      <c r="AP41" s="35">
        <v>1.6099409556868331E-2</v>
      </c>
      <c r="AQ41" s="35">
        <v>1.0148198171170519E-2</v>
      </c>
      <c r="AR41" s="35">
        <v>2.4085065953872594E-3</v>
      </c>
      <c r="AS41" s="35">
        <v>4.2453669060815637E-2</v>
      </c>
      <c r="AT41" s="35">
        <v>7.8007374353469092E-2</v>
      </c>
      <c r="AU41" s="35">
        <v>9.3723492479764581E-2</v>
      </c>
      <c r="AV41" s="35">
        <v>9.2999768379285752E-2</v>
      </c>
      <c r="AW41" s="35">
        <v>4.3752781862214637E-2</v>
      </c>
      <c r="AX41" s="35">
        <v>5.6805597636245111E-2</v>
      </c>
      <c r="AY41" s="35">
        <v>6.7290096789211037E-2</v>
      </c>
      <c r="AZ41" s="35">
        <v>5.0119801075133447E-2</v>
      </c>
      <c r="BA41" s="19"/>
    </row>
    <row r="42" spans="1:53">
      <c r="A42" s="7" t="s">
        <v>39</v>
      </c>
      <c r="B42" s="20" t="s">
        <v>205</v>
      </c>
      <c r="C42" s="35">
        <v>2.1606534477296182E-2</v>
      </c>
      <c r="D42" s="35">
        <v>2.0943804209386074E-2</v>
      </c>
      <c r="E42" s="35">
        <v>9.9286150147321652E-3</v>
      </c>
      <c r="F42" s="35">
        <v>1.538284355922565E-2</v>
      </c>
      <c r="G42" s="35">
        <v>1.8241042209928712E-2</v>
      </c>
      <c r="H42" s="35">
        <v>1.8836283770661308E-2</v>
      </c>
      <c r="I42" s="35">
        <v>2.5288913391442548E-2</v>
      </c>
      <c r="J42" s="35">
        <v>2.3308258147848804E-2</v>
      </c>
      <c r="K42" s="35">
        <v>3.7222341188146102E-2</v>
      </c>
      <c r="L42" s="35">
        <v>4.7361339255679674E-2</v>
      </c>
      <c r="M42" s="35">
        <v>2.4270495666022913E-2</v>
      </c>
      <c r="N42" s="35">
        <v>3.8847742845598145E-2</v>
      </c>
      <c r="O42" s="35">
        <v>2.8561186611444456E-2</v>
      </c>
      <c r="P42" s="35">
        <v>3.0071055417096215E-2</v>
      </c>
      <c r="Q42" s="35">
        <v>5.1078989300417418E-2</v>
      </c>
      <c r="R42" s="35">
        <v>1.7308306894625865E-2</v>
      </c>
      <c r="S42" s="35">
        <v>3.1210208817995123E-2</v>
      </c>
      <c r="T42" s="35">
        <v>3.5340490821015216E-2</v>
      </c>
      <c r="U42" s="35">
        <v>3.0576252559401825E-2</v>
      </c>
      <c r="V42" s="35">
        <v>2.9549829143386701E-2</v>
      </c>
      <c r="W42" s="35">
        <v>2.8052322935123417E-2</v>
      </c>
      <c r="X42" s="35">
        <v>2.3875615272831316E-2</v>
      </c>
      <c r="Y42" s="35">
        <v>3.6535959950044147E-2</v>
      </c>
      <c r="Z42" s="35">
        <v>2.0688645639325424E-2</v>
      </c>
      <c r="AA42" s="35">
        <v>2.4843645859734222E-2</v>
      </c>
      <c r="AB42" s="35">
        <v>2.2979957445316231E-2</v>
      </c>
      <c r="AC42" s="35">
        <v>3.1747716859592663E-2</v>
      </c>
      <c r="AD42" s="35">
        <v>3.4361062142215633E-2</v>
      </c>
      <c r="AE42" s="35">
        <v>3.7364027861006704E-2</v>
      </c>
      <c r="AF42" s="35">
        <v>4.0020839361645771E-2</v>
      </c>
      <c r="AG42" s="35">
        <v>5.7398296118357318E-2</v>
      </c>
      <c r="AH42" s="35">
        <v>3.3498256864377796E-2</v>
      </c>
      <c r="AI42" s="35">
        <v>1.4498600236343431E-2</v>
      </c>
      <c r="AJ42" s="35">
        <v>1.5769251152903813E-2</v>
      </c>
      <c r="AK42" s="35">
        <v>4.1497979502933928E-2</v>
      </c>
      <c r="AL42" s="35">
        <v>5.4746446855150586E-2</v>
      </c>
      <c r="AM42" s="35">
        <v>5.9413830949743125E-2</v>
      </c>
      <c r="AN42" s="35">
        <v>3.4834084565640584E-2</v>
      </c>
      <c r="AO42" s="35">
        <v>1.0437491727975097</v>
      </c>
      <c r="AP42" s="35">
        <v>3.8539759026730257E-2</v>
      </c>
      <c r="AQ42" s="35">
        <v>2.4293382356297483E-2</v>
      </c>
      <c r="AR42" s="35">
        <v>5.7656315576403326E-3</v>
      </c>
      <c r="AS42" s="35">
        <v>3.1911516182781083E-2</v>
      </c>
      <c r="AT42" s="35">
        <v>7.1499770767742915E-2</v>
      </c>
      <c r="AU42" s="35">
        <v>3.9628805624696464E-2</v>
      </c>
      <c r="AV42" s="35">
        <v>8.7572238768652555E-2</v>
      </c>
      <c r="AW42" s="35">
        <v>4.4042120155579331E-2</v>
      </c>
      <c r="AX42" s="35">
        <v>6.3098480900733334E-2</v>
      </c>
      <c r="AY42" s="35">
        <v>7.0092739924939237E-2</v>
      </c>
      <c r="AZ42" s="35">
        <v>3.1616854571621063E-2</v>
      </c>
      <c r="BA42" s="19"/>
    </row>
    <row r="43" spans="1:53">
      <c r="A43" s="7" t="s">
        <v>40</v>
      </c>
      <c r="B43" s="20" t="s">
        <v>71</v>
      </c>
      <c r="C43" s="35">
        <v>6.4429239425486798E-2</v>
      </c>
      <c r="D43" s="35">
        <v>4.3610294987383585E-2</v>
      </c>
      <c r="E43" s="35">
        <v>9.0709033485862775E-2</v>
      </c>
      <c r="F43" s="35">
        <v>2.6826872894474895E-2</v>
      </c>
      <c r="G43" s="35">
        <v>2.5024079443686204E-2</v>
      </c>
      <c r="H43" s="35">
        <v>6.1421722294106626E-2</v>
      </c>
      <c r="I43" s="35">
        <v>4.2273090160486006E-2</v>
      </c>
      <c r="J43" s="35">
        <v>3.151527065069705E-2</v>
      </c>
      <c r="K43" s="35">
        <v>5.2146294623519301E-2</v>
      </c>
      <c r="L43" s="35">
        <v>5.6925792863548388E-2</v>
      </c>
      <c r="M43" s="35">
        <v>5.7300862891975661E-2</v>
      </c>
      <c r="N43" s="35">
        <v>5.1583588065576995E-2</v>
      </c>
      <c r="O43" s="35">
        <v>3.7963738540073247E-2</v>
      </c>
      <c r="P43" s="35">
        <v>3.43620174852656E-2</v>
      </c>
      <c r="Q43" s="35">
        <v>4.1044937046470213E-2</v>
      </c>
      <c r="R43" s="35">
        <v>4.2956698871125784E-2</v>
      </c>
      <c r="S43" s="35">
        <v>3.6368670529972266E-2</v>
      </c>
      <c r="T43" s="35">
        <v>4.6748016717076728E-2</v>
      </c>
      <c r="U43" s="35">
        <v>3.9380556504267757E-2</v>
      </c>
      <c r="V43" s="35">
        <v>3.7497694286210123E-2</v>
      </c>
      <c r="W43" s="35">
        <v>4.2729526182265533E-2</v>
      </c>
      <c r="X43" s="35">
        <v>4.4698216537786307E-2</v>
      </c>
      <c r="Y43" s="35">
        <v>5.0039710572065639E-2</v>
      </c>
      <c r="Z43" s="35">
        <v>3.7427218859896541E-2</v>
      </c>
      <c r="AA43" s="35">
        <v>3.2821889170644325E-2</v>
      </c>
      <c r="AB43" s="35">
        <v>3.0827710702546966E-2</v>
      </c>
      <c r="AC43" s="35">
        <v>3.8966366976874202E-2</v>
      </c>
      <c r="AD43" s="35">
        <v>3.9400650722213271E-2</v>
      </c>
      <c r="AE43" s="35">
        <v>4.130759023577852E-2</v>
      </c>
      <c r="AF43" s="35">
        <v>3.5165430687470543E-2</v>
      </c>
      <c r="AG43" s="35">
        <v>8.2465232329355029E-2</v>
      </c>
      <c r="AH43" s="35">
        <v>3.8395412573411995E-2</v>
      </c>
      <c r="AI43" s="35">
        <v>2.5460528000170332E-2</v>
      </c>
      <c r="AJ43" s="35">
        <v>3.4592623058340738E-2</v>
      </c>
      <c r="AK43" s="35">
        <v>4.746185474461339E-2</v>
      </c>
      <c r="AL43" s="35">
        <v>6.7076046350676113E-2</v>
      </c>
      <c r="AM43" s="35">
        <v>4.52451943925231E-2</v>
      </c>
      <c r="AN43" s="35">
        <v>3.7768186209098609E-2</v>
      </c>
      <c r="AO43" s="35">
        <v>4.6884781051379283E-2</v>
      </c>
      <c r="AP43" s="35">
        <v>1.011752100899842</v>
      </c>
      <c r="AQ43" s="35">
        <v>0.4446708027699256</v>
      </c>
      <c r="AR43" s="35">
        <v>1.669265139345886E-3</v>
      </c>
      <c r="AS43" s="35">
        <v>0.13199482597068635</v>
      </c>
      <c r="AT43" s="35">
        <v>0.22161170350136714</v>
      </c>
      <c r="AU43" s="35">
        <v>2.3436476017493425E-2</v>
      </c>
      <c r="AV43" s="35">
        <v>7.3999058834828324E-2</v>
      </c>
      <c r="AW43" s="35">
        <v>2.335797871124029E-2</v>
      </c>
      <c r="AX43" s="35">
        <v>3.8835541518522108E-2</v>
      </c>
      <c r="AY43" s="35">
        <v>4.5575743454107635E-2</v>
      </c>
      <c r="AZ43" s="35">
        <v>2.230660576351589E-2</v>
      </c>
      <c r="BA43" s="19"/>
    </row>
    <row r="44" spans="1:53">
      <c r="A44" s="7" t="s">
        <v>41</v>
      </c>
      <c r="B44" s="20" t="s">
        <v>206</v>
      </c>
      <c r="C44" s="35">
        <v>2.6279296174905389E-2</v>
      </c>
      <c r="D44" s="35">
        <v>2.6449949534967841E-2</v>
      </c>
      <c r="E44" s="35">
        <v>9.8380823309297677E-3</v>
      </c>
      <c r="F44" s="35">
        <v>9.5737454476618189E-3</v>
      </c>
      <c r="G44" s="35">
        <v>9.7213929487946354E-3</v>
      </c>
      <c r="H44" s="35">
        <v>1.0062905856150118E-2</v>
      </c>
      <c r="I44" s="35">
        <v>1.534935163530915E-2</v>
      </c>
      <c r="J44" s="35">
        <v>1.0969155856448295E-2</v>
      </c>
      <c r="K44" s="35">
        <v>1.8264386008319339E-2</v>
      </c>
      <c r="L44" s="35">
        <v>1.6755700143906919E-2</v>
      </c>
      <c r="M44" s="35">
        <v>1.8617157950961454E-2</v>
      </c>
      <c r="N44" s="35">
        <v>1.6392837523086304E-2</v>
      </c>
      <c r="O44" s="35">
        <v>1.6189405282568972E-2</v>
      </c>
      <c r="P44" s="35">
        <v>1.4629519202911974E-2</v>
      </c>
      <c r="Q44" s="35">
        <v>1.3932146318478342E-2</v>
      </c>
      <c r="R44" s="35">
        <v>9.4313143304589862E-3</v>
      </c>
      <c r="S44" s="35">
        <v>1.2710314220952108E-2</v>
      </c>
      <c r="T44" s="35">
        <v>1.3452462393831766E-2</v>
      </c>
      <c r="U44" s="35">
        <v>1.3153299017607133E-2</v>
      </c>
      <c r="V44" s="35">
        <v>1.1937599208921479E-2</v>
      </c>
      <c r="W44" s="35">
        <v>1.139475233667064E-2</v>
      </c>
      <c r="X44" s="35">
        <v>1.0786830644842727E-2</v>
      </c>
      <c r="Y44" s="35">
        <v>1.6098525431401972E-2</v>
      </c>
      <c r="Z44" s="35">
        <v>9.2414009823681437E-3</v>
      </c>
      <c r="AA44" s="35">
        <v>1.3175432086108147E-2</v>
      </c>
      <c r="AB44" s="35">
        <v>1.084300708235391E-2</v>
      </c>
      <c r="AC44" s="35">
        <v>1.2389055375544161E-2</v>
      </c>
      <c r="AD44" s="35">
        <v>1.2549974042545993E-2</v>
      </c>
      <c r="AE44" s="35">
        <v>1.4560341342030063E-2</v>
      </c>
      <c r="AF44" s="35">
        <v>1.3330177666511976E-2</v>
      </c>
      <c r="AG44" s="35">
        <v>1.5676866933664324E-2</v>
      </c>
      <c r="AH44" s="35">
        <v>1.3202860315171313E-2</v>
      </c>
      <c r="AI44" s="35">
        <v>9.2555458128263518E-3</v>
      </c>
      <c r="AJ44" s="35">
        <v>7.9034464614782269E-3</v>
      </c>
      <c r="AK44" s="35">
        <v>1.4386938822126244E-2</v>
      </c>
      <c r="AL44" s="35">
        <v>1.7111478462462804E-2</v>
      </c>
      <c r="AM44" s="35">
        <v>1.060315732676676E-2</v>
      </c>
      <c r="AN44" s="35">
        <v>1.91417284700168E-2</v>
      </c>
      <c r="AO44" s="35">
        <v>1.3948975341525007E-2</v>
      </c>
      <c r="AP44" s="35">
        <v>7.3244379834375203E-3</v>
      </c>
      <c r="AQ44" s="35">
        <v>1.0360571437540058</v>
      </c>
      <c r="AR44" s="35">
        <v>1.0957518117377708E-3</v>
      </c>
      <c r="AS44" s="35">
        <v>1.2504389560108334E-2</v>
      </c>
      <c r="AT44" s="35">
        <v>1.9968575561517505E-2</v>
      </c>
      <c r="AU44" s="35">
        <v>7.4442039424434349E-3</v>
      </c>
      <c r="AV44" s="35">
        <v>1.7622524481626201E-2</v>
      </c>
      <c r="AW44" s="35">
        <v>8.1744772871736263E-3</v>
      </c>
      <c r="AX44" s="35">
        <v>1.0678852805018114E-2</v>
      </c>
      <c r="AY44" s="35">
        <v>1.64322537181633E-2</v>
      </c>
      <c r="AZ44" s="35">
        <v>8.4881898983450114E-3</v>
      </c>
      <c r="BA44" s="19"/>
    </row>
    <row r="45" spans="1:53">
      <c r="A45" s="7" t="s">
        <v>42</v>
      </c>
      <c r="B45" s="20" t="s">
        <v>207</v>
      </c>
      <c r="C45" s="35">
        <v>3.8866286958282426E-2</v>
      </c>
      <c r="D45" s="35">
        <v>3.0986120463573061E-2</v>
      </c>
      <c r="E45" s="35">
        <v>4.0086263133044579E-2</v>
      </c>
      <c r="F45" s="35">
        <v>4.2635414545403275E-2</v>
      </c>
      <c r="G45" s="35">
        <v>4.5545493834809159E-2</v>
      </c>
      <c r="H45" s="35">
        <v>0.12259976655706684</v>
      </c>
      <c r="I45" s="35">
        <v>2.9025222975401402E-2</v>
      </c>
      <c r="J45" s="35">
        <v>2.7564508324741097E-2</v>
      </c>
      <c r="K45" s="35">
        <v>3.8276990276897446E-2</v>
      </c>
      <c r="L45" s="35">
        <v>3.8064172212117497E-2</v>
      </c>
      <c r="M45" s="35">
        <v>3.5477300508206716E-2</v>
      </c>
      <c r="N45" s="35">
        <v>3.4955270488932169E-2</v>
      </c>
      <c r="O45" s="35">
        <v>2.8859867393336684E-2</v>
      </c>
      <c r="P45" s="35">
        <v>3.5432120421724403E-2</v>
      </c>
      <c r="Q45" s="35">
        <v>3.5799208454866741E-2</v>
      </c>
      <c r="R45" s="35">
        <v>7.538711715586896E-2</v>
      </c>
      <c r="S45" s="35">
        <v>3.791932973594854E-2</v>
      </c>
      <c r="T45" s="35">
        <v>3.8159045405122244E-2</v>
      </c>
      <c r="U45" s="35">
        <v>3.0367931056132152E-2</v>
      </c>
      <c r="V45" s="35">
        <v>3.1633053386675297E-2</v>
      </c>
      <c r="W45" s="35">
        <v>4.645825578438257E-2</v>
      </c>
      <c r="X45" s="35">
        <v>5.9428042774430062E-2</v>
      </c>
      <c r="Y45" s="35">
        <v>3.6212860287367893E-2</v>
      </c>
      <c r="Z45" s="35">
        <v>3.3234015143706087E-2</v>
      </c>
      <c r="AA45" s="35">
        <v>4.0431700766099886E-2</v>
      </c>
      <c r="AB45" s="35">
        <v>3.4573572551559857E-2</v>
      </c>
      <c r="AC45" s="35">
        <v>3.2988836187236747E-2</v>
      </c>
      <c r="AD45" s="35">
        <v>3.2181825538819368E-2</v>
      </c>
      <c r="AE45" s="35">
        <v>3.7501803418785791E-2</v>
      </c>
      <c r="AF45" s="35">
        <v>3.0771534812113401E-2</v>
      </c>
      <c r="AG45" s="35">
        <v>4.7489562867018158E-2</v>
      </c>
      <c r="AH45" s="35">
        <v>3.4498276117404782E-2</v>
      </c>
      <c r="AI45" s="35">
        <v>1.9436143812939771E-2</v>
      </c>
      <c r="AJ45" s="35">
        <v>1.8464512615902682E-2</v>
      </c>
      <c r="AK45" s="35">
        <v>3.6543038244486403E-2</v>
      </c>
      <c r="AL45" s="35">
        <v>3.3326487619524288E-2</v>
      </c>
      <c r="AM45" s="35">
        <v>2.6139126826703225E-2</v>
      </c>
      <c r="AN45" s="35">
        <v>2.6901011048370813E-2</v>
      </c>
      <c r="AO45" s="35">
        <v>2.9885083685713264E-2</v>
      </c>
      <c r="AP45" s="35">
        <v>0.39180512744580109</v>
      </c>
      <c r="AQ45" s="35">
        <v>0.24697278889364269</v>
      </c>
      <c r="AR45" s="35">
        <v>2.0243873581803968</v>
      </c>
      <c r="AS45" s="35">
        <v>5.9564870684988308E-2</v>
      </c>
      <c r="AT45" s="35">
        <v>9.6824095764236007E-2</v>
      </c>
      <c r="AU45" s="35">
        <v>1.6582584198138125E-2</v>
      </c>
      <c r="AV45" s="35">
        <v>4.2200638917953559E-2</v>
      </c>
      <c r="AW45" s="35">
        <v>1.347360744167312E-2</v>
      </c>
      <c r="AX45" s="35">
        <v>2.5090014046498813E-2</v>
      </c>
      <c r="AY45" s="35">
        <v>2.7524784839265126E-2</v>
      </c>
      <c r="AZ45" s="35">
        <v>9.2080056325992476E-2</v>
      </c>
      <c r="BA45" s="19"/>
    </row>
    <row r="46" spans="1:53">
      <c r="A46" s="7" t="s">
        <v>43</v>
      </c>
      <c r="B46" s="20" t="s">
        <v>72</v>
      </c>
      <c r="C46" s="35">
        <v>2.1211805173734142E-2</v>
      </c>
      <c r="D46" s="35">
        <v>2.0921645991515067E-2</v>
      </c>
      <c r="E46" s="35">
        <v>9.0748563195959201E-3</v>
      </c>
      <c r="F46" s="35">
        <v>1.2489559004898206E-2</v>
      </c>
      <c r="G46" s="35">
        <v>1.7898802852245498E-2</v>
      </c>
      <c r="H46" s="35">
        <v>1.7252562666367058E-2</v>
      </c>
      <c r="I46" s="35">
        <v>2.9647591214189299E-2</v>
      </c>
      <c r="J46" s="35">
        <v>2.6454564114604125E-2</v>
      </c>
      <c r="K46" s="35">
        <v>4.0160401674234417E-2</v>
      </c>
      <c r="L46" s="35">
        <v>4.4291901408138254E-2</v>
      </c>
      <c r="M46" s="35">
        <v>2.5030666958116919E-2</v>
      </c>
      <c r="N46" s="35">
        <v>3.7461241248657809E-2</v>
      </c>
      <c r="O46" s="35">
        <v>2.9985098259372924E-2</v>
      </c>
      <c r="P46" s="35">
        <v>3.3483583392184296E-2</v>
      </c>
      <c r="Q46" s="35">
        <v>4.4500667344153963E-2</v>
      </c>
      <c r="R46" s="35">
        <v>1.7502896008445398E-2</v>
      </c>
      <c r="S46" s="35">
        <v>3.0417348365738419E-2</v>
      </c>
      <c r="T46" s="35">
        <v>3.5578757957845084E-2</v>
      </c>
      <c r="U46" s="35">
        <v>3.3545705559657774E-2</v>
      </c>
      <c r="V46" s="35">
        <v>3.4040320983609255E-2</v>
      </c>
      <c r="W46" s="35">
        <v>2.7839944048866017E-2</v>
      </c>
      <c r="X46" s="35">
        <v>2.2565246248204201E-2</v>
      </c>
      <c r="Y46" s="35">
        <v>4.5035722419376194E-2</v>
      </c>
      <c r="Z46" s="35">
        <v>2.4641389831442182E-2</v>
      </c>
      <c r="AA46" s="35">
        <v>2.5621079692957554E-2</v>
      </c>
      <c r="AB46" s="35">
        <v>2.3528789240848853E-2</v>
      </c>
      <c r="AC46" s="35">
        <v>3.3964721329534972E-2</v>
      </c>
      <c r="AD46" s="35">
        <v>3.334747716559476E-2</v>
      </c>
      <c r="AE46" s="35">
        <v>3.7707736931490717E-2</v>
      </c>
      <c r="AF46" s="35">
        <v>4.341614453244378E-2</v>
      </c>
      <c r="AG46" s="35">
        <v>5.5313356867544974E-2</v>
      </c>
      <c r="AH46" s="35">
        <v>3.6727777565397017E-2</v>
      </c>
      <c r="AI46" s="35">
        <v>1.0474754372082095E-2</v>
      </c>
      <c r="AJ46" s="35">
        <v>1.0434171378308068E-2</v>
      </c>
      <c r="AK46" s="35">
        <v>3.432095426033667E-2</v>
      </c>
      <c r="AL46" s="35">
        <v>7.5250052023569616E-2</v>
      </c>
      <c r="AM46" s="35">
        <v>5.2867677655763938E-2</v>
      </c>
      <c r="AN46" s="35">
        <v>2.8319433805986945E-2</v>
      </c>
      <c r="AO46" s="35">
        <v>6.136264784301966E-2</v>
      </c>
      <c r="AP46" s="35">
        <v>2.4239455206987923E-2</v>
      </c>
      <c r="AQ46" s="35">
        <v>1.5279243262506055E-2</v>
      </c>
      <c r="AR46" s="35">
        <v>3.6262750836632885E-3</v>
      </c>
      <c r="AS46" s="35">
        <v>1.0357250607429376</v>
      </c>
      <c r="AT46" s="35">
        <v>4.4399481779616078E-2</v>
      </c>
      <c r="AU46" s="35">
        <v>2.180621560415601E-2</v>
      </c>
      <c r="AV46" s="35">
        <v>6.4869253139875974E-2</v>
      </c>
      <c r="AW46" s="35">
        <v>1.8529406379570287E-2</v>
      </c>
      <c r="AX46" s="35">
        <v>5.0313734442576252E-2</v>
      </c>
      <c r="AY46" s="35">
        <v>6.6348216810551988E-2</v>
      </c>
      <c r="AZ46" s="35">
        <v>2.8026289998155117E-2</v>
      </c>
      <c r="BA46" s="19"/>
    </row>
    <row r="47" spans="1:53">
      <c r="A47" s="7" t="s">
        <v>44</v>
      </c>
      <c r="B47" s="20" t="s">
        <v>73</v>
      </c>
      <c r="C47" s="35">
        <v>4.1737077251719637E-3</v>
      </c>
      <c r="D47" s="35">
        <v>4.1202873429459462E-3</v>
      </c>
      <c r="E47" s="35">
        <v>1.8265707820544061E-3</v>
      </c>
      <c r="F47" s="35">
        <v>3.5777124937207898E-3</v>
      </c>
      <c r="G47" s="35">
        <v>3.0788047825117196E-3</v>
      </c>
      <c r="H47" s="35">
        <v>3.3402169811470469E-3</v>
      </c>
      <c r="I47" s="35">
        <v>6.2125467857864578E-3</v>
      </c>
      <c r="J47" s="35">
        <v>4.5742948721950918E-3</v>
      </c>
      <c r="K47" s="35">
        <v>5.9311895621078073E-3</v>
      </c>
      <c r="L47" s="35">
        <v>5.9349218957738901E-3</v>
      </c>
      <c r="M47" s="35">
        <v>4.2049990617614554E-3</v>
      </c>
      <c r="N47" s="35">
        <v>5.3475347241975614E-3</v>
      </c>
      <c r="O47" s="35">
        <v>4.7568976390468861E-3</v>
      </c>
      <c r="P47" s="35">
        <v>1.0518428040495137E-2</v>
      </c>
      <c r="Q47" s="35">
        <v>7.7488676031142734E-3</v>
      </c>
      <c r="R47" s="35">
        <v>3.419387067336719E-3</v>
      </c>
      <c r="S47" s="35">
        <v>5.4366499323766568E-3</v>
      </c>
      <c r="T47" s="35">
        <v>6.2273493555013871E-3</v>
      </c>
      <c r="U47" s="35">
        <v>5.8228464347556252E-3</v>
      </c>
      <c r="V47" s="35">
        <v>4.5615956134693221E-3</v>
      </c>
      <c r="W47" s="35">
        <v>5.881371968803931E-3</v>
      </c>
      <c r="X47" s="35">
        <v>4.8215470423592791E-3</v>
      </c>
      <c r="Y47" s="35">
        <v>5.8200923154462271E-3</v>
      </c>
      <c r="Z47" s="35">
        <v>3.8240928152918001E-3</v>
      </c>
      <c r="AA47" s="35">
        <v>4.8035134930454002E-3</v>
      </c>
      <c r="AB47" s="35">
        <v>4.0336924019287179E-3</v>
      </c>
      <c r="AC47" s="35">
        <v>5.1969200016975447E-3</v>
      </c>
      <c r="AD47" s="35">
        <v>5.1601325555170529E-3</v>
      </c>
      <c r="AE47" s="35">
        <v>5.684486751658756E-3</v>
      </c>
      <c r="AF47" s="35">
        <v>6.1690093903742568E-3</v>
      </c>
      <c r="AG47" s="35">
        <v>6.7309416629202229E-3</v>
      </c>
      <c r="AH47" s="35">
        <v>5.7393290434207258E-3</v>
      </c>
      <c r="AI47" s="35">
        <v>2.1377406366238257E-3</v>
      </c>
      <c r="AJ47" s="35">
        <v>4.8225666662438278E-3</v>
      </c>
      <c r="AK47" s="35">
        <v>1.1276500119457775E-2</v>
      </c>
      <c r="AL47" s="35">
        <v>9.0372848949594863E-3</v>
      </c>
      <c r="AM47" s="35">
        <v>4.7087014349980671E-3</v>
      </c>
      <c r="AN47" s="35">
        <v>1.325775962910475E-2</v>
      </c>
      <c r="AO47" s="35">
        <v>1.4213617167817161E-2</v>
      </c>
      <c r="AP47" s="35">
        <v>5.006229719505653E-3</v>
      </c>
      <c r="AQ47" s="35">
        <v>3.1556568024903569E-3</v>
      </c>
      <c r="AR47" s="35">
        <v>7.4894282641957226E-4</v>
      </c>
      <c r="AS47" s="35">
        <v>3.7662856903519564E-3</v>
      </c>
      <c r="AT47" s="35">
        <v>1.0319958335117063</v>
      </c>
      <c r="AU47" s="35">
        <v>7.0516625120978591E-3</v>
      </c>
      <c r="AV47" s="35">
        <v>8.6015506003622108E-3</v>
      </c>
      <c r="AW47" s="35">
        <v>2.0791464466719351E-3</v>
      </c>
      <c r="AX47" s="35">
        <v>9.1428615577592784E-3</v>
      </c>
      <c r="AY47" s="35">
        <v>9.193482001684173E-3</v>
      </c>
      <c r="AZ47" s="35">
        <v>5.6453333296461964E-3</v>
      </c>
      <c r="BA47" s="19"/>
    </row>
    <row r="48" spans="1:53">
      <c r="A48" s="7" t="s">
        <v>45</v>
      </c>
      <c r="B48" s="20" t="s">
        <v>208</v>
      </c>
      <c r="C48" s="35">
        <v>7.5953383231258288E-5</v>
      </c>
      <c r="D48" s="35">
        <v>7.0994352617182745E-5</v>
      </c>
      <c r="E48" s="35">
        <v>4.5525653487645502E-5</v>
      </c>
      <c r="F48" s="35">
        <v>3.461426911279418E-5</v>
      </c>
      <c r="G48" s="35">
        <v>4.2381653329226615E-5</v>
      </c>
      <c r="H48" s="35">
        <v>4.8200201912089627E-5</v>
      </c>
      <c r="I48" s="35">
        <v>6.430333862204746E-5</v>
      </c>
      <c r="J48" s="35">
        <v>6.4191316427193796E-5</v>
      </c>
      <c r="K48" s="35">
        <v>9.5795096548801574E-5</v>
      </c>
      <c r="L48" s="35">
        <v>8.7777118263223267E-5</v>
      </c>
      <c r="M48" s="35">
        <v>8.4185180170374288E-5</v>
      </c>
      <c r="N48" s="35">
        <v>8.9455523493053962E-5</v>
      </c>
      <c r="O48" s="35">
        <v>6.1291277534274581E-5</v>
      </c>
      <c r="P48" s="35">
        <v>1.1345738631445203E-4</v>
      </c>
      <c r="Q48" s="35">
        <v>1.6370316163465332E-4</v>
      </c>
      <c r="R48" s="35">
        <v>6.5173084514049548E-5</v>
      </c>
      <c r="S48" s="35">
        <v>7.1832577033112183E-5</v>
      </c>
      <c r="T48" s="35">
        <v>9.9519262617200522E-5</v>
      </c>
      <c r="U48" s="35">
        <v>6.5695663613432164E-5</v>
      </c>
      <c r="V48" s="35">
        <v>6.5249753675300539E-5</v>
      </c>
      <c r="W48" s="35">
        <v>7.5996350231087399E-5</v>
      </c>
      <c r="X48" s="35">
        <v>5.3975568652181892E-5</v>
      </c>
      <c r="Y48" s="35">
        <v>7.608289566426756E-5</v>
      </c>
      <c r="Z48" s="35">
        <v>4.7327108997097856E-5</v>
      </c>
      <c r="AA48" s="35">
        <v>7.3561379211389147E-5</v>
      </c>
      <c r="AB48" s="35">
        <v>5.7486730803359585E-5</v>
      </c>
      <c r="AC48" s="35">
        <v>6.7975000981976082E-5</v>
      </c>
      <c r="AD48" s="35">
        <v>1.3431837172552346E-4</v>
      </c>
      <c r="AE48" s="35">
        <v>1.2937586785805109E-4</v>
      </c>
      <c r="AF48" s="35">
        <v>5.7160781452991272E-4</v>
      </c>
      <c r="AG48" s="35">
        <v>1.7015766755585851E-4</v>
      </c>
      <c r="AH48" s="35">
        <v>1.2359078256332014E-4</v>
      </c>
      <c r="AI48" s="35">
        <v>2.7938125175985004E-5</v>
      </c>
      <c r="AJ48" s="35">
        <v>3.5483579706315035E-5</v>
      </c>
      <c r="AK48" s="35">
        <v>6.04568337706434E-5</v>
      </c>
      <c r="AL48" s="35">
        <v>6.2228550074194488E-5</v>
      </c>
      <c r="AM48" s="35">
        <v>5.6409293087000749E-5</v>
      </c>
      <c r="AN48" s="35">
        <v>6.1168677464452383E-5</v>
      </c>
      <c r="AO48" s="35">
        <v>2.8099824660293124E-4</v>
      </c>
      <c r="AP48" s="35">
        <v>2.7555929728054874E-4</v>
      </c>
      <c r="AQ48" s="35">
        <v>1.7369769660532648E-4</v>
      </c>
      <c r="AR48" s="35">
        <v>4.1224268666521631E-5</v>
      </c>
      <c r="AS48" s="35">
        <v>1.1190755366711034E-4</v>
      </c>
      <c r="AT48" s="35">
        <v>2.0300436221427356E-4</v>
      </c>
      <c r="AU48" s="35">
        <v>1.0006987234528597</v>
      </c>
      <c r="AV48" s="35">
        <v>1.4655638125954796E-4</v>
      </c>
      <c r="AW48" s="35">
        <v>5.0671635904295695E-5</v>
      </c>
      <c r="AX48" s="35">
        <v>9.0185088697947494E-4</v>
      </c>
      <c r="AY48" s="35">
        <v>9.1657918350868052E-4</v>
      </c>
      <c r="AZ48" s="35">
        <v>2.2340964792653094E-4</v>
      </c>
      <c r="BA48" s="19"/>
    </row>
    <row r="49" spans="1:53">
      <c r="A49" s="7" t="s">
        <v>46</v>
      </c>
      <c r="B49" s="20" t="s">
        <v>209</v>
      </c>
      <c r="C49" s="35">
        <v>4.8567520900391507E-2</v>
      </c>
      <c r="D49" s="35">
        <v>4.8184441653977596E-2</v>
      </c>
      <c r="E49" s="35">
        <v>2.0114120589246831E-2</v>
      </c>
      <c r="F49" s="35">
        <v>3.567112331243396E-2</v>
      </c>
      <c r="G49" s="35">
        <v>5.081168479309759E-2</v>
      </c>
      <c r="H49" s="35">
        <v>3.764356729841388E-2</v>
      </c>
      <c r="I49" s="35">
        <v>7.5571019580687557E-2</v>
      </c>
      <c r="J49" s="35">
        <v>6.4347724746228185E-2</v>
      </c>
      <c r="K49" s="35">
        <v>7.3302773326021559E-2</v>
      </c>
      <c r="L49" s="35">
        <v>7.2423743963110312E-2</v>
      </c>
      <c r="M49" s="35">
        <v>4.9623232282271973E-2</v>
      </c>
      <c r="N49" s="35">
        <v>6.5931236334427976E-2</v>
      </c>
      <c r="O49" s="35">
        <v>6.2772075011068643E-2</v>
      </c>
      <c r="P49" s="35">
        <v>7.1890594439067979E-2</v>
      </c>
      <c r="Q49" s="35">
        <v>0.10297108929951125</v>
      </c>
      <c r="R49" s="35">
        <v>4.0865425480452369E-2</v>
      </c>
      <c r="S49" s="35">
        <v>7.094799373494029E-2</v>
      </c>
      <c r="T49" s="35">
        <v>0.12476165941417446</v>
      </c>
      <c r="U49" s="35">
        <v>8.1325859665961134E-2</v>
      </c>
      <c r="V49" s="35">
        <v>5.870025028761959E-2</v>
      </c>
      <c r="W49" s="35">
        <v>6.7446142309317808E-2</v>
      </c>
      <c r="X49" s="35">
        <v>5.4292458563977505E-2</v>
      </c>
      <c r="Y49" s="35">
        <v>7.6357993236761013E-2</v>
      </c>
      <c r="Z49" s="35">
        <v>4.2618243664943191E-2</v>
      </c>
      <c r="AA49" s="35">
        <v>6.8435479890297191E-2</v>
      </c>
      <c r="AB49" s="35">
        <v>5.479711218882382E-2</v>
      </c>
      <c r="AC49" s="35">
        <v>6.2840508144806739E-2</v>
      </c>
      <c r="AD49" s="35">
        <v>6.2637104600228699E-2</v>
      </c>
      <c r="AE49" s="35">
        <v>8.8325263940562268E-2</v>
      </c>
      <c r="AF49" s="35">
        <v>7.2126331206614241E-2</v>
      </c>
      <c r="AG49" s="35">
        <v>7.4079817823240884E-2</v>
      </c>
      <c r="AH49" s="35">
        <v>8.4498377555675463E-2</v>
      </c>
      <c r="AI49" s="35">
        <v>3.9536769127624237E-2</v>
      </c>
      <c r="AJ49" s="35">
        <v>3.7051118749817556E-2</v>
      </c>
      <c r="AK49" s="35">
        <v>0.11249850180900933</v>
      </c>
      <c r="AL49" s="35">
        <v>9.3173396992468335E-2</v>
      </c>
      <c r="AM49" s="35">
        <v>8.3426173972301121E-2</v>
      </c>
      <c r="AN49" s="35">
        <v>7.2597092567621202E-2</v>
      </c>
      <c r="AO49" s="35">
        <v>0.26471040128253198</v>
      </c>
      <c r="AP49" s="35">
        <v>4.183185689791713E-2</v>
      </c>
      <c r="AQ49" s="35">
        <v>2.6368543030751451E-2</v>
      </c>
      <c r="AR49" s="35">
        <v>6.2581365411162708E-3</v>
      </c>
      <c r="AS49" s="35">
        <v>6.3346843105364842E-2</v>
      </c>
      <c r="AT49" s="35">
        <v>0.10223898655425942</v>
      </c>
      <c r="AU49" s="35">
        <v>5.2340140337275791E-2</v>
      </c>
      <c r="AV49" s="35">
        <v>1.0977417597217276</v>
      </c>
      <c r="AW49" s="35">
        <v>6.2831686574533002E-2</v>
      </c>
      <c r="AX49" s="35">
        <v>0.24883109441213472</v>
      </c>
      <c r="AY49" s="35">
        <v>0.16874998203664568</v>
      </c>
      <c r="AZ49" s="35">
        <v>7.6994349603048073E-2</v>
      </c>
      <c r="BA49" s="19"/>
    </row>
    <row r="50" spans="1:53">
      <c r="A50" s="7" t="s">
        <v>47</v>
      </c>
      <c r="B50" s="20" t="s">
        <v>74</v>
      </c>
      <c r="C50" s="35">
        <v>2.486808983410783E-3</v>
      </c>
      <c r="D50" s="35">
        <v>2.4809068481874172E-3</v>
      </c>
      <c r="E50" s="35">
        <v>1.0032312502413858E-3</v>
      </c>
      <c r="F50" s="35">
        <v>8.3493518321526303E-4</v>
      </c>
      <c r="G50" s="35">
        <v>6.524009702241993E-4</v>
      </c>
      <c r="H50" s="35">
        <v>7.2943242862502297E-4</v>
      </c>
      <c r="I50" s="35">
        <v>1.3195444131386222E-3</v>
      </c>
      <c r="J50" s="35">
        <v>9.3581825547627408E-4</v>
      </c>
      <c r="K50" s="35">
        <v>1.2704020854336277E-3</v>
      </c>
      <c r="L50" s="35">
        <v>9.9757970666408094E-4</v>
      </c>
      <c r="M50" s="35">
        <v>1.6132947204386418E-3</v>
      </c>
      <c r="N50" s="35">
        <v>1.2104541568604005E-3</v>
      </c>
      <c r="O50" s="35">
        <v>1.0804764783644675E-3</v>
      </c>
      <c r="P50" s="35">
        <v>1.1512804172146914E-3</v>
      </c>
      <c r="Q50" s="35">
        <v>1.0627897395855046E-3</v>
      </c>
      <c r="R50" s="35">
        <v>6.5650823383683475E-4</v>
      </c>
      <c r="S50" s="35">
        <v>8.1806487828396635E-4</v>
      </c>
      <c r="T50" s="35">
        <v>1.1038178382602141E-3</v>
      </c>
      <c r="U50" s="35">
        <v>9.0100221819945723E-4</v>
      </c>
      <c r="V50" s="35">
        <v>7.2098397660980509E-4</v>
      </c>
      <c r="W50" s="35">
        <v>7.3771071696006622E-4</v>
      </c>
      <c r="X50" s="35">
        <v>8.0828177836407089E-4</v>
      </c>
      <c r="Y50" s="35">
        <v>1.0500891359081341E-3</v>
      </c>
      <c r="Z50" s="35">
        <v>6.250896989459145E-4</v>
      </c>
      <c r="AA50" s="35">
        <v>8.3997808644144126E-4</v>
      </c>
      <c r="AB50" s="35">
        <v>6.721383331970822E-4</v>
      </c>
      <c r="AC50" s="35">
        <v>7.4444012726351155E-4</v>
      </c>
      <c r="AD50" s="35">
        <v>7.4734848732631754E-4</v>
      </c>
      <c r="AE50" s="35">
        <v>1.0108600942179597E-3</v>
      </c>
      <c r="AF50" s="35">
        <v>8.5723063182004079E-4</v>
      </c>
      <c r="AG50" s="35">
        <v>9.0461779764393769E-4</v>
      </c>
      <c r="AH50" s="35">
        <v>9.3948930583619378E-4</v>
      </c>
      <c r="AI50" s="35">
        <v>4.7463192476772463E-4</v>
      </c>
      <c r="AJ50" s="35">
        <v>3.8466680872953259E-4</v>
      </c>
      <c r="AK50" s="35">
        <v>9.0197786525289655E-4</v>
      </c>
      <c r="AL50" s="35">
        <v>8.3866037784310486E-4</v>
      </c>
      <c r="AM50" s="35">
        <v>8.3390488488075288E-4</v>
      </c>
      <c r="AN50" s="35">
        <v>3.3621115535891707E-3</v>
      </c>
      <c r="AO50" s="35">
        <v>1.7485093970388888E-3</v>
      </c>
      <c r="AP50" s="35">
        <v>1.5898002583634521E-3</v>
      </c>
      <c r="AQ50" s="35">
        <v>1.0021242094427269E-3</v>
      </c>
      <c r="AR50" s="35">
        <v>2.3783756753097788E-4</v>
      </c>
      <c r="AS50" s="35">
        <v>2.5948731322723781E-3</v>
      </c>
      <c r="AT50" s="35">
        <v>2.7798691326699244E-3</v>
      </c>
      <c r="AU50" s="35">
        <v>2.3183697859550881E-3</v>
      </c>
      <c r="AV50" s="35">
        <v>3.8721952847446347E-3</v>
      </c>
      <c r="AW50" s="35">
        <v>1.0812408812208087</v>
      </c>
      <c r="AX50" s="35">
        <v>4.4547190307454125E-3</v>
      </c>
      <c r="AY50" s="35">
        <v>6.7242946487611366E-2</v>
      </c>
      <c r="AZ50" s="35">
        <v>1.5163758952465663E-3</v>
      </c>
      <c r="BA50" s="19"/>
    </row>
    <row r="51" spans="1:53">
      <c r="A51" s="7" t="s">
        <v>48</v>
      </c>
      <c r="B51" s="20" t="s">
        <v>75</v>
      </c>
      <c r="C51" s="35">
        <v>5.2471956007164597E-3</v>
      </c>
      <c r="D51" s="35">
        <v>4.712876188139291E-3</v>
      </c>
      <c r="E51" s="35">
        <v>3.743816450351916E-3</v>
      </c>
      <c r="F51" s="35">
        <v>3.8634651288577621E-3</v>
      </c>
      <c r="G51" s="35">
        <v>4.2543480096754009E-3</v>
      </c>
      <c r="H51" s="35">
        <v>4.9363002466400177E-3</v>
      </c>
      <c r="I51" s="35">
        <v>5.6880411676632743E-3</v>
      </c>
      <c r="J51" s="35">
        <v>5.755145105913192E-3</v>
      </c>
      <c r="K51" s="35">
        <v>6.7800463661583984E-3</v>
      </c>
      <c r="L51" s="35">
        <v>6.9775692051760405E-3</v>
      </c>
      <c r="M51" s="35">
        <v>5.5819613237768082E-3</v>
      </c>
      <c r="N51" s="35">
        <v>6.162352387888456E-3</v>
      </c>
      <c r="O51" s="35">
        <v>5.2554403243144001E-3</v>
      </c>
      <c r="P51" s="35">
        <v>7.3954629213606442E-3</v>
      </c>
      <c r="Q51" s="35">
        <v>7.9644144161631122E-3</v>
      </c>
      <c r="R51" s="35">
        <v>4.1132604674073078E-3</v>
      </c>
      <c r="S51" s="35">
        <v>6.5134855363945636E-3</v>
      </c>
      <c r="T51" s="35">
        <v>8.1771790488589687E-3</v>
      </c>
      <c r="U51" s="35">
        <v>6.8069988764471508E-3</v>
      </c>
      <c r="V51" s="35">
        <v>5.8402264212976803E-3</v>
      </c>
      <c r="W51" s="35">
        <v>6.038327359213177E-3</v>
      </c>
      <c r="X51" s="35">
        <v>5.1101203554541159E-3</v>
      </c>
      <c r="Y51" s="35">
        <v>6.3205077653830984E-3</v>
      </c>
      <c r="Z51" s="35">
        <v>3.9132875552099679E-3</v>
      </c>
      <c r="AA51" s="35">
        <v>6.0486495421153913E-3</v>
      </c>
      <c r="AB51" s="35">
        <v>5.0140032385752207E-3</v>
      </c>
      <c r="AC51" s="35">
        <v>5.691195978486753E-3</v>
      </c>
      <c r="AD51" s="35">
        <v>9.1943282601016762E-3</v>
      </c>
      <c r="AE51" s="35">
        <v>4.0579859653210343E-2</v>
      </c>
      <c r="AF51" s="35">
        <v>1.1395470824524336E-2</v>
      </c>
      <c r="AG51" s="35">
        <v>1.0206045262290743E-2</v>
      </c>
      <c r="AH51" s="35">
        <v>7.0128993931128352E-3</v>
      </c>
      <c r="AI51" s="35">
        <v>4.8125152046336883E-3</v>
      </c>
      <c r="AJ51" s="35">
        <v>1.2624488921450317E-2</v>
      </c>
      <c r="AK51" s="35">
        <v>6.766166465191111E-3</v>
      </c>
      <c r="AL51" s="35">
        <v>7.1521688023084935E-3</v>
      </c>
      <c r="AM51" s="35">
        <v>6.0064084067961996E-3</v>
      </c>
      <c r="AN51" s="35">
        <v>9.6306988444832056E-3</v>
      </c>
      <c r="AO51" s="35">
        <v>1.1198402190125158E-2</v>
      </c>
      <c r="AP51" s="35">
        <v>2.7984572584761849E-2</v>
      </c>
      <c r="AQ51" s="35">
        <v>1.7639962964102082E-2</v>
      </c>
      <c r="AR51" s="35">
        <v>4.1865527677149928E-3</v>
      </c>
      <c r="AS51" s="35">
        <v>9.4266863480163589E-3</v>
      </c>
      <c r="AT51" s="35">
        <v>1.2410759208042351E-2</v>
      </c>
      <c r="AU51" s="35">
        <v>1.3824410614511796E-2</v>
      </c>
      <c r="AV51" s="35">
        <v>1.904590278680195E-2</v>
      </c>
      <c r="AW51" s="35">
        <v>2.8339560321870667E-3</v>
      </c>
      <c r="AX51" s="35">
        <v>1.0118275875786829</v>
      </c>
      <c r="AY51" s="35">
        <v>8.7293721956578797E-3</v>
      </c>
      <c r="AZ51" s="35">
        <v>1.0198072538227373E-2</v>
      </c>
      <c r="BA51" s="19"/>
    </row>
    <row r="52" spans="1:53">
      <c r="A52" s="7" t="s">
        <v>49</v>
      </c>
      <c r="B52" s="20" t="s">
        <v>76</v>
      </c>
      <c r="C52" s="35">
        <v>3.0872679232989378E-2</v>
      </c>
      <c r="D52" s="35">
        <v>3.0881866642537045E-2</v>
      </c>
      <c r="E52" s="35">
        <v>1.2203281462290907E-2</v>
      </c>
      <c r="F52" s="35">
        <v>3.7617906085906519E-3</v>
      </c>
      <c r="G52" s="35">
        <v>4.5903504235974332E-3</v>
      </c>
      <c r="H52" s="35">
        <v>4.4119695561544141E-3</v>
      </c>
      <c r="I52" s="35">
        <v>1.4032703022360654E-2</v>
      </c>
      <c r="J52" s="35">
        <v>9.5272895330750142E-3</v>
      </c>
      <c r="K52" s="35">
        <v>1.3117165243838234E-2</v>
      </c>
      <c r="L52" s="35">
        <v>9.6227990538819003E-3</v>
      </c>
      <c r="M52" s="35">
        <v>1.8756477130616327E-2</v>
      </c>
      <c r="N52" s="35">
        <v>1.2050968749648916E-2</v>
      </c>
      <c r="O52" s="35">
        <v>1.0342043527691133E-2</v>
      </c>
      <c r="P52" s="35">
        <v>1.1160216935377941E-2</v>
      </c>
      <c r="Q52" s="35">
        <v>1.0157348378433515E-2</v>
      </c>
      <c r="R52" s="35">
        <v>4.2468474686178665E-3</v>
      </c>
      <c r="S52" s="35">
        <v>6.7387869994797534E-3</v>
      </c>
      <c r="T52" s="35">
        <v>1.0187553307897669E-2</v>
      </c>
      <c r="U52" s="35">
        <v>8.3988474901927259E-3</v>
      </c>
      <c r="V52" s="35">
        <v>6.1497968477480453E-3</v>
      </c>
      <c r="W52" s="35">
        <v>6.2148926677113121E-3</v>
      </c>
      <c r="X52" s="35">
        <v>5.5948063762676654E-3</v>
      </c>
      <c r="Y52" s="35">
        <v>9.3977945419724974E-3</v>
      </c>
      <c r="Z52" s="35">
        <v>5.6505668407529257E-3</v>
      </c>
      <c r="AA52" s="35">
        <v>6.5482511435945578E-3</v>
      </c>
      <c r="AB52" s="35">
        <v>5.4688682255678569E-3</v>
      </c>
      <c r="AC52" s="35">
        <v>6.3175655565520508E-3</v>
      </c>
      <c r="AD52" s="35">
        <v>6.5034220622123195E-3</v>
      </c>
      <c r="AE52" s="35">
        <v>9.695612649004216E-3</v>
      </c>
      <c r="AF52" s="35">
        <v>7.4669310967841445E-3</v>
      </c>
      <c r="AG52" s="35">
        <v>8.4789214725244314E-3</v>
      </c>
      <c r="AH52" s="35">
        <v>8.3536466919815616E-3</v>
      </c>
      <c r="AI52" s="35">
        <v>3.6821584248961088E-3</v>
      </c>
      <c r="AJ52" s="35">
        <v>3.5537632164411546E-3</v>
      </c>
      <c r="AK52" s="35">
        <v>8.4467963612595027E-3</v>
      </c>
      <c r="AL52" s="35">
        <v>8.6310924181703646E-3</v>
      </c>
      <c r="AM52" s="35">
        <v>8.329763416021459E-3</v>
      </c>
      <c r="AN52" s="35">
        <v>8.9399700603442316E-3</v>
      </c>
      <c r="AO52" s="35">
        <v>1.7331552720969721E-2</v>
      </c>
      <c r="AP52" s="35">
        <v>1.5651038257776969E-2</v>
      </c>
      <c r="AQ52" s="35">
        <v>9.8655691233091609E-3</v>
      </c>
      <c r="AR52" s="35">
        <v>2.3414292764393466E-3</v>
      </c>
      <c r="AS52" s="35">
        <v>3.6262552563502366E-2</v>
      </c>
      <c r="AT52" s="35">
        <v>3.6797055643470807E-2</v>
      </c>
      <c r="AU52" s="35">
        <v>3.0960355971259818E-2</v>
      </c>
      <c r="AV52" s="35">
        <v>5.3699656828251202E-2</v>
      </c>
      <c r="AW52" s="35">
        <v>2.1207398820457319E-2</v>
      </c>
      <c r="AX52" s="35">
        <v>6.4421936685354758E-2</v>
      </c>
      <c r="AY52" s="35">
        <v>1.0157810034077726</v>
      </c>
      <c r="AZ52" s="35">
        <v>1.6085323957211892E-2</v>
      </c>
      <c r="BA52" s="19"/>
    </row>
    <row r="53" spans="1:53">
      <c r="A53" s="42" t="s">
        <v>50</v>
      </c>
      <c r="B53" s="43" t="s">
        <v>221</v>
      </c>
      <c r="C53" s="44">
        <v>6.0940524308774363E-2</v>
      </c>
      <c r="D53" s="44">
        <v>6.1459645227739647E-2</v>
      </c>
      <c r="E53" s="44">
        <v>2.2419637836412494E-2</v>
      </c>
      <c r="F53" s="44">
        <v>4.7854952937436877E-2</v>
      </c>
      <c r="G53" s="44">
        <v>6.773431320594589E-2</v>
      </c>
      <c r="H53" s="44">
        <v>5.1782961913361084E-2</v>
      </c>
      <c r="I53" s="44">
        <v>0.1004844153169835</v>
      </c>
      <c r="J53" s="44">
        <v>0.14767987238735075</v>
      </c>
      <c r="K53" s="44">
        <v>0.15329137868672557</v>
      </c>
      <c r="L53" s="44">
        <v>0.15013344397044834</v>
      </c>
      <c r="M53" s="44">
        <v>9.12131173032871E-2</v>
      </c>
      <c r="N53" s="44">
        <v>0.12406727876257501</v>
      </c>
      <c r="O53" s="44">
        <v>0.10781906955877399</v>
      </c>
      <c r="P53" s="44">
        <v>0.20818663761465869</v>
      </c>
      <c r="Q53" s="44">
        <v>0.19531470109244287</v>
      </c>
      <c r="R53" s="44">
        <v>5.378430731228593E-2</v>
      </c>
      <c r="S53" s="44">
        <v>0.1105736794200628</v>
      </c>
      <c r="T53" s="44">
        <v>0.13515180358789558</v>
      </c>
      <c r="U53" s="44">
        <v>9.5977517781045338E-2</v>
      </c>
      <c r="V53" s="44">
        <v>0.11827975649857024</v>
      </c>
      <c r="W53" s="44">
        <v>8.9934098225528544E-2</v>
      </c>
      <c r="X53" s="44">
        <v>9.2394452824109269E-2</v>
      </c>
      <c r="Y53" s="44">
        <v>0.14574418440120385</v>
      </c>
      <c r="Z53" s="44">
        <v>6.2345323201146455E-2</v>
      </c>
      <c r="AA53" s="44">
        <v>0.12787216789035966</v>
      </c>
      <c r="AB53" s="44">
        <v>0.10728107606003365</v>
      </c>
      <c r="AC53" s="44">
        <v>0.1112644827347624</v>
      </c>
      <c r="AD53" s="44">
        <v>0.1165538042121305</v>
      </c>
      <c r="AE53" s="44">
        <v>0.14102156754060971</v>
      </c>
      <c r="AF53" s="44">
        <v>0.12369404269820596</v>
      </c>
      <c r="AG53" s="44">
        <v>0.13664161441806896</v>
      </c>
      <c r="AH53" s="44">
        <v>0.15383181087586428</v>
      </c>
      <c r="AI53" s="44">
        <v>2.6066480732147273E-2</v>
      </c>
      <c r="AJ53" s="44">
        <v>2.4427123054597211E-2</v>
      </c>
      <c r="AK53" s="44">
        <v>7.0394436851289571E-2</v>
      </c>
      <c r="AL53" s="44">
        <v>4.3522773018651949E-2</v>
      </c>
      <c r="AM53" s="44">
        <v>7.5754358320795467E-2</v>
      </c>
      <c r="AN53" s="44">
        <v>6.3626318707782292E-2</v>
      </c>
      <c r="AO53" s="44">
        <v>9.6276202688605983E-2</v>
      </c>
      <c r="AP53" s="44">
        <v>1.4534715531569722E-2</v>
      </c>
      <c r="AQ53" s="44">
        <v>9.1618995749624052E-3</v>
      </c>
      <c r="AR53" s="44">
        <v>2.174424974805602E-3</v>
      </c>
      <c r="AS53" s="44">
        <v>6.9672187405117714E-2</v>
      </c>
      <c r="AT53" s="44">
        <v>8.2522085700129866E-2</v>
      </c>
      <c r="AU53" s="44">
        <v>6.2403230469605456E-2</v>
      </c>
      <c r="AV53" s="44">
        <v>0.10970862546830265</v>
      </c>
      <c r="AW53" s="44">
        <v>2.6206598938481297E-2</v>
      </c>
      <c r="AX53" s="44">
        <v>7.8685446752616087E-2</v>
      </c>
      <c r="AY53" s="44">
        <v>5.9360184011348079E-2</v>
      </c>
      <c r="AZ53" s="44">
        <v>1.0443644799755245</v>
      </c>
      <c r="BA53" s="19"/>
    </row>
    <row r="54" spans="1:53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</row>
  </sheetData>
  <pageMargins left="0.70866141732283472" right="0.70866141732283472" top="0.74803149606299213" bottom="0.74803149606299213" header="0.31496062992125984" footer="0.31496062992125984"/>
  <pageSetup paperSize="8" scale="70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Z54"/>
  <sheetViews>
    <sheetView topLeftCell="C25" workbookViewId="0">
      <selection activeCell="F55" sqref="F55"/>
    </sheetView>
  </sheetViews>
  <sheetFormatPr defaultRowHeight="15"/>
  <cols>
    <col min="1" max="1" width="7.85546875" style="1" customWidth="1"/>
    <col min="2" max="2" width="24.5703125" style="1" bestFit="1" customWidth="1"/>
    <col min="3" max="52" width="19.7109375" style="1" customWidth="1"/>
    <col min="53" max="16384" width="9.140625" style="1"/>
  </cols>
  <sheetData>
    <row r="1" spans="1:52" ht="26.25">
      <c r="A1" s="45"/>
      <c r="B1" s="38" t="s">
        <v>213</v>
      </c>
      <c r="C1" s="7">
        <v>2014</v>
      </c>
      <c r="D1" s="46"/>
    </row>
    <row r="2" spans="1:52" s="29" customFormat="1" ht="26.25">
      <c r="A2" s="9" t="s">
        <v>0</v>
      </c>
      <c r="B2" s="9" t="s">
        <v>86</v>
      </c>
      <c r="C2" s="10" t="s">
        <v>51</v>
      </c>
      <c r="D2" s="10" t="s">
        <v>52</v>
      </c>
      <c r="E2" s="10" t="s">
        <v>53</v>
      </c>
      <c r="F2" s="10" t="s">
        <v>187</v>
      </c>
      <c r="G2" s="10" t="s">
        <v>54</v>
      </c>
      <c r="H2" s="10" t="s">
        <v>188</v>
      </c>
      <c r="I2" s="10" t="s">
        <v>55</v>
      </c>
      <c r="J2" s="10" t="s">
        <v>189</v>
      </c>
      <c r="K2" s="10" t="s">
        <v>190</v>
      </c>
      <c r="L2" s="10" t="s">
        <v>56</v>
      </c>
      <c r="M2" s="10" t="s">
        <v>191</v>
      </c>
      <c r="N2" s="10" t="s">
        <v>57</v>
      </c>
      <c r="O2" s="10" t="s">
        <v>58</v>
      </c>
      <c r="P2" s="10" t="s">
        <v>59</v>
      </c>
      <c r="Q2" s="10" t="s">
        <v>192</v>
      </c>
      <c r="R2" s="10" t="s">
        <v>193</v>
      </c>
      <c r="S2" s="10" t="s">
        <v>194</v>
      </c>
      <c r="T2" s="10" t="s">
        <v>60</v>
      </c>
      <c r="U2" s="10" t="s">
        <v>61</v>
      </c>
      <c r="V2" s="10" t="s">
        <v>62</v>
      </c>
      <c r="W2" s="10" t="s">
        <v>195</v>
      </c>
      <c r="X2" s="10" t="s">
        <v>63</v>
      </c>
      <c r="Y2" s="10" t="s">
        <v>64</v>
      </c>
      <c r="Z2" s="10" t="s">
        <v>196</v>
      </c>
      <c r="AA2" s="10" t="s">
        <v>197</v>
      </c>
      <c r="AB2" s="10" t="s">
        <v>198</v>
      </c>
      <c r="AC2" s="10" t="s">
        <v>199</v>
      </c>
      <c r="AD2" s="10" t="s">
        <v>200</v>
      </c>
      <c r="AE2" s="10" t="s">
        <v>65</v>
      </c>
      <c r="AF2" s="10" t="s">
        <v>201</v>
      </c>
      <c r="AG2" s="10" t="s">
        <v>202</v>
      </c>
      <c r="AH2" s="10" t="s">
        <v>203</v>
      </c>
      <c r="AI2" s="10" t="s">
        <v>204</v>
      </c>
      <c r="AJ2" s="10" t="s">
        <v>66</v>
      </c>
      <c r="AK2" s="10" t="s">
        <v>67</v>
      </c>
      <c r="AL2" s="10" t="s">
        <v>68</v>
      </c>
      <c r="AM2" s="10" t="s">
        <v>69</v>
      </c>
      <c r="AN2" s="10" t="s">
        <v>70</v>
      </c>
      <c r="AO2" s="10" t="s">
        <v>205</v>
      </c>
      <c r="AP2" s="10" t="s">
        <v>71</v>
      </c>
      <c r="AQ2" s="10" t="s">
        <v>206</v>
      </c>
      <c r="AR2" s="10" t="s">
        <v>207</v>
      </c>
      <c r="AS2" s="10" t="s">
        <v>72</v>
      </c>
      <c r="AT2" s="10" t="s">
        <v>73</v>
      </c>
      <c r="AU2" s="10" t="s">
        <v>208</v>
      </c>
      <c r="AV2" s="10" t="s">
        <v>209</v>
      </c>
      <c r="AW2" s="10" t="s">
        <v>74</v>
      </c>
      <c r="AX2" s="10" t="s">
        <v>75</v>
      </c>
      <c r="AY2" s="10" t="s">
        <v>76</v>
      </c>
      <c r="AZ2" s="10" t="s">
        <v>210</v>
      </c>
    </row>
    <row r="3" spans="1:52" s="30" customFormat="1">
      <c r="A3" s="12"/>
      <c r="B3" s="12"/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10</v>
      </c>
      <c r="M3" s="10" t="s">
        <v>11</v>
      </c>
      <c r="N3" s="10" t="s">
        <v>12</v>
      </c>
      <c r="O3" s="10" t="s">
        <v>13</v>
      </c>
      <c r="P3" s="10" t="s">
        <v>14</v>
      </c>
      <c r="Q3" s="10" t="s">
        <v>15</v>
      </c>
      <c r="R3" s="10" t="s">
        <v>16</v>
      </c>
      <c r="S3" s="10" t="s">
        <v>17</v>
      </c>
      <c r="T3" s="10" t="s">
        <v>18</v>
      </c>
      <c r="U3" s="10" t="s">
        <v>19</v>
      </c>
      <c r="V3" s="10" t="s">
        <v>20</v>
      </c>
      <c r="W3" s="10" t="s">
        <v>21</v>
      </c>
      <c r="X3" s="10" t="s">
        <v>22</v>
      </c>
      <c r="Y3" s="10" t="s">
        <v>23</v>
      </c>
      <c r="Z3" s="10" t="s">
        <v>24</v>
      </c>
      <c r="AA3" s="10" t="s">
        <v>25</v>
      </c>
      <c r="AB3" s="10" t="s">
        <v>26</v>
      </c>
      <c r="AC3" s="10" t="s">
        <v>27</v>
      </c>
      <c r="AD3" s="10" t="s">
        <v>28</v>
      </c>
      <c r="AE3" s="10" t="s">
        <v>29</v>
      </c>
      <c r="AF3" s="10" t="s">
        <v>30</v>
      </c>
      <c r="AG3" s="10" t="s">
        <v>31</v>
      </c>
      <c r="AH3" s="10" t="s">
        <v>32</v>
      </c>
      <c r="AI3" s="10" t="s">
        <v>33</v>
      </c>
      <c r="AJ3" s="10" t="s">
        <v>34</v>
      </c>
      <c r="AK3" s="10" t="s">
        <v>35</v>
      </c>
      <c r="AL3" s="10" t="s">
        <v>36</v>
      </c>
      <c r="AM3" s="10" t="s">
        <v>37</v>
      </c>
      <c r="AN3" s="10" t="s">
        <v>38</v>
      </c>
      <c r="AO3" s="10" t="s">
        <v>39</v>
      </c>
      <c r="AP3" s="10" t="s">
        <v>40</v>
      </c>
      <c r="AQ3" s="10" t="s">
        <v>41</v>
      </c>
      <c r="AR3" s="10" t="s">
        <v>42</v>
      </c>
      <c r="AS3" s="10" t="s">
        <v>43</v>
      </c>
      <c r="AT3" s="10" t="s">
        <v>44</v>
      </c>
      <c r="AU3" s="10" t="s">
        <v>45</v>
      </c>
      <c r="AV3" s="10" t="s">
        <v>46</v>
      </c>
      <c r="AW3" s="10" t="s">
        <v>47</v>
      </c>
      <c r="AX3" s="10" t="s">
        <v>48</v>
      </c>
      <c r="AY3" s="10" t="s">
        <v>49</v>
      </c>
      <c r="AZ3" s="10" t="s">
        <v>50</v>
      </c>
    </row>
    <row r="4" spans="1:52">
      <c r="A4" s="15" t="s">
        <v>1</v>
      </c>
      <c r="B4" s="16" t="s">
        <v>51</v>
      </c>
      <c r="C4" s="33">
        <v>0.39705974310508579</v>
      </c>
      <c r="D4" s="33">
        <v>1.7044659850058878E-2</v>
      </c>
      <c r="E4" s="33">
        <v>6.0369466990505081E-3</v>
      </c>
      <c r="F4" s="33">
        <v>1.7666128696062087E-3</v>
      </c>
      <c r="G4" s="33">
        <v>2.1787020085710673E-3</v>
      </c>
      <c r="H4" s="33">
        <v>2.0323187334299361E-3</v>
      </c>
      <c r="I4" s="33">
        <v>0.11169468493518278</v>
      </c>
      <c r="J4" s="33">
        <v>4.9091742458033286E-2</v>
      </c>
      <c r="K4" s="33">
        <v>8.5946758084391686E-2</v>
      </c>
      <c r="L4" s="33">
        <v>3.1528567002274369E-2</v>
      </c>
      <c r="M4" s="33">
        <v>0.20664106508359276</v>
      </c>
      <c r="N4" s="33">
        <v>8.0973714432303001E-2</v>
      </c>
      <c r="O4" s="33">
        <v>4.6830511680088921E-3</v>
      </c>
      <c r="P4" s="33">
        <v>6.7813695624479682E-3</v>
      </c>
      <c r="Q4" s="33">
        <v>4.8249292181257418E-3</v>
      </c>
      <c r="R4" s="33">
        <v>1.9478336475755222E-3</v>
      </c>
      <c r="S4" s="33">
        <v>3.6723102078617454E-3</v>
      </c>
      <c r="T4" s="33">
        <v>8.7298263408442482E-3</v>
      </c>
      <c r="U4" s="33">
        <v>2.2895970109913844E-2</v>
      </c>
      <c r="V4" s="33">
        <v>2.4954502736870654E-3</v>
      </c>
      <c r="W4" s="33">
        <v>2.3152742014949925E-3</v>
      </c>
      <c r="X4" s="33">
        <v>2.4175834598191338E-3</v>
      </c>
      <c r="Y4" s="33">
        <v>9.9743924774794886E-3</v>
      </c>
      <c r="Z4" s="33">
        <v>2.0264455931141269E-2</v>
      </c>
      <c r="AA4" s="33">
        <v>3.3506077794296344E-3</v>
      </c>
      <c r="AB4" s="33">
        <v>3.0328928730001072E-3</v>
      </c>
      <c r="AC4" s="33">
        <v>2.7813263586857588E-3</v>
      </c>
      <c r="AD4" s="33">
        <v>2.9443356601926503E-3</v>
      </c>
      <c r="AE4" s="33">
        <v>3.5815135232032018E-3</v>
      </c>
      <c r="AF4" s="33">
        <v>2.7075189269784843E-3</v>
      </c>
      <c r="AG4" s="33">
        <v>3.5609080117468511E-3</v>
      </c>
      <c r="AH4" s="33">
        <v>9.4851972568263804E-3</v>
      </c>
      <c r="AI4" s="33">
        <v>1.1210744895975824E-3</v>
      </c>
      <c r="AJ4" s="33">
        <v>8.817214772316545E-4</v>
      </c>
      <c r="AK4" s="33">
        <v>2.5352800606479224E-3</v>
      </c>
      <c r="AL4" s="33">
        <v>1.9232280488452279E-3</v>
      </c>
      <c r="AM4" s="33">
        <v>1.583671440037171E-2</v>
      </c>
      <c r="AN4" s="33">
        <v>2.4601617534711407E-3</v>
      </c>
      <c r="AO4" s="33">
        <v>2.1045197140494853E-3</v>
      </c>
      <c r="AP4" s="33">
        <v>6.1445383354575243E-4</v>
      </c>
      <c r="AQ4" s="33">
        <v>3.873185067970209E-4</v>
      </c>
      <c r="AR4" s="33">
        <v>9.1923626479506639E-5</v>
      </c>
      <c r="AS4" s="33">
        <v>2.2274088330979914E-3</v>
      </c>
      <c r="AT4" s="33">
        <v>3.5537262517673007E-3</v>
      </c>
      <c r="AU4" s="33">
        <v>1.9525712256418719E-3</v>
      </c>
      <c r="AV4" s="33">
        <v>3.6582273379569311E-3</v>
      </c>
      <c r="AW4" s="33">
        <v>1.8752802819439844E-3</v>
      </c>
      <c r="AX4" s="33">
        <v>4.0002706676376719E-3</v>
      </c>
      <c r="AY4" s="33">
        <v>5.1124242859217793E-3</v>
      </c>
      <c r="AZ4" s="33">
        <v>6.7039590998971936E-3</v>
      </c>
    </row>
    <row r="5" spans="1:52">
      <c r="A5" s="7" t="s">
        <v>2</v>
      </c>
      <c r="B5" s="20" t="s">
        <v>52</v>
      </c>
      <c r="C5" s="35">
        <v>1.344083361438543E-3</v>
      </c>
      <c r="D5" s="35">
        <v>0.39547452533512162</v>
      </c>
      <c r="E5" s="35">
        <v>4.7390625704266462E-4</v>
      </c>
      <c r="F5" s="35">
        <v>5.6064766032461666E-4</v>
      </c>
      <c r="G5" s="35">
        <v>8.2818554075718659E-4</v>
      </c>
      <c r="H5" s="35">
        <v>1.2458330713638209E-3</v>
      </c>
      <c r="I5" s="35">
        <v>2.383153607996737E-3</v>
      </c>
      <c r="J5" s="35">
        <v>3.4645782114632899E-3</v>
      </c>
      <c r="K5" s="35">
        <v>1.9280450271074486E-3</v>
      </c>
      <c r="L5" s="35">
        <v>1.681328968026384E-3</v>
      </c>
      <c r="M5" s="35">
        <v>1.1571696915567272E-3</v>
      </c>
      <c r="N5" s="35">
        <v>1.8120774803841661E-3</v>
      </c>
      <c r="O5" s="35">
        <v>6.4860389404838251E-2</v>
      </c>
      <c r="P5" s="35">
        <v>4.8792467980076006E-2</v>
      </c>
      <c r="Q5" s="35">
        <v>1.0323529667608834E-2</v>
      </c>
      <c r="R5" s="35">
        <v>1.3338506194346491E-3</v>
      </c>
      <c r="S5" s="35">
        <v>1.4477951186380052E-3</v>
      </c>
      <c r="T5" s="35">
        <v>3.5720928395476153E-3</v>
      </c>
      <c r="U5" s="35">
        <v>1.6983008689187425E-3</v>
      </c>
      <c r="V5" s="35">
        <v>1.3428843597541604E-3</v>
      </c>
      <c r="W5" s="35">
        <v>1.5580786313400296E-3</v>
      </c>
      <c r="X5" s="35">
        <v>2.1124813358808451E-3</v>
      </c>
      <c r="Y5" s="35">
        <v>1.8635131636459461E-2</v>
      </c>
      <c r="Z5" s="35">
        <v>1.7788210591621015E-3</v>
      </c>
      <c r="AA5" s="35">
        <v>1.1699845662203208E-3</v>
      </c>
      <c r="AB5" s="35">
        <v>9.8671278092603678E-4</v>
      </c>
      <c r="AC5" s="35">
        <v>1.320971498070444E-3</v>
      </c>
      <c r="AD5" s="35">
        <v>1.1485054207814825E-3</v>
      </c>
      <c r="AE5" s="35">
        <v>1.3573193870015463E-3</v>
      </c>
      <c r="AF5" s="35">
        <v>1.9530087180595159E-3</v>
      </c>
      <c r="AG5" s="35">
        <v>1.2354001629907166E-3</v>
      </c>
      <c r="AH5" s="35">
        <v>1.8254581180030527E-3</v>
      </c>
      <c r="AI5" s="35">
        <v>5.2543461074722436E-4</v>
      </c>
      <c r="AJ5" s="35">
        <v>4.6857557689251677E-4</v>
      </c>
      <c r="AK5" s="35">
        <v>1.9282093875979303E-3</v>
      </c>
      <c r="AL5" s="35">
        <v>2.3835463456773525E-3</v>
      </c>
      <c r="AM5" s="35">
        <v>1.2166567141547522E-3</v>
      </c>
      <c r="AN5" s="35">
        <v>1.0441288051456141E-3</v>
      </c>
      <c r="AO5" s="35">
        <v>1.1277153899419683E-3</v>
      </c>
      <c r="AP5" s="35">
        <v>2.8486183367739195E-4</v>
      </c>
      <c r="AQ5" s="35">
        <v>1.7956151307108495E-4</v>
      </c>
      <c r="AR5" s="35">
        <v>4.2615948291393772E-5</v>
      </c>
      <c r="AS5" s="35">
        <v>1.3527509266702106E-3</v>
      </c>
      <c r="AT5" s="35">
        <v>1.7800135497097571E-3</v>
      </c>
      <c r="AU5" s="35">
        <v>9.8683470760231509E-4</v>
      </c>
      <c r="AV5" s="35">
        <v>1.9259690530566346E-3</v>
      </c>
      <c r="AW5" s="35">
        <v>5.8321681195690873E-4</v>
      </c>
      <c r="AX5" s="35">
        <v>1.6701219027202639E-3</v>
      </c>
      <c r="AY5" s="35">
        <v>2.0388975368346423E-3</v>
      </c>
      <c r="AZ5" s="35">
        <v>1.0884935471463582E-3</v>
      </c>
    </row>
    <row r="6" spans="1:52">
      <c r="A6" s="7" t="s">
        <v>3</v>
      </c>
      <c r="B6" s="20" t="s">
        <v>53</v>
      </c>
      <c r="C6" s="35">
        <v>5.4731758572516712E-4</v>
      </c>
      <c r="D6" s="35">
        <v>5.5248341813931895E-4</v>
      </c>
      <c r="E6" s="35">
        <v>0.7131113334779805</v>
      </c>
      <c r="F6" s="35">
        <v>9.1117842664119948E-5</v>
      </c>
      <c r="G6" s="35">
        <v>1.2283006120035261E-4</v>
      </c>
      <c r="H6" s="35">
        <v>1.0714974899511199E-4</v>
      </c>
      <c r="I6" s="35">
        <v>9.4351008945976339E-3</v>
      </c>
      <c r="J6" s="35">
        <v>7.4997267088136794E-4</v>
      </c>
      <c r="K6" s="35">
        <v>3.1799994010096161E-4</v>
      </c>
      <c r="L6" s="35">
        <v>2.3716429551256052E-4</v>
      </c>
      <c r="M6" s="35">
        <v>3.6314223135477475E-4</v>
      </c>
      <c r="N6" s="35">
        <v>2.6634518300247773E-4</v>
      </c>
      <c r="O6" s="35">
        <v>2.3145215636818876E-4</v>
      </c>
      <c r="P6" s="35">
        <v>3.6511051969897356E-4</v>
      </c>
      <c r="Q6" s="35">
        <v>2.9093544591652618E-4</v>
      </c>
      <c r="R6" s="35">
        <v>1.0183547590808301E-4</v>
      </c>
      <c r="S6" s="35">
        <v>2.7573584586572007E-4</v>
      </c>
      <c r="T6" s="35">
        <v>5.0967045706881492E-4</v>
      </c>
      <c r="U6" s="35">
        <v>2.1799704367934074E-4</v>
      </c>
      <c r="V6" s="35">
        <v>2.044309561976719E-4</v>
      </c>
      <c r="W6" s="35">
        <v>1.3936653053397865E-4</v>
      </c>
      <c r="X6" s="35">
        <v>1.4477323601412155E-4</v>
      </c>
      <c r="Y6" s="35">
        <v>2.388244200345602E-4</v>
      </c>
      <c r="Z6" s="35">
        <v>2.6814025029758444E-3</v>
      </c>
      <c r="AA6" s="35">
        <v>3.3040835088446832E-4</v>
      </c>
      <c r="AB6" s="35">
        <v>2.2060378146417106E-4</v>
      </c>
      <c r="AC6" s="35">
        <v>2.4293140433012908E-4</v>
      </c>
      <c r="AD6" s="35">
        <v>2.0506394782574298E-4</v>
      </c>
      <c r="AE6" s="35">
        <v>2.469266085256736E-4</v>
      </c>
      <c r="AF6" s="35">
        <v>1.882193145913927E-4</v>
      </c>
      <c r="AG6" s="35">
        <v>2.0267291967205936E-4</v>
      </c>
      <c r="AH6" s="35">
        <v>2.4155497211132359E-4</v>
      </c>
      <c r="AI6" s="35">
        <v>1.1319031625002274E-4</v>
      </c>
      <c r="AJ6" s="35">
        <v>6.084038582676746E-5</v>
      </c>
      <c r="AK6" s="35">
        <v>1.589839082772911E-4</v>
      </c>
      <c r="AL6" s="35">
        <v>1.4037795339793475E-4</v>
      </c>
      <c r="AM6" s="35">
        <v>2.8503986558529627E-3</v>
      </c>
      <c r="AN6" s="35">
        <v>1.7062389751839918E-4</v>
      </c>
      <c r="AO6" s="35">
        <v>1.9605014379129945E-4</v>
      </c>
      <c r="AP6" s="35">
        <v>6.5505238723563518E-5</v>
      </c>
      <c r="AQ6" s="35">
        <v>4.1290964210303125E-5</v>
      </c>
      <c r="AR6" s="35">
        <v>9.7997258185752004E-6</v>
      </c>
      <c r="AS6" s="35">
        <v>2.3214602468555782E-4</v>
      </c>
      <c r="AT6" s="35">
        <v>3.7625840967036699E-4</v>
      </c>
      <c r="AU6" s="35">
        <v>2.00529191527428E-4</v>
      </c>
      <c r="AV6" s="35">
        <v>3.8256701027220854E-4</v>
      </c>
      <c r="AW6" s="35">
        <v>2.5591555487640828E-4</v>
      </c>
      <c r="AX6" s="35">
        <v>4.3577306964447571E-4</v>
      </c>
      <c r="AY6" s="35">
        <v>5.3997953864693652E-4</v>
      </c>
      <c r="AZ6" s="35">
        <v>9.0307971447319479E-4</v>
      </c>
    </row>
    <row r="7" spans="1:52">
      <c r="A7" s="7" t="s">
        <v>4</v>
      </c>
      <c r="B7" s="20" t="s">
        <v>187</v>
      </c>
      <c r="C7" s="35">
        <v>8.6389931737633451E-3</v>
      </c>
      <c r="D7" s="35">
        <v>8.6912143335662016E-3</v>
      </c>
      <c r="E7" s="35">
        <v>3.1691771178415699E-3</v>
      </c>
      <c r="F7" s="35">
        <v>0.60340924517276562</v>
      </c>
      <c r="G7" s="35">
        <v>1.5894624684009182E-2</v>
      </c>
      <c r="H7" s="35">
        <v>9.7952007508393408E-3</v>
      </c>
      <c r="I7" s="35">
        <v>7.2002778514088199E-3</v>
      </c>
      <c r="J7" s="35">
        <v>5.7140992921127986E-3</v>
      </c>
      <c r="K7" s="35">
        <v>1.3283418414911154E-2</v>
      </c>
      <c r="L7" s="35">
        <v>9.2373310363474195E-3</v>
      </c>
      <c r="M7" s="35">
        <v>6.7685915098847464E-3</v>
      </c>
      <c r="N7" s="35">
        <v>7.0853432753280243E-3</v>
      </c>
      <c r="O7" s="35">
        <v>7.7580126506473952E-3</v>
      </c>
      <c r="P7" s="35">
        <v>2.8628745769659236E-2</v>
      </c>
      <c r="Q7" s="35">
        <v>9.1430290275451992E-3</v>
      </c>
      <c r="R7" s="35">
        <v>3.9279468362434275E-2</v>
      </c>
      <c r="S7" s="35">
        <v>2.1701154760056792E-2</v>
      </c>
      <c r="T7" s="35">
        <v>1.3013777761487639E-2</v>
      </c>
      <c r="U7" s="35">
        <v>1.2311466626794866E-2</v>
      </c>
      <c r="V7" s="35">
        <v>9.9648586088038442E-3</v>
      </c>
      <c r="W7" s="35">
        <v>1.3129180207864716E-2</v>
      </c>
      <c r="X7" s="35">
        <v>2.0477327672181474E-2</v>
      </c>
      <c r="Y7" s="35">
        <v>7.9972107481720844E-3</v>
      </c>
      <c r="Z7" s="35">
        <v>5.6273419835235752E-3</v>
      </c>
      <c r="AA7" s="35">
        <v>2.5359834793613648E-2</v>
      </c>
      <c r="AB7" s="35">
        <v>1.6974212615349586E-2</v>
      </c>
      <c r="AC7" s="35">
        <v>1.242816383037439E-2</v>
      </c>
      <c r="AD7" s="35">
        <v>9.4007574568300001E-3</v>
      </c>
      <c r="AE7" s="35">
        <v>1.1741091004422938E-2</v>
      </c>
      <c r="AF7" s="35">
        <v>7.5091747769914915E-3</v>
      </c>
      <c r="AG7" s="35">
        <v>6.1076607939152157E-3</v>
      </c>
      <c r="AH7" s="35">
        <v>9.7418993618749311E-3</v>
      </c>
      <c r="AI7" s="35">
        <v>0.10781596132460013</v>
      </c>
      <c r="AJ7" s="35">
        <v>2.24582493766372E-2</v>
      </c>
      <c r="AK7" s="35">
        <v>8.7823791320611102E-3</v>
      </c>
      <c r="AL7" s="35">
        <v>4.7876765268631541E-3</v>
      </c>
      <c r="AM7" s="35">
        <v>4.5259707468015683E-3</v>
      </c>
      <c r="AN7" s="35">
        <v>6.2722961317193725E-3</v>
      </c>
      <c r="AO7" s="35">
        <v>4.5590909072126384E-3</v>
      </c>
      <c r="AP7" s="35">
        <v>1.2108997182841456E-3</v>
      </c>
      <c r="AQ7" s="35">
        <v>7.6328577536912388E-4</v>
      </c>
      <c r="AR7" s="35">
        <v>1.8115322475328085E-4</v>
      </c>
      <c r="AS7" s="35">
        <v>5.4363577044862455E-3</v>
      </c>
      <c r="AT7" s="35">
        <v>5.2499930837946298E-3</v>
      </c>
      <c r="AU7" s="35">
        <v>2.9528344697951274E-3</v>
      </c>
      <c r="AV7" s="35">
        <v>6.5703750155855301E-3</v>
      </c>
      <c r="AW7" s="35">
        <v>2.5375928648963884E-3</v>
      </c>
      <c r="AX7" s="35">
        <v>5.5698493143557879E-3</v>
      </c>
      <c r="AY7" s="35">
        <v>5.8202654324082679E-3</v>
      </c>
      <c r="AZ7" s="35">
        <v>3.6287249073320704E-3</v>
      </c>
    </row>
    <row r="8" spans="1:52">
      <c r="A8" s="7" t="s">
        <v>5</v>
      </c>
      <c r="B8" s="20" t="s">
        <v>54</v>
      </c>
      <c r="C8" s="35">
        <v>7.5996535352160395E-3</v>
      </c>
      <c r="D8" s="35">
        <v>7.6192101567915437E-3</v>
      </c>
      <c r="E8" s="35">
        <v>2.6240770978043387E-3</v>
      </c>
      <c r="F8" s="35">
        <v>6.2447296512222706E-3</v>
      </c>
      <c r="G8" s="35">
        <v>0.52700049751548106</v>
      </c>
      <c r="H8" s="35">
        <v>9.1544541883283835E-3</v>
      </c>
      <c r="I8" s="35">
        <v>4.3862363567154297E-3</v>
      </c>
      <c r="J8" s="35">
        <v>3.6425774472528937E-3</v>
      </c>
      <c r="K8" s="35">
        <v>6.7061391634403106E-3</v>
      </c>
      <c r="L8" s="35">
        <v>4.9636853955910849E-3</v>
      </c>
      <c r="M8" s="35">
        <v>6.2240796369646984E-3</v>
      </c>
      <c r="N8" s="35">
        <v>6.2348270910118266E-3</v>
      </c>
      <c r="O8" s="35">
        <v>7.6980898312876949E-3</v>
      </c>
      <c r="P8" s="35">
        <v>4.9634813993952934E-3</v>
      </c>
      <c r="Q8" s="35">
        <v>5.8473218313910592E-3</v>
      </c>
      <c r="R8" s="35">
        <v>6.7951948291961346E-3</v>
      </c>
      <c r="S8" s="35">
        <v>6.3061876509916031E-3</v>
      </c>
      <c r="T8" s="35">
        <v>5.3711138560600799E-3</v>
      </c>
      <c r="U8" s="35">
        <v>8.5905714448779851E-3</v>
      </c>
      <c r="V8" s="35">
        <v>5.9622240345191873E-3</v>
      </c>
      <c r="W8" s="35">
        <v>4.7363010874934743E-3</v>
      </c>
      <c r="X8" s="35">
        <v>6.3512529701450207E-3</v>
      </c>
      <c r="Y8" s="35">
        <v>1.7551340400221126E-2</v>
      </c>
      <c r="Z8" s="35">
        <v>1.0307561487518766E-2</v>
      </c>
      <c r="AA8" s="35">
        <v>0.17603392732053641</v>
      </c>
      <c r="AB8" s="35">
        <v>0.15620794558976839</v>
      </c>
      <c r="AC8" s="35">
        <v>8.5235907518672313E-2</v>
      </c>
      <c r="AD8" s="35">
        <v>6.3810680923628169E-2</v>
      </c>
      <c r="AE8" s="35">
        <v>8.6242173445719064E-2</v>
      </c>
      <c r="AF8" s="35">
        <v>7.4473076880116451E-2</v>
      </c>
      <c r="AG8" s="35">
        <v>2.2839523324042318E-2</v>
      </c>
      <c r="AH8" s="35">
        <v>5.7790567083034913E-2</v>
      </c>
      <c r="AI8" s="35">
        <v>7.9060341828217067E-3</v>
      </c>
      <c r="AJ8" s="35">
        <v>6.4366561086695818E-3</v>
      </c>
      <c r="AK8" s="35">
        <v>2.3579808973454422E-2</v>
      </c>
      <c r="AL8" s="35">
        <v>5.39546927402216E-3</v>
      </c>
      <c r="AM8" s="35">
        <v>3.42880088899042E-3</v>
      </c>
      <c r="AN8" s="35">
        <v>5.4815460620722088E-3</v>
      </c>
      <c r="AO8" s="35">
        <v>2.0187687205110983E-2</v>
      </c>
      <c r="AP8" s="35">
        <v>1.5283647582742953E-3</v>
      </c>
      <c r="AQ8" s="35">
        <v>9.6339858863101597E-4</v>
      </c>
      <c r="AR8" s="35">
        <v>2.2864668343564666E-4</v>
      </c>
      <c r="AS8" s="35">
        <v>3.9605227173114717E-3</v>
      </c>
      <c r="AT8" s="35">
        <v>6.5708441841003332E-3</v>
      </c>
      <c r="AU8" s="35">
        <v>3.605545554628619E-3</v>
      </c>
      <c r="AV8" s="35">
        <v>7.0028924346568801E-3</v>
      </c>
      <c r="AW8" s="35">
        <v>4.5214059271258466E-3</v>
      </c>
      <c r="AX8" s="35">
        <v>6.929145784159668E-3</v>
      </c>
      <c r="AY8" s="35">
        <v>9.1744239370092975E-3</v>
      </c>
      <c r="AZ8" s="35">
        <v>6.1915334520519947E-3</v>
      </c>
    </row>
    <row r="9" spans="1:52">
      <c r="A9" s="7" t="s">
        <v>6</v>
      </c>
      <c r="B9" s="20" t="s">
        <v>188</v>
      </c>
      <c r="C9" s="35">
        <v>3.7905381081204573E-2</v>
      </c>
      <c r="D9" s="35">
        <v>3.8342113038951346E-2</v>
      </c>
      <c r="E9" s="35">
        <v>1.3906004386985938E-2</v>
      </c>
      <c r="F9" s="35">
        <v>1.3486849514127231E-2</v>
      </c>
      <c r="G9" s="35">
        <v>1.7015235855601295E-2</v>
      </c>
      <c r="H9" s="35">
        <v>0.52029656351600273</v>
      </c>
      <c r="I9" s="35">
        <v>1.9499825878093985E-2</v>
      </c>
      <c r="J9" s="35">
        <v>1.6791383149575401E-2</v>
      </c>
      <c r="K9" s="35">
        <v>2.4308297313301499E-2</v>
      </c>
      <c r="L9" s="35">
        <v>1.6246845808943644E-2</v>
      </c>
      <c r="M9" s="35">
        <v>2.5413509223112571E-2</v>
      </c>
      <c r="N9" s="35">
        <v>2.1693299553868728E-2</v>
      </c>
      <c r="O9" s="35">
        <v>2.3326997596431025E-2</v>
      </c>
      <c r="P9" s="35">
        <v>2.1755324050939513E-2</v>
      </c>
      <c r="Q9" s="35">
        <v>1.9489633784664312E-2</v>
      </c>
      <c r="R9" s="35">
        <v>0.29016318452950773</v>
      </c>
      <c r="S9" s="35">
        <v>7.456356923812299E-2</v>
      </c>
      <c r="T9" s="35">
        <v>4.5252678632058861E-2</v>
      </c>
      <c r="U9" s="35">
        <v>3.3600287576968507E-2</v>
      </c>
      <c r="V9" s="35">
        <v>3.7023047670730613E-2</v>
      </c>
      <c r="W9" s="35">
        <v>0.12016335536797633</v>
      </c>
      <c r="X9" s="35">
        <v>0.18520817854627161</v>
      </c>
      <c r="Y9" s="35">
        <v>1.95997921220929E-2</v>
      </c>
      <c r="Z9" s="35">
        <v>7.0608163024063184E-2</v>
      </c>
      <c r="AA9" s="35">
        <v>4.0546523004672583E-2</v>
      </c>
      <c r="AB9" s="35">
        <v>2.9311610253609816E-2</v>
      </c>
      <c r="AC9" s="35">
        <v>2.1560531931672636E-2</v>
      </c>
      <c r="AD9" s="35">
        <v>2.0507494751011296E-2</v>
      </c>
      <c r="AE9" s="35">
        <v>2.8107120374597415E-2</v>
      </c>
      <c r="AF9" s="35">
        <v>1.5873589640623392E-2</v>
      </c>
      <c r="AG9" s="35">
        <v>1.5877473126593898E-2</v>
      </c>
      <c r="AH9" s="35">
        <v>2.1143453142107138E-2</v>
      </c>
      <c r="AI9" s="35">
        <v>1.1601840260116925E-2</v>
      </c>
      <c r="AJ9" s="35">
        <v>8.1549904896379873E-3</v>
      </c>
      <c r="AK9" s="35">
        <v>5.7629603763172783E-2</v>
      </c>
      <c r="AL9" s="35">
        <v>1.3933843067395249E-2</v>
      </c>
      <c r="AM9" s="35">
        <v>1.0302634996745713E-2</v>
      </c>
      <c r="AN9" s="35">
        <v>3.129172091273056E-2</v>
      </c>
      <c r="AO9" s="35">
        <v>1.2959172380878039E-2</v>
      </c>
      <c r="AP9" s="35">
        <v>3.4099454311125672E-3</v>
      </c>
      <c r="AQ9" s="35">
        <v>2.149445410757813E-3</v>
      </c>
      <c r="AR9" s="35">
        <v>5.1013523395002981E-4</v>
      </c>
      <c r="AS9" s="35">
        <v>1.1943627032465405E-2</v>
      </c>
      <c r="AT9" s="35">
        <v>1.8230393208294088E-2</v>
      </c>
      <c r="AU9" s="35">
        <v>1.1058079058382523E-2</v>
      </c>
      <c r="AV9" s="35">
        <v>1.9474587248249558E-2</v>
      </c>
      <c r="AW9" s="35">
        <v>8.7583899836169033E-3</v>
      </c>
      <c r="AX9" s="35">
        <v>1.5712076924689341E-2</v>
      </c>
      <c r="AY9" s="35">
        <v>1.9997585290711696E-2</v>
      </c>
      <c r="AZ9" s="35">
        <v>1.7642336436959085E-2</v>
      </c>
    </row>
    <row r="10" spans="1:52">
      <c r="A10" s="7" t="s">
        <v>7</v>
      </c>
      <c r="B10" s="20" t="s">
        <v>55</v>
      </c>
      <c r="C10" s="35">
        <v>1.7836444096456523E-2</v>
      </c>
      <c r="D10" s="35">
        <v>1.8038091548609324E-2</v>
      </c>
      <c r="E10" s="35">
        <v>6.4170367052420445E-3</v>
      </c>
      <c r="F10" s="35">
        <v>1.1983684230301422E-3</v>
      </c>
      <c r="G10" s="35">
        <v>1.6105562550051435E-3</v>
      </c>
      <c r="H10" s="35">
        <v>1.4606373628094796E-3</v>
      </c>
      <c r="I10" s="35">
        <v>0.35414531613046185</v>
      </c>
      <c r="J10" s="35">
        <v>2.3583700822806638E-2</v>
      </c>
      <c r="K10" s="35">
        <v>6.6645478437517445E-3</v>
      </c>
      <c r="L10" s="35">
        <v>3.7905023877199402E-3</v>
      </c>
      <c r="M10" s="35">
        <v>1.0211953088377433E-2</v>
      </c>
      <c r="N10" s="35">
        <v>5.5554902445771907E-3</v>
      </c>
      <c r="O10" s="35">
        <v>4.5326945553307452E-3</v>
      </c>
      <c r="P10" s="35">
        <v>7.095763217362272E-3</v>
      </c>
      <c r="Q10" s="35">
        <v>3.8227818277085566E-3</v>
      </c>
      <c r="R10" s="35">
        <v>1.3995188823148902E-3</v>
      </c>
      <c r="S10" s="35">
        <v>6.0884930640220858E-3</v>
      </c>
      <c r="T10" s="35">
        <v>1.4188508200310633E-2</v>
      </c>
      <c r="U10" s="35">
        <v>4.3417209433951106E-3</v>
      </c>
      <c r="V10" s="35">
        <v>3.2190076482385131E-3</v>
      </c>
      <c r="W10" s="35">
        <v>1.7029408269013048E-3</v>
      </c>
      <c r="X10" s="35">
        <v>1.8160547149748301E-3</v>
      </c>
      <c r="Y10" s="35">
        <v>3.4037899192363931E-3</v>
      </c>
      <c r="Z10" s="35">
        <v>8.6399369035635738E-3</v>
      </c>
      <c r="AA10" s="35">
        <v>2.4759631881799554E-3</v>
      </c>
      <c r="AB10" s="35">
        <v>2.445057928569431E-3</v>
      </c>
      <c r="AC10" s="35">
        <v>2.1549028030073479E-3</v>
      </c>
      <c r="AD10" s="35">
        <v>2.0508551345276376E-3</v>
      </c>
      <c r="AE10" s="35">
        <v>2.6821118826649919E-3</v>
      </c>
      <c r="AF10" s="35">
        <v>2.0790683818275495E-3</v>
      </c>
      <c r="AG10" s="35">
        <v>2.1902128168673389E-3</v>
      </c>
      <c r="AH10" s="35">
        <v>2.7935394897928407E-3</v>
      </c>
      <c r="AI10" s="35">
        <v>1.3870177612444992E-3</v>
      </c>
      <c r="AJ10" s="35">
        <v>9.4053749716432563E-4</v>
      </c>
      <c r="AK10" s="35">
        <v>2.1174667803927991E-3</v>
      </c>
      <c r="AL10" s="35">
        <v>2.6328771118641165E-3</v>
      </c>
      <c r="AM10" s="35">
        <v>2.4830226457327773E-2</v>
      </c>
      <c r="AN10" s="35">
        <v>2.0489986802955636E-3</v>
      </c>
      <c r="AO10" s="35">
        <v>2.7825324826319885E-3</v>
      </c>
      <c r="AP10" s="35">
        <v>7.1742303359892553E-4</v>
      </c>
      <c r="AQ10" s="35">
        <v>4.5222472860566006E-4</v>
      </c>
      <c r="AR10" s="35">
        <v>1.0732804218820749E-4</v>
      </c>
      <c r="AS10" s="35">
        <v>4.0848935701136456E-3</v>
      </c>
      <c r="AT10" s="35">
        <v>6.5616035402862828E-3</v>
      </c>
      <c r="AU10" s="35">
        <v>3.4101109558927205E-3</v>
      </c>
      <c r="AV10" s="35">
        <v>6.6347697731938184E-3</v>
      </c>
      <c r="AW10" s="35">
        <v>2.5906943133651187E-3</v>
      </c>
      <c r="AX10" s="35">
        <v>6.0898186104251543E-3</v>
      </c>
      <c r="AY10" s="35">
        <v>7.7485313870785857E-3</v>
      </c>
      <c r="AZ10" s="35">
        <v>5.6667746549006887E-3</v>
      </c>
    </row>
    <row r="11" spans="1:52">
      <c r="A11" s="7" t="s">
        <v>8</v>
      </c>
      <c r="B11" s="20" t="s">
        <v>189</v>
      </c>
      <c r="C11" s="35">
        <v>9.5628480594856869E-4</v>
      </c>
      <c r="D11" s="35">
        <v>9.6085976315193585E-4</v>
      </c>
      <c r="E11" s="35">
        <v>3.5476714407013747E-4</v>
      </c>
      <c r="F11" s="35">
        <v>2.1923318916797618E-3</v>
      </c>
      <c r="G11" s="35">
        <v>9.9653838771069487E-4</v>
      </c>
      <c r="H11" s="35">
        <v>1.4667007386593074E-3</v>
      </c>
      <c r="I11" s="35">
        <v>1.2756957332533722E-3</v>
      </c>
      <c r="J11" s="35">
        <v>0.36669769064516194</v>
      </c>
      <c r="K11" s="35">
        <v>1.3367908421822229E-3</v>
      </c>
      <c r="L11" s="35">
        <v>1.2532899938904366E-3</v>
      </c>
      <c r="M11" s="35">
        <v>9.8793568120605674E-4</v>
      </c>
      <c r="N11" s="35">
        <v>1.2030898083500341E-3</v>
      </c>
      <c r="O11" s="35">
        <v>1.1204340471059554E-3</v>
      </c>
      <c r="P11" s="35">
        <v>1.6036487726005992E-3</v>
      </c>
      <c r="Q11" s="35">
        <v>1.5879046727575472E-3</v>
      </c>
      <c r="R11" s="35">
        <v>1.1992554534304798E-3</v>
      </c>
      <c r="S11" s="35">
        <v>1.2251407301869931E-3</v>
      </c>
      <c r="T11" s="35">
        <v>1.3774088843804023E-3</v>
      </c>
      <c r="U11" s="35">
        <v>1.0600952784142841E-3</v>
      </c>
      <c r="V11" s="35">
        <v>1.2436494086299505E-3</v>
      </c>
      <c r="W11" s="35">
        <v>1.1013847221054641E-3</v>
      </c>
      <c r="X11" s="35">
        <v>1.3268112958628889E-3</v>
      </c>
      <c r="Y11" s="35">
        <v>1.3236132647804967E-3</v>
      </c>
      <c r="Z11" s="35">
        <v>8.0152641764529389E-4</v>
      </c>
      <c r="AA11" s="35">
        <v>1.2923950897732234E-3</v>
      </c>
      <c r="AB11" s="35">
        <v>1.0501062059305203E-3</v>
      </c>
      <c r="AC11" s="35">
        <v>1.0814787257861494E-3</v>
      </c>
      <c r="AD11" s="35">
        <v>1.1380930839514072E-3</v>
      </c>
      <c r="AE11" s="35">
        <v>1.4055943837226143E-3</v>
      </c>
      <c r="AF11" s="35">
        <v>1.2843464883383318E-3</v>
      </c>
      <c r="AG11" s="35">
        <v>1.3944427718148855E-3</v>
      </c>
      <c r="AH11" s="35">
        <v>1.3704131010371641E-3</v>
      </c>
      <c r="AI11" s="35">
        <v>7.4228270253399759E-4</v>
      </c>
      <c r="AJ11" s="35">
        <v>4.1924586622655652E-4</v>
      </c>
      <c r="AK11" s="35">
        <v>1.07439251354768E-3</v>
      </c>
      <c r="AL11" s="35">
        <v>7.8717171389288776E-4</v>
      </c>
      <c r="AM11" s="35">
        <v>5.2294960895981825E-2</v>
      </c>
      <c r="AN11" s="35">
        <v>3.8209790006147213E-3</v>
      </c>
      <c r="AO11" s="35">
        <v>1.2547561059458208E-3</v>
      </c>
      <c r="AP11" s="35">
        <v>2.2516478330900775E-4</v>
      </c>
      <c r="AQ11" s="35">
        <v>1.4193171706844421E-4</v>
      </c>
      <c r="AR11" s="35">
        <v>3.3685140049965555E-5</v>
      </c>
      <c r="AS11" s="35">
        <v>7.1354466043313471E-4</v>
      </c>
      <c r="AT11" s="35">
        <v>1.7589141983352841E-3</v>
      </c>
      <c r="AU11" s="35">
        <v>8.4474798133699395E-4</v>
      </c>
      <c r="AV11" s="35">
        <v>1.4670250656233579E-3</v>
      </c>
      <c r="AW11" s="35">
        <v>1.1133080186905063E-3</v>
      </c>
      <c r="AX11" s="35">
        <v>1.5998043684715614E-3</v>
      </c>
      <c r="AY11" s="35">
        <v>1.3059557352437879E-3</v>
      </c>
      <c r="AZ11" s="35">
        <v>4.9050259082440732E-3</v>
      </c>
    </row>
    <row r="12" spans="1:52">
      <c r="A12" s="7" t="s">
        <v>9</v>
      </c>
      <c r="B12" s="20" t="s">
        <v>190</v>
      </c>
      <c r="C12" s="35">
        <v>2.9556211975800633E-3</v>
      </c>
      <c r="D12" s="35">
        <v>2.9891357857097273E-3</v>
      </c>
      <c r="E12" s="35">
        <v>1.0785312139755929E-3</v>
      </c>
      <c r="F12" s="35">
        <v>6.8506851376115693E-4</v>
      </c>
      <c r="G12" s="35">
        <v>9.401481656505816E-4</v>
      </c>
      <c r="H12" s="35">
        <v>9.0467986120092972E-4</v>
      </c>
      <c r="I12" s="35">
        <v>1.1699307974400604E-3</v>
      </c>
      <c r="J12" s="35">
        <v>1.5700292403058808E-3</v>
      </c>
      <c r="K12" s="35">
        <v>0.22981233348313637</v>
      </c>
      <c r="L12" s="35">
        <v>7.9410492255995252E-2</v>
      </c>
      <c r="M12" s="35">
        <v>2.2849530666733679E-3</v>
      </c>
      <c r="N12" s="35">
        <v>9.7892978435780847E-3</v>
      </c>
      <c r="O12" s="35">
        <v>1.2698780774215302E-3</v>
      </c>
      <c r="P12" s="35">
        <v>3.1376125455649831E-3</v>
      </c>
      <c r="Q12" s="35">
        <v>3.3786271960790709E-3</v>
      </c>
      <c r="R12" s="35">
        <v>7.0021297118001203E-4</v>
      </c>
      <c r="S12" s="35">
        <v>5.7476082473908552E-4</v>
      </c>
      <c r="T12" s="35">
        <v>1.9829053925786342E-3</v>
      </c>
      <c r="U12" s="35">
        <v>1.0103411881589653E-2</v>
      </c>
      <c r="V12" s="35">
        <v>5.334940554239904E-4</v>
      </c>
      <c r="W12" s="35">
        <v>5.132167826638783E-4</v>
      </c>
      <c r="X12" s="35">
        <v>6.436513490660228E-4</v>
      </c>
      <c r="Y12" s="35">
        <v>6.4497989419531202E-3</v>
      </c>
      <c r="Z12" s="35">
        <v>2.6491030190604228E-3</v>
      </c>
      <c r="AA12" s="35">
        <v>8.2791164790592961E-4</v>
      </c>
      <c r="AB12" s="35">
        <v>6.3851823548739177E-4</v>
      </c>
      <c r="AC12" s="35">
        <v>6.8049332430149419E-4</v>
      </c>
      <c r="AD12" s="35">
        <v>9.3442847560035929E-4</v>
      </c>
      <c r="AE12" s="35">
        <v>9.5165273045593759E-4</v>
      </c>
      <c r="AF12" s="35">
        <v>1.9411262821908554E-3</v>
      </c>
      <c r="AG12" s="35">
        <v>1.7238036181855382E-3</v>
      </c>
      <c r="AH12" s="35">
        <v>3.5450842895307011E-3</v>
      </c>
      <c r="AI12" s="35">
        <v>3.0308643059533087E-4</v>
      </c>
      <c r="AJ12" s="35">
        <v>2.4589157200147888E-4</v>
      </c>
      <c r="AK12" s="35">
        <v>1.7985294268570912E-3</v>
      </c>
      <c r="AL12" s="35">
        <v>7.0204523580839917E-4</v>
      </c>
      <c r="AM12" s="35">
        <v>7.8703364601829899E-4</v>
      </c>
      <c r="AN12" s="35">
        <v>1.0107881589744522E-3</v>
      </c>
      <c r="AO12" s="35">
        <v>7.5328907329531391E-4</v>
      </c>
      <c r="AP12" s="35">
        <v>1.5247148158498914E-4</v>
      </c>
      <c r="AQ12" s="35">
        <v>9.6109786206683277E-5</v>
      </c>
      <c r="AR12" s="35">
        <v>2.2810064411148836E-5</v>
      </c>
      <c r="AS12" s="35">
        <v>4.099884126069953E-4</v>
      </c>
      <c r="AT12" s="35">
        <v>6.2559623509563607E-4</v>
      </c>
      <c r="AU12" s="35">
        <v>3.9131710727009859E-4</v>
      </c>
      <c r="AV12" s="35">
        <v>6.858293056562296E-4</v>
      </c>
      <c r="AW12" s="35">
        <v>5.3367378085014238E-4</v>
      </c>
      <c r="AX12" s="35">
        <v>9.6271216615003384E-4</v>
      </c>
      <c r="AY12" s="35">
        <v>1.3242403940710136E-3</v>
      </c>
      <c r="AZ12" s="35">
        <v>1.3306679588952427E-3</v>
      </c>
    </row>
    <row r="13" spans="1:52">
      <c r="A13" s="7" t="s">
        <v>10</v>
      </c>
      <c r="B13" s="20" t="s">
        <v>56</v>
      </c>
      <c r="C13" s="35">
        <v>1.7689762731128318E-4</v>
      </c>
      <c r="D13" s="35">
        <v>1.7808821442526942E-4</v>
      </c>
      <c r="E13" s="35">
        <v>6.6233986470573224E-5</v>
      </c>
      <c r="F13" s="35">
        <v>3.3750412932626061E-4</v>
      </c>
      <c r="G13" s="35">
        <v>4.1676613692699459E-4</v>
      </c>
      <c r="H13" s="35">
        <v>4.3278188950191351E-4</v>
      </c>
      <c r="I13" s="35">
        <v>1.7183596783693487E-4</v>
      </c>
      <c r="J13" s="35">
        <v>1.6092116582110298E-4</v>
      </c>
      <c r="K13" s="35">
        <v>4.6263150156762106E-4</v>
      </c>
      <c r="L13" s="35">
        <v>0.24244947631673636</v>
      </c>
      <c r="M13" s="35">
        <v>1.7407404172553665E-4</v>
      </c>
      <c r="N13" s="35">
        <v>2.0553461206422927E-4</v>
      </c>
      <c r="O13" s="35">
        <v>1.5205189569520054E-4</v>
      </c>
      <c r="P13" s="35">
        <v>2.1186607750354412E-4</v>
      </c>
      <c r="Q13" s="35">
        <v>1.9332313037041834E-4</v>
      </c>
      <c r="R13" s="35">
        <v>3.0564252114391319E-4</v>
      </c>
      <c r="S13" s="35">
        <v>2.4526151591653701E-4</v>
      </c>
      <c r="T13" s="35">
        <v>2.2498109336420476E-4</v>
      </c>
      <c r="U13" s="35">
        <v>2.149040960495308E-4</v>
      </c>
      <c r="V13" s="35">
        <v>1.8667081238437895E-4</v>
      </c>
      <c r="W13" s="35">
        <v>2.2162600518352998E-4</v>
      </c>
      <c r="X13" s="35">
        <v>2.534680896664389E-4</v>
      </c>
      <c r="Y13" s="35">
        <v>2.0489440096372656E-4</v>
      </c>
      <c r="Z13" s="35">
        <v>3.5334384740438017E-4</v>
      </c>
      <c r="AA13" s="35">
        <v>3.1065489599940233E-4</v>
      </c>
      <c r="AB13" s="35">
        <v>2.6699057080493082E-4</v>
      </c>
      <c r="AC13" s="35">
        <v>2.4431840484974367E-4</v>
      </c>
      <c r="AD13" s="35">
        <v>2.0911345272118595E-4</v>
      </c>
      <c r="AE13" s="35">
        <v>2.7374459851562983E-4</v>
      </c>
      <c r="AF13" s="35">
        <v>2.0268826382259528E-4</v>
      </c>
      <c r="AG13" s="35">
        <v>1.634715884259397E-4</v>
      </c>
      <c r="AH13" s="35">
        <v>2.708064474437786E-4</v>
      </c>
      <c r="AI13" s="35">
        <v>1.8686105864690252E-4</v>
      </c>
      <c r="AJ13" s="35">
        <v>6.9412380880591435E-5</v>
      </c>
      <c r="AK13" s="35">
        <v>2.1839397289924033E-4</v>
      </c>
      <c r="AL13" s="35">
        <v>6.9946884426143135E-4</v>
      </c>
      <c r="AM13" s="35">
        <v>1.8672201761609259E-4</v>
      </c>
      <c r="AN13" s="35">
        <v>2.2010498335516785E-4</v>
      </c>
      <c r="AO13" s="35">
        <v>1.5018690130908348E-4</v>
      </c>
      <c r="AP13" s="35">
        <v>4.4835434610668662E-5</v>
      </c>
      <c r="AQ13" s="35">
        <v>2.8261836180909049E-5</v>
      </c>
      <c r="AR13" s="35">
        <v>6.7074782808977242E-6</v>
      </c>
      <c r="AS13" s="35">
        <v>1.476736547594179E-4</v>
      </c>
      <c r="AT13" s="35">
        <v>2.115361799177392E-4</v>
      </c>
      <c r="AU13" s="35">
        <v>1.3082588889482547E-4</v>
      </c>
      <c r="AV13" s="35">
        <v>2.3598382922670265E-4</v>
      </c>
      <c r="AW13" s="35">
        <v>2.3755504755053266E-4</v>
      </c>
      <c r="AX13" s="35">
        <v>4.5881124228149234E-4</v>
      </c>
      <c r="AY13" s="35">
        <v>6.7086189197240558E-4</v>
      </c>
      <c r="AZ13" s="35">
        <v>2.5043103053527783E-4</v>
      </c>
    </row>
    <row r="14" spans="1:52">
      <c r="A14" s="7" t="s">
        <v>11</v>
      </c>
      <c r="B14" s="20" t="s">
        <v>191</v>
      </c>
      <c r="C14" s="35">
        <v>2.3416255958136771E-4</v>
      </c>
      <c r="D14" s="35">
        <v>2.3595552804851164E-4</v>
      </c>
      <c r="E14" s="35">
        <v>8.716424386460495E-5</v>
      </c>
      <c r="F14" s="35">
        <v>3.2944725430003005E-4</v>
      </c>
      <c r="G14" s="35">
        <v>3.7477152548458492E-4</v>
      </c>
      <c r="H14" s="35">
        <v>3.2321299541173104E-4</v>
      </c>
      <c r="I14" s="35">
        <v>1.6249924283622189E-4</v>
      </c>
      <c r="J14" s="35">
        <v>1.4126015246922712E-4</v>
      </c>
      <c r="K14" s="35">
        <v>6.9724311867057581E-4</v>
      </c>
      <c r="L14" s="35">
        <v>3.380065933483904E-4</v>
      </c>
      <c r="M14" s="35">
        <v>0.24766728768923091</v>
      </c>
      <c r="N14" s="35">
        <v>4.4851346571723967E-2</v>
      </c>
      <c r="O14" s="35">
        <v>1.5887034671007355E-4</v>
      </c>
      <c r="P14" s="35">
        <v>3.762518774335886E-4</v>
      </c>
      <c r="Q14" s="35">
        <v>2.1234793949020836E-4</v>
      </c>
      <c r="R14" s="35">
        <v>2.2930799887607627E-4</v>
      </c>
      <c r="S14" s="35">
        <v>1.6338742772509319E-4</v>
      </c>
      <c r="T14" s="35">
        <v>1.7562864463675757E-4</v>
      </c>
      <c r="U14" s="35">
        <v>1.6492065086531099E-4</v>
      </c>
      <c r="V14" s="35">
        <v>1.3427922869278076E-4</v>
      </c>
      <c r="W14" s="35">
        <v>1.8190093217370515E-4</v>
      </c>
      <c r="X14" s="35">
        <v>2.0298006380121869E-4</v>
      </c>
      <c r="Y14" s="35">
        <v>5.5939267584404796E-3</v>
      </c>
      <c r="Z14" s="35">
        <v>2.9023301923602329E-4</v>
      </c>
      <c r="AA14" s="35">
        <v>2.4774077466333802E-4</v>
      </c>
      <c r="AB14" s="35">
        <v>2.0485014919256015E-4</v>
      </c>
      <c r="AC14" s="35">
        <v>2.3646836479258342E-4</v>
      </c>
      <c r="AD14" s="35">
        <v>1.9118968659735769E-4</v>
      </c>
      <c r="AE14" s="35">
        <v>2.5404192963367168E-4</v>
      </c>
      <c r="AF14" s="35">
        <v>1.715620280131937E-4</v>
      </c>
      <c r="AG14" s="35">
        <v>1.5244588931270355E-4</v>
      </c>
      <c r="AH14" s="35">
        <v>6.5204901687070226E-3</v>
      </c>
      <c r="AI14" s="35">
        <v>1.1383702899721296E-4</v>
      </c>
      <c r="AJ14" s="35">
        <v>9.5005712945865609E-5</v>
      </c>
      <c r="AK14" s="35">
        <v>2.306178744290858E-4</v>
      </c>
      <c r="AL14" s="35">
        <v>2.5577695060627033E-4</v>
      </c>
      <c r="AM14" s="35">
        <v>9.6613916961540855E-5</v>
      </c>
      <c r="AN14" s="35">
        <v>2.7819267664785843E-4</v>
      </c>
      <c r="AO14" s="35">
        <v>1.3794128683427756E-4</v>
      </c>
      <c r="AP14" s="35">
        <v>5.0557122853656438E-5</v>
      </c>
      <c r="AQ14" s="35">
        <v>3.1868479392032738E-5</v>
      </c>
      <c r="AR14" s="35">
        <v>7.5634552563645215E-6</v>
      </c>
      <c r="AS14" s="35">
        <v>1.2213223226799079E-4</v>
      </c>
      <c r="AT14" s="35">
        <v>2.2642887769479318E-4</v>
      </c>
      <c r="AU14" s="35">
        <v>1.239976455820347E-4</v>
      </c>
      <c r="AV14" s="35">
        <v>2.1857195418113461E-4</v>
      </c>
      <c r="AW14" s="35">
        <v>2.5696459640647796E-4</v>
      </c>
      <c r="AX14" s="35">
        <v>5.8222810135147469E-4</v>
      </c>
      <c r="AY14" s="35">
        <v>8.8248889646227373E-4</v>
      </c>
      <c r="AZ14" s="35">
        <v>2.7751422554520748E-4</v>
      </c>
    </row>
    <row r="15" spans="1:52">
      <c r="A15" s="7" t="s">
        <v>12</v>
      </c>
      <c r="B15" s="20" t="s">
        <v>57</v>
      </c>
      <c r="C15" s="35">
        <v>6.8385355261700527E-5</v>
      </c>
      <c r="D15" s="35">
        <v>6.8721110492794271E-5</v>
      </c>
      <c r="E15" s="35">
        <v>2.5978676577484204E-5</v>
      </c>
      <c r="F15" s="35">
        <v>1.0625739994386277E-4</v>
      </c>
      <c r="G15" s="35">
        <v>4.2303963572862133E-4</v>
      </c>
      <c r="H15" s="35">
        <v>3.634217911358039E-4</v>
      </c>
      <c r="I15" s="35">
        <v>5.2348744434000318E-5</v>
      </c>
      <c r="J15" s="35">
        <v>5.4071506498513186E-5</v>
      </c>
      <c r="K15" s="35">
        <v>6.8797526911110527E-5</v>
      </c>
      <c r="L15" s="35">
        <v>7.7195370854772722E-5</v>
      </c>
      <c r="M15" s="35">
        <v>1.4345031420436968E-4</v>
      </c>
      <c r="N15" s="35">
        <v>0.17922653133198282</v>
      </c>
      <c r="O15" s="35">
        <v>5.3882636618889573E-5</v>
      </c>
      <c r="P15" s="35">
        <v>7.154872505517001E-5</v>
      </c>
      <c r="Q15" s="35">
        <v>6.8018329292262117E-5</v>
      </c>
      <c r="R15" s="35">
        <v>2.192564486274645E-4</v>
      </c>
      <c r="S15" s="35">
        <v>9.2431121417914537E-5</v>
      </c>
      <c r="T15" s="35">
        <v>7.624264391401623E-5</v>
      </c>
      <c r="U15" s="35">
        <v>6.44483739920158E-5</v>
      </c>
      <c r="V15" s="35">
        <v>6.4110529849649623E-5</v>
      </c>
      <c r="W15" s="35">
        <v>1.1172463972735268E-4</v>
      </c>
      <c r="X15" s="35">
        <v>1.5426603928650617E-4</v>
      </c>
      <c r="Y15" s="35">
        <v>6.9268669627188444E-5</v>
      </c>
      <c r="Z15" s="35">
        <v>7.8358448626500706E-5</v>
      </c>
      <c r="AA15" s="35">
        <v>1.9612988633542451E-4</v>
      </c>
      <c r="AB15" s="35">
        <v>1.6873848050230335E-4</v>
      </c>
      <c r="AC15" s="35">
        <v>1.1425260642283651E-4</v>
      </c>
      <c r="AD15" s="35">
        <v>9.6777725785569636E-5</v>
      </c>
      <c r="AE15" s="35">
        <v>1.3588841115453782E-4</v>
      </c>
      <c r="AF15" s="35">
        <v>1.0283794811787934E-4</v>
      </c>
      <c r="AG15" s="35">
        <v>6.4644006328292274E-5</v>
      </c>
      <c r="AH15" s="35">
        <v>1.0632926570510866E-4</v>
      </c>
      <c r="AI15" s="35">
        <v>3.8757225520045159E-5</v>
      </c>
      <c r="AJ15" s="35">
        <v>1.2226473702039057E-4</v>
      </c>
      <c r="AK15" s="35">
        <v>3.7009097972633755E-4</v>
      </c>
      <c r="AL15" s="35">
        <v>1.0072704041037829E-4</v>
      </c>
      <c r="AM15" s="35">
        <v>3.703334736462507E-5</v>
      </c>
      <c r="AN15" s="35">
        <v>5.1436212763289788E-5</v>
      </c>
      <c r="AO15" s="35">
        <v>5.7888440352976392E-5</v>
      </c>
      <c r="AP15" s="35">
        <v>2.3264159694055813E-5</v>
      </c>
      <c r="AQ15" s="35">
        <v>1.4664469652094308E-5</v>
      </c>
      <c r="AR15" s="35">
        <v>3.4803687589822665E-6</v>
      </c>
      <c r="AS15" s="35">
        <v>4.9305925922460066E-5</v>
      </c>
      <c r="AT15" s="35">
        <v>6.0206879551929884E-5</v>
      </c>
      <c r="AU15" s="35">
        <v>4.4158790036452016E-5</v>
      </c>
      <c r="AV15" s="35">
        <v>7.7711281392650136E-5</v>
      </c>
      <c r="AW15" s="35">
        <v>1.1887538293595057E-4</v>
      </c>
      <c r="AX15" s="35">
        <v>3.6233675778862546E-4</v>
      </c>
      <c r="AY15" s="35">
        <v>5.5313266166255376E-4</v>
      </c>
      <c r="AZ15" s="35">
        <v>1.7350947908965417E-4</v>
      </c>
    </row>
    <row r="16" spans="1:52">
      <c r="A16" s="7" t="s">
        <v>13</v>
      </c>
      <c r="B16" s="20" t="s">
        <v>58</v>
      </c>
      <c r="C16" s="35">
        <v>5.1003531063499577E-3</v>
      </c>
      <c r="D16" s="35">
        <v>4.6084145500332775E-3</v>
      </c>
      <c r="E16" s="35">
        <v>1.4321857434168416E-3</v>
      </c>
      <c r="F16" s="35">
        <v>1.8654756201803341E-3</v>
      </c>
      <c r="G16" s="35">
        <v>2.9888426508090545E-3</v>
      </c>
      <c r="H16" s="35">
        <v>5.9316527047235728E-3</v>
      </c>
      <c r="I16" s="35">
        <v>8.7542469125188923E-3</v>
      </c>
      <c r="J16" s="35">
        <v>1.3332765075449594E-2</v>
      </c>
      <c r="K16" s="35">
        <v>6.0476678406811675E-3</v>
      </c>
      <c r="L16" s="35">
        <v>4.7378998240838648E-3</v>
      </c>
      <c r="M16" s="35">
        <v>3.783938758872995E-3</v>
      </c>
      <c r="N16" s="35">
        <v>5.2960466726075083E-3</v>
      </c>
      <c r="O16" s="35">
        <v>0.43450636033701395</v>
      </c>
      <c r="P16" s="35">
        <v>1.2737240350280787E-2</v>
      </c>
      <c r="Q16" s="35">
        <v>5.2207910847643655E-3</v>
      </c>
      <c r="R16" s="35">
        <v>6.2850841471955871E-3</v>
      </c>
      <c r="S16" s="35">
        <v>4.9329390802177161E-3</v>
      </c>
      <c r="T16" s="35">
        <v>1.1250802062428305E-2</v>
      </c>
      <c r="U16" s="35">
        <v>3.650850951661691E-3</v>
      </c>
      <c r="V16" s="35">
        <v>3.6603257109294168E-3</v>
      </c>
      <c r="W16" s="35">
        <v>6.1319151290934399E-3</v>
      </c>
      <c r="X16" s="35">
        <v>8.8412049493138741E-3</v>
      </c>
      <c r="Y16" s="35">
        <v>8.3101842248456473E-2</v>
      </c>
      <c r="Z16" s="35">
        <v>3.9228938898631513E-3</v>
      </c>
      <c r="AA16" s="35">
        <v>3.8699781752309531E-3</v>
      </c>
      <c r="AB16" s="35">
        <v>3.1122230494228312E-3</v>
      </c>
      <c r="AC16" s="35">
        <v>4.7352747781313808E-3</v>
      </c>
      <c r="AD16" s="35">
        <v>3.579718497122469E-3</v>
      </c>
      <c r="AE16" s="35">
        <v>3.9326008955472315E-3</v>
      </c>
      <c r="AF16" s="35">
        <v>8.185967715371929E-3</v>
      </c>
      <c r="AG16" s="35">
        <v>3.3847982483149945E-3</v>
      </c>
      <c r="AH16" s="35">
        <v>6.0614316592849764E-3</v>
      </c>
      <c r="AI16" s="35">
        <v>1.9048035126573637E-3</v>
      </c>
      <c r="AJ16" s="35">
        <v>1.6514678701478108E-3</v>
      </c>
      <c r="AK16" s="35">
        <v>8.2898733616766813E-3</v>
      </c>
      <c r="AL16" s="35">
        <v>3.6922003624906222E-3</v>
      </c>
      <c r="AM16" s="35">
        <v>3.8722246092539794E-3</v>
      </c>
      <c r="AN16" s="35">
        <v>3.3017964536694745E-3</v>
      </c>
      <c r="AO16" s="35">
        <v>3.1136250800379802E-3</v>
      </c>
      <c r="AP16" s="35">
        <v>5.4160012798578185E-4</v>
      </c>
      <c r="AQ16" s="35">
        <v>3.4139546602301405E-4</v>
      </c>
      <c r="AR16" s="35">
        <v>8.1024554081804474E-5</v>
      </c>
      <c r="AS16" s="35">
        <v>2.5463169668836117E-3</v>
      </c>
      <c r="AT16" s="35">
        <v>2.381417218161683E-3</v>
      </c>
      <c r="AU16" s="35">
        <v>1.4574238373837899E-3</v>
      </c>
      <c r="AV16" s="35">
        <v>2.7894037503182647E-3</v>
      </c>
      <c r="AW16" s="35">
        <v>1.6239864528228435E-3</v>
      </c>
      <c r="AX16" s="35">
        <v>4.1419012398178669E-3</v>
      </c>
      <c r="AY16" s="35">
        <v>5.1788215636092792E-3</v>
      </c>
      <c r="AZ16" s="35">
        <v>3.5958174778483992E-3</v>
      </c>
    </row>
    <row r="17" spans="1:52">
      <c r="A17" s="7" t="s">
        <v>14</v>
      </c>
      <c r="B17" s="20" t="s">
        <v>59</v>
      </c>
      <c r="C17" s="35">
        <v>3.4241229652194755E-3</v>
      </c>
      <c r="D17" s="35">
        <v>3.6834889715963021E-3</v>
      </c>
      <c r="E17" s="35">
        <v>1.5258505025261329E-3</v>
      </c>
      <c r="F17" s="35">
        <v>1.6344677326519488E-3</v>
      </c>
      <c r="G17" s="35">
        <v>2.2141489929011836E-3</v>
      </c>
      <c r="H17" s="35">
        <v>2.1352090606103101E-3</v>
      </c>
      <c r="I17" s="35">
        <v>6.4727920157346512E-3</v>
      </c>
      <c r="J17" s="35">
        <v>8.9323443497340456E-3</v>
      </c>
      <c r="K17" s="35">
        <v>6.094892376425032E-3</v>
      </c>
      <c r="L17" s="35">
        <v>5.7816283684551852E-3</v>
      </c>
      <c r="M17" s="35">
        <v>3.4879802107486749E-3</v>
      </c>
      <c r="N17" s="35">
        <v>5.9767926443215821E-3</v>
      </c>
      <c r="O17" s="35">
        <v>5.1904104851175688E-3</v>
      </c>
      <c r="P17" s="35">
        <v>0.28237371458674126</v>
      </c>
      <c r="Q17" s="35">
        <v>5.3486992168128647E-2</v>
      </c>
      <c r="R17" s="35">
        <v>2.3694592338631927E-3</v>
      </c>
      <c r="S17" s="35">
        <v>4.2167150641353492E-3</v>
      </c>
      <c r="T17" s="35">
        <v>1.0846155319365889E-2</v>
      </c>
      <c r="U17" s="35">
        <v>4.1191857214951701E-3</v>
      </c>
      <c r="V17" s="35">
        <v>4.71667300290304E-3</v>
      </c>
      <c r="W17" s="35">
        <v>3.8485655342516325E-3</v>
      </c>
      <c r="X17" s="35">
        <v>4.774943698288632E-3</v>
      </c>
      <c r="Y17" s="35">
        <v>5.5735844441502352E-3</v>
      </c>
      <c r="Z17" s="35">
        <v>6.1150371583968939E-3</v>
      </c>
      <c r="AA17" s="35">
        <v>3.4252285195306327E-3</v>
      </c>
      <c r="AB17" s="35">
        <v>3.0509847126283882E-3</v>
      </c>
      <c r="AC17" s="35">
        <v>3.6061859429329275E-3</v>
      </c>
      <c r="AD17" s="35">
        <v>3.6058161081068225E-3</v>
      </c>
      <c r="AE17" s="35">
        <v>4.5332538413576113E-3</v>
      </c>
      <c r="AF17" s="35">
        <v>4.3696491504048116E-3</v>
      </c>
      <c r="AG17" s="35">
        <v>4.3221407267870458E-3</v>
      </c>
      <c r="AH17" s="35">
        <v>5.4220722225611206E-3</v>
      </c>
      <c r="AI17" s="35">
        <v>1.4262243040433335E-3</v>
      </c>
      <c r="AJ17" s="35">
        <v>1.2911516856419355E-3</v>
      </c>
      <c r="AK17" s="35">
        <v>4.118445297841518E-3</v>
      </c>
      <c r="AL17" s="35">
        <v>1.0843285264360444E-2</v>
      </c>
      <c r="AM17" s="35">
        <v>3.7921733450868239E-3</v>
      </c>
      <c r="AN17" s="35">
        <v>3.2265826688112282E-3</v>
      </c>
      <c r="AO17" s="35">
        <v>3.8974201820182347E-3</v>
      </c>
      <c r="AP17" s="35">
        <v>1.1782693850368143E-3</v>
      </c>
      <c r="AQ17" s="35">
        <v>7.427173758290267E-4</v>
      </c>
      <c r="AR17" s="35">
        <v>1.762716561150681E-4</v>
      </c>
      <c r="AS17" s="35">
        <v>5.7022270023143178E-3</v>
      </c>
      <c r="AT17" s="35">
        <v>8.3219795365481325E-3</v>
      </c>
      <c r="AU17" s="35">
        <v>4.4914794319915637E-3</v>
      </c>
      <c r="AV17" s="35">
        <v>8.8251422145333054E-3</v>
      </c>
      <c r="AW17" s="35">
        <v>1.9946257617652614E-3</v>
      </c>
      <c r="AX17" s="35">
        <v>6.1418512117882877E-3</v>
      </c>
      <c r="AY17" s="35">
        <v>7.383342466317503E-3</v>
      </c>
      <c r="AZ17" s="35">
        <v>3.0538690382420162E-3</v>
      </c>
    </row>
    <row r="18" spans="1:52">
      <c r="A18" s="7" t="s">
        <v>15</v>
      </c>
      <c r="B18" s="20" t="s">
        <v>192</v>
      </c>
      <c r="C18" s="35">
        <v>2.1157715095348147E-3</v>
      </c>
      <c r="D18" s="35">
        <v>2.1617447747773722E-3</v>
      </c>
      <c r="E18" s="35">
        <v>9.3800276195276082E-4</v>
      </c>
      <c r="F18" s="35">
        <v>1.0973037905917763E-3</v>
      </c>
      <c r="G18" s="35">
        <v>1.4818620235803413E-3</v>
      </c>
      <c r="H18" s="35">
        <v>1.3491646541373104E-3</v>
      </c>
      <c r="I18" s="35">
        <v>2.5556154010371148E-3</v>
      </c>
      <c r="J18" s="35">
        <v>2.287777197434831E-3</v>
      </c>
      <c r="K18" s="35">
        <v>3.2600160725989522E-3</v>
      </c>
      <c r="L18" s="35">
        <v>3.2340428990374867E-3</v>
      </c>
      <c r="M18" s="35">
        <v>2.2583083102517562E-3</v>
      </c>
      <c r="N18" s="35">
        <v>2.8378689117803334E-3</v>
      </c>
      <c r="O18" s="35">
        <v>2.1297774652981171E-3</v>
      </c>
      <c r="P18" s="35">
        <v>3.4764430318272531E-3</v>
      </c>
      <c r="Q18" s="35">
        <v>0.32139498457686311</v>
      </c>
      <c r="R18" s="35">
        <v>1.5249352395243919E-3</v>
      </c>
      <c r="S18" s="35">
        <v>2.7787182224129226E-3</v>
      </c>
      <c r="T18" s="35">
        <v>3.4635972916579904E-3</v>
      </c>
      <c r="U18" s="35">
        <v>2.8571012959617364E-3</v>
      </c>
      <c r="V18" s="35">
        <v>2.58749256236034E-3</v>
      </c>
      <c r="W18" s="35">
        <v>2.2284019785657563E-3</v>
      </c>
      <c r="X18" s="35">
        <v>1.9190324961851142E-3</v>
      </c>
      <c r="Y18" s="35">
        <v>2.8391628163552799E-3</v>
      </c>
      <c r="Z18" s="35">
        <v>1.8586287411094281E-3</v>
      </c>
      <c r="AA18" s="35">
        <v>2.4451269467271161E-3</v>
      </c>
      <c r="AB18" s="35">
        <v>2.1882611341143008E-3</v>
      </c>
      <c r="AC18" s="35">
        <v>2.6642455514402593E-3</v>
      </c>
      <c r="AD18" s="35">
        <v>2.4889645524043625E-3</v>
      </c>
      <c r="AE18" s="35">
        <v>3.2170449834283362E-3</v>
      </c>
      <c r="AF18" s="35">
        <v>2.5131829075746731E-3</v>
      </c>
      <c r="AG18" s="35">
        <v>2.5429271744636375E-3</v>
      </c>
      <c r="AH18" s="35">
        <v>3.3789682303208488E-3</v>
      </c>
      <c r="AI18" s="35">
        <v>1.1172019462551005E-3</v>
      </c>
      <c r="AJ18" s="35">
        <v>9.8668947009933903E-4</v>
      </c>
      <c r="AK18" s="35">
        <v>3.0217762622500779E-3</v>
      </c>
      <c r="AL18" s="35">
        <v>9.8055872095827255E-3</v>
      </c>
      <c r="AM18" s="35">
        <v>2.7173826323974169E-3</v>
      </c>
      <c r="AN18" s="35">
        <v>2.1187184123102982E-3</v>
      </c>
      <c r="AO18" s="35">
        <v>3.7733451122334144E-3</v>
      </c>
      <c r="AP18" s="35">
        <v>1.5505407530329097E-3</v>
      </c>
      <c r="AQ18" s="35">
        <v>9.7737713788470363E-4</v>
      </c>
      <c r="AR18" s="35">
        <v>2.3196426036257685E-4</v>
      </c>
      <c r="AS18" s="35">
        <v>6.3552620880380937E-3</v>
      </c>
      <c r="AT18" s="35">
        <v>9.9652526873978929E-3</v>
      </c>
      <c r="AU18" s="35">
        <v>5.4260446333058154E-3</v>
      </c>
      <c r="AV18" s="35">
        <v>1.0376099057659049E-2</v>
      </c>
      <c r="AW18" s="35">
        <v>1.9109852694669967E-3</v>
      </c>
      <c r="AX18" s="35">
        <v>7.0246901857149826E-3</v>
      </c>
      <c r="AY18" s="35">
        <v>8.3327247579743288E-3</v>
      </c>
      <c r="AZ18" s="35">
        <v>2.7714096041214511E-3</v>
      </c>
    </row>
    <row r="19" spans="1:52">
      <c r="A19" s="7" t="s">
        <v>16</v>
      </c>
      <c r="B19" s="20" t="s">
        <v>193</v>
      </c>
      <c r="C19" s="35">
        <v>2.2245487762669925E-2</v>
      </c>
      <c r="D19" s="35">
        <v>2.2473152365372864E-2</v>
      </c>
      <c r="E19" s="35">
        <v>8.2476604116373149E-3</v>
      </c>
      <c r="F19" s="35">
        <v>8.9837665147203486E-3</v>
      </c>
      <c r="G19" s="35">
        <v>1.1013944091666308E-2</v>
      </c>
      <c r="H19" s="35">
        <v>9.7877352309080692E-3</v>
      </c>
      <c r="I19" s="35">
        <v>1.0748511402909919E-2</v>
      </c>
      <c r="J19" s="35">
        <v>7.5365661676386735E-3</v>
      </c>
      <c r="K19" s="35">
        <v>1.184262954932796E-2</v>
      </c>
      <c r="L19" s="35">
        <v>8.3275580018445164E-3</v>
      </c>
      <c r="M19" s="35">
        <v>1.4364940947450883E-2</v>
      </c>
      <c r="N19" s="35">
        <v>1.1150845092068639E-2</v>
      </c>
      <c r="O19" s="35">
        <v>9.1164722834804913E-3</v>
      </c>
      <c r="P19" s="35">
        <v>1.1418139526587313E-2</v>
      </c>
      <c r="Q19" s="35">
        <v>8.1134334510186545E-3</v>
      </c>
      <c r="R19" s="35">
        <v>0.26424149920491957</v>
      </c>
      <c r="S19" s="35">
        <v>2.2342863216935481E-2</v>
      </c>
      <c r="T19" s="35">
        <v>1.3964199030957081E-2</v>
      </c>
      <c r="U19" s="35">
        <v>1.4948182824762729E-2</v>
      </c>
      <c r="V19" s="35">
        <v>1.0851372309976801E-2</v>
      </c>
      <c r="W19" s="35">
        <v>6.5731297492849384E-3</v>
      </c>
      <c r="X19" s="35">
        <v>7.954562063331224E-3</v>
      </c>
      <c r="Y19" s="35">
        <v>9.4338775342428568E-3</v>
      </c>
      <c r="Z19" s="35">
        <v>6.5184476309656531E-3</v>
      </c>
      <c r="AA19" s="35">
        <v>2.7144322010284477E-2</v>
      </c>
      <c r="AB19" s="35">
        <v>1.4162184293588911E-2</v>
      </c>
      <c r="AC19" s="35">
        <v>1.272070365904536E-2</v>
      </c>
      <c r="AD19" s="35">
        <v>1.0714480431765247E-2</v>
      </c>
      <c r="AE19" s="35">
        <v>1.7832733647945118E-2</v>
      </c>
      <c r="AF19" s="35">
        <v>9.0215046871913E-3</v>
      </c>
      <c r="AG19" s="35">
        <v>7.2133805729159431E-3</v>
      </c>
      <c r="AH19" s="35">
        <v>1.1283003109802953E-2</v>
      </c>
      <c r="AI19" s="35">
        <v>8.4730746416273577E-3</v>
      </c>
      <c r="AJ19" s="35">
        <v>4.4943722014829214E-3</v>
      </c>
      <c r="AK19" s="35">
        <v>1.6656855905005763E-2</v>
      </c>
      <c r="AL19" s="35">
        <v>1.0219322306061601E-2</v>
      </c>
      <c r="AM19" s="35">
        <v>5.9971469124290829E-3</v>
      </c>
      <c r="AN19" s="35">
        <v>2.456736549859663E-2</v>
      </c>
      <c r="AO19" s="35">
        <v>8.8944119614564141E-3</v>
      </c>
      <c r="AP19" s="35">
        <v>2.0001696122399232E-3</v>
      </c>
      <c r="AQ19" s="35">
        <v>1.2607988839166912E-3</v>
      </c>
      <c r="AR19" s="35">
        <v>2.9922971311346019E-4</v>
      </c>
      <c r="AS19" s="35">
        <v>8.4831656968153233E-3</v>
      </c>
      <c r="AT19" s="35">
        <v>1.3358472966936763E-2</v>
      </c>
      <c r="AU19" s="35">
        <v>7.9881411940933289E-3</v>
      </c>
      <c r="AV19" s="35">
        <v>1.3965756783013166E-2</v>
      </c>
      <c r="AW19" s="35">
        <v>4.6782696259144649E-3</v>
      </c>
      <c r="AX19" s="35">
        <v>7.582198405263839E-3</v>
      </c>
      <c r="AY19" s="35">
        <v>8.7588589567295528E-3</v>
      </c>
      <c r="AZ19" s="35">
        <v>7.3869296003973017E-3</v>
      </c>
    </row>
    <row r="20" spans="1:52">
      <c r="A20" s="7" t="s">
        <v>17</v>
      </c>
      <c r="B20" s="20" t="s">
        <v>194</v>
      </c>
      <c r="C20" s="35">
        <v>1.0159216528059057E-2</v>
      </c>
      <c r="D20" s="35">
        <v>1.0270567721125961E-2</v>
      </c>
      <c r="E20" s="35">
        <v>3.7372890180578382E-3</v>
      </c>
      <c r="F20" s="35">
        <v>4.5526038747147439E-3</v>
      </c>
      <c r="G20" s="35">
        <v>7.8426360544257157E-3</v>
      </c>
      <c r="H20" s="35">
        <v>7.5388699272832364E-3</v>
      </c>
      <c r="I20" s="35">
        <v>9.6253141164875516E-3</v>
      </c>
      <c r="J20" s="35">
        <v>1.3192292075050484E-2</v>
      </c>
      <c r="K20" s="35">
        <v>3.5421887259621844E-2</v>
      </c>
      <c r="L20" s="35">
        <v>2.1169005783283457E-2</v>
      </c>
      <c r="M20" s="35">
        <v>1.5540540925616143E-2</v>
      </c>
      <c r="N20" s="35">
        <v>3.0634312679402659E-2</v>
      </c>
      <c r="O20" s="35">
        <v>9.8117427079048598E-3</v>
      </c>
      <c r="P20" s="35">
        <v>2.6344908192877745E-2</v>
      </c>
      <c r="Q20" s="35">
        <v>1.2469366580403462E-2</v>
      </c>
      <c r="R20" s="35">
        <v>1.2227963962413286E-2</v>
      </c>
      <c r="S20" s="35">
        <v>0.29368074414931261</v>
      </c>
      <c r="T20" s="35">
        <v>6.0290346823487086E-2</v>
      </c>
      <c r="U20" s="35">
        <v>8.4180029198493975E-2</v>
      </c>
      <c r="V20" s="35">
        <v>9.4211511663461991E-2</v>
      </c>
      <c r="W20" s="35">
        <v>8.5707575214003587E-3</v>
      </c>
      <c r="X20" s="35">
        <v>8.1424579357483404E-3</v>
      </c>
      <c r="Y20" s="35">
        <v>1.8219986238460863E-2</v>
      </c>
      <c r="Z20" s="35">
        <v>1.5706869934620827E-2</v>
      </c>
      <c r="AA20" s="35">
        <v>1.4036182626731017E-2</v>
      </c>
      <c r="AB20" s="35">
        <v>4.8692902241889602E-2</v>
      </c>
      <c r="AC20" s="35">
        <v>1.2605751655232394E-2</v>
      </c>
      <c r="AD20" s="35">
        <v>1.2432739328458762E-2</v>
      </c>
      <c r="AE20" s="35">
        <v>2.3320557135757057E-2</v>
      </c>
      <c r="AF20" s="35">
        <v>1.4650420121325142E-2</v>
      </c>
      <c r="AG20" s="35">
        <v>1.5349201065795891E-2</v>
      </c>
      <c r="AH20" s="35">
        <v>1.6106665994263736E-2</v>
      </c>
      <c r="AI20" s="35">
        <v>3.2957951328435185E-3</v>
      </c>
      <c r="AJ20" s="35">
        <v>5.7983472941147904E-3</v>
      </c>
      <c r="AK20" s="35">
        <v>8.7705775020874358E-3</v>
      </c>
      <c r="AL20" s="35">
        <v>4.8422428129771562E-3</v>
      </c>
      <c r="AM20" s="35">
        <v>4.4286600069033477E-3</v>
      </c>
      <c r="AN20" s="35">
        <v>5.0724833044272282E-3</v>
      </c>
      <c r="AO20" s="35">
        <v>5.4934952270563721E-3</v>
      </c>
      <c r="AP20" s="35">
        <v>1.0085183131156249E-3</v>
      </c>
      <c r="AQ20" s="35">
        <v>6.3571546923079617E-4</v>
      </c>
      <c r="AR20" s="35">
        <v>1.5087652749558425E-4</v>
      </c>
      <c r="AS20" s="35">
        <v>3.179136649711574E-3</v>
      </c>
      <c r="AT20" s="35">
        <v>4.5930912893224138E-3</v>
      </c>
      <c r="AU20" s="35">
        <v>2.6814092890994727E-3</v>
      </c>
      <c r="AV20" s="35">
        <v>4.9620988481489485E-3</v>
      </c>
      <c r="AW20" s="35">
        <v>3.1059929211393563E-3</v>
      </c>
      <c r="AX20" s="35">
        <v>6.3639804422713428E-3</v>
      </c>
      <c r="AY20" s="35">
        <v>8.7121403454620047E-3</v>
      </c>
      <c r="AZ20" s="35">
        <v>4.8506871031258805E-3</v>
      </c>
    </row>
    <row r="21" spans="1:52">
      <c r="A21" s="7" t="s">
        <v>18</v>
      </c>
      <c r="B21" s="20" t="s">
        <v>60</v>
      </c>
      <c r="C21" s="35">
        <v>2.6855118637872752E-2</v>
      </c>
      <c r="D21" s="35">
        <v>2.7193352507914298E-2</v>
      </c>
      <c r="E21" s="35">
        <v>9.7010954041517865E-3</v>
      </c>
      <c r="F21" s="35">
        <v>5.5075691112545667E-3</v>
      </c>
      <c r="G21" s="35">
        <v>1.0170095729699197E-2</v>
      </c>
      <c r="H21" s="35">
        <v>9.0755238188566494E-3</v>
      </c>
      <c r="I21" s="35">
        <v>1.0076878454342932E-2</v>
      </c>
      <c r="J21" s="35">
        <v>6.6439033749116872E-3</v>
      </c>
      <c r="K21" s="35">
        <v>1.421226912686346E-2</v>
      </c>
      <c r="L21" s="35">
        <v>9.5037745913432309E-3</v>
      </c>
      <c r="M21" s="35">
        <v>1.6314035364255117E-2</v>
      </c>
      <c r="N21" s="35">
        <v>1.0086806096746632E-2</v>
      </c>
      <c r="O21" s="35">
        <v>1.0542951407720196E-2</v>
      </c>
      <c r="P21" s="35">
        <v>1.5222989364738966E-2</v>
      </c>
      <c r="Q21" s="35">
        <v>1.6161510972440011E-2</v>
      </c>
      <c r="R21" s="35">
        <v>6.2245332596911757E-3</v>
      </c>
      <c r="S21" s="35">
        <v>1.0574781876766423E-2</v>
      </c>
      <c r="T21" s="35">
        <v>0.24502973797719313</v>
      </c>
      <c r="U21" s="35">
        <v>1.8804916543642573E-2</v>
      </c>
      <c r="V21" s="35">
        <v>9.1312977988339868E-3</v>
      </c>
      <c r="W21" s="35">
        <v>4.8093511392632996E-3</v>
      </c>
      <c r="X21" s="35">
        <v>8.5912902628416995E-3</v>
      </c>
      <c r="Y21" s="35">
        <v>9.4049699328491391E-3</v>
      </c>
      <c r="Z21" s="35">
        <v>5.1235516920408609E-3</v>
      </c>
      <c r="AA21" s="35">
        <v>7.1556906568015499E-3</v>
      </c>
      <c r="AB21" s="35">
        <v>6.2823991300608745E-3</v>
      </c>
      <c r="AC21" s="35">
        <v>6.3860246734117479E-3</v>
      </c>
      <c r="AD21" s="35">
        <v>4.7648979928164945E-3</v>
      </c>
      <c r="AE21" s="35">
        <v>6.752718276762844E-3</v>
      </c>
      <c r="AF21" s="35">
        <v>4.3676679631198664E-3</v>
      </c>
      <c r="AG21" s="35">
        <v>3.8565637215625067E-3</v>
      </c>
      <c r="AH21" s="35">
        <v>7.6922910344887499E-3</v>
      </c>
      <c r="AI21" s="35">
        <v>2.6657586563920387E-3</v>
      </c>
      <c r="AJ21" s="35">
        <v>6.2162644117329654E-3</v>
      </c>
      <c r="AK21" s="35">
        <v>7.6005801835862625E-3</v>
      </c>
      <c r="AL21" s="35">
        <v>3.7542239117159316E-3</v>
      </c>
      <c r="AM21" s="35">
        <v>4.7051330361883538E-3</v>
      </c>
      <c r="AN21" s="35">
        <v>3.7495219160555877E-3</v>
      </c>
      <c r="AO21" s="35">
        <v>3.0385557854842333E-3</v>
      </c>
      <c r="AP21" s="35">
        <v>9.6710081122074242E-4</v>
      </c>
      <c r="AQ21" s="35">
        <v>6.0960811321456921E-4</v>
      </c>
      <c r="AR21" s="35">
        <v>1.4468037936564632E-4</v>
      </c>
      <c r="AS21" s="35">
        <v>3.6251197713861394E-3</v>
      </c>
      <c r="AT21" s="35">
        <v>5.4405939485431751E-3</v>
      </c>
      <c r="AU21" s="35">
        <v>3.0562174214051824E-3</v>
      </c>
      <c r="AV21" s="35">
        <v>5.7560244781822813E-3</v>
      </c>
      <c r="AW21" s="35">
        <v>5.3666233590649376E-3</v>
      </c>
      <c r="AX21" s="35">
        <v>6.7977617220231689E-3</v>
      </c>
      <c r="AY21" s="35">
        <v>9.4618151745931578E-3</v>
      </c>
      <c r="AZ21" s="35">
        <v>4.7310955166619938E-3</v>
      </c>
    </row>
    <row r="22" spans="1:52">
      <c r="A22" s="7" t="s">
        <v>19</v>
      </c>
      <c r="B22" s="20" t="s">
        <v>61</v>
      </c>
      <c r="C22" s="35">
        <v>2.2232904635638992E-3</v>
      </c>
      <c r="D22" s="35">
        <v>2.2140876228527607E-3</v>
      </c>
      <c r="E22" s="35">
        <v>8.9439900341695513E-4</v>
      </c>
      <c r="F22" s="35">
        <v>3.900050478928965E-3</v>
      </c>
      <c r="G22" s="35">
        <v>4.7531628308275413E-3</v>
      </c>
      <c r="H22" s="35">
        <v>4.0302779422828582E-3</v>
      </c>
      <c r="I22" s="35">
        <v>1.3824766346739092E-3</v>
      </c>
      <c r="J22" s="35">
        <v>1.0530418060339245E-3</v>
      </c>
      <c r="K22" s="35">
        <v>1.6097012755726824E-3</v>
      </c>
      <c r="L22" s="35">
        <v>1.7249937318743267E-3</v>
      </c>
      <c r="M22" s="35">
        <v>1.5912994601386446E-3</v>
      </c>
      <c r="N22" s="35">
        <v>1.3731053151068017E-2</v>
      </c>
      <c r="O22" s="35">
        <v>2.2095557771252138E-3</v>
      </c>
      <c r="P22" s="35">
        <v>1.4083336094392418E-3</v>
      </c>
      <c r="Q22" s="35">
        <v>1.4647182679558106E-3</v>
      </c>
      <c r="R22" s="35">
        <v>2.7156827591342161E-3</v>
      </c>
      <c r="S22" s="35">
        <v>1.6440564652640394E-3</v>
      </c>
      <c r="T22" s="35">
        <v>1.4825393422096622E-3</v>
      </c>
      <c r="U22" s="35">
        <v>0.30172915914780341</v>
      </c>
      <c r="V22" s="35">
        <v>2.1730459000155176E-3</v>
      </c>
      <c r="W22" s="35">
        <v>1.5761383270297843E-3</v>
      </c>
      <c r="X22" s="35">
        <v>2.201719810298805E-3</v>
      </c>
      <c r="Y22" s="35">
        <v>2.448057135730034E-3</v>
      </c>
      <c r="Z22" s="35">
        <v>7.1802145085670096E-3</v>
      </c>
      <c r="AA22" s="35">
        <v>2.9241373630803352E-3</v>
      </c>
      <c r="AB22" s="35">
        <v>2.2604303945652727E-3</v>
      </c>
      <c r="AC22" s="35">
        <v>1.9159438085888754E-3</v>
      </c>
      <c r="AD22" s="35">
        <v>3.0202808477526929E-3</v>
      </c>
      <c r="AE22" s="35">
        <v>2.0720267178471279E-3</v>
      </c>
      <c r="AF22" s="35">
        <v>3.7179820604088098E-3</v>
      </c>
      <c r="AG22" s="35">
        <v>1.7776168253314469E-3</v>
      </c>
      <c r="AH22" s="35">
        <v>6.4083126441260071E-3</v>
      </c>
      <c r="AI22" s="35">
        <v>1.145925985578413E-3</v>
      </c>
      <c r="AJ22" s="35">
        <v>1.3077949304750045E-3</v>
      </c>
      <c r="AK22" s="35">
        <v>1.4938708822950782E-3</v>
      </c>
      <c r="AL22" s="35">
        <v>1.0165480671700926E-3</v>
      </c>
      <c r="AM22" s="35">
        <v>8.1635661865657374E-4</v>
      </c>
      <c r="AN22" s="35">
        <v>5.9373978049834138E-3</v>
      </c>
      <c r="AO22" s="35">
        <v>1.6715866785690467E-3</v>
      </c>
      <c r="AP22" s="35">
        <v>3.7678509408902762E-4</v>
      </c>
      <c r="AQ22" s="35">
        <v>2.3750497117623411E-4</v>
      </c>
      <c r="AR22" s="35">
        <v>5.6367867463185726E-5</v>
      </c>
      <c r="AS22" s="35">
        <v>8.1422556134812891E-4</v>
      </c>
      <c r="AT22" s="35">
        <v>1.3444443347505098E-3</v>
      </c>
      <c r="AU22" s="35">
        <v>9.6975006495393808E-4</v>
      </c>
      <c r="AV22" s="35">
        <v>1.4385039545111425E-3</v>
      </c>
      <c r="AW22" s="35">
        <v>9.3957322143758807E-4</v>
      </c>
      <c r="AX22" s="35">
        <v>1.2170051045899599E-3</v>
      </c>
      <c r="AY22" s="35">
        <v>1.5794811498622894E-3</v>
      </c>
      <c r="AZ22" s="35">
        <v>1.2091985470550838E-3</v>
      </c>
    </row>
    <row r="23" spans="1:52">
      <c r="A23" s="7" t="s">
        <v>20</v>
      </c>
      <c r="B23" s="20" t="s">
        <v>62</v>
      </c>
      <c r="C23" s="35">
        <v>4.0568811188460129E-3</v>
      </c>
      <c r="D23" s="35">
        <v>4.0967270626126743E-3</v>
      </c>
      <c r="E23" s="35">
        <v>1.5348415272055107E-3</v>
      </c>
      <c r="F23" s="35">
        <v>1.9502250681651806E-3</v>
      </c>
      <c r="G23" s="35">
        <v>2.871288903871028E-3</v>
      </c>
      <c r="H23" s="35">
        <v>2.7414835161726232E-3</v>
      </c>
      <c r="I23" s="35">
        <v>1.040285308921924E-2</v>
      </c>
      <c r="J23" s="35">
        <v>1.1953948171179908E-2</v>
      </c>
      <c r="K23" s="35">
        <v>8.0418909058624592E-3</v>
      </c>
      <c r="L23" s="35">
        <v>7.816172085913101E-3</v>
      </c>
      <c r="M23" s="35">
        <v>4.224941734675372E-3</v>
      </c>
      <c r="N23" s="35">
        <v>5.7698216293061051E-3</v>
      </c>
      <c r="O23" s="35">
        <v>6.7450104286908069E-3</v>
      </c>
      <c r="P23" s="35">
        <v>4.3922186964957099E-3</v>
      </c>
      <c r="Q23" s="35">
        <v>5.541864186197426E-3</v>
      </c>
      <c r="R23" s="35">
        <v>2.6986646084058755E-3</v>
      </c>
      <c r="S23" s="35">
        <v>4.4567624071187228E-3</v>
      </c>
      <c r="T23" s="35">
        <v>1.4618150273047142E-2</v>
      </c>
      <c r="U23" s="35">
        <v>6.5899733613347458E-3</v>
      </c>
      <c r="V23" s="35">
        <v>0.37550670864825891</v>
      </c>
      <c r="W23" s="35">
        <v>5.8313071214005623E-3</v>
      </c>
      <c r="X23" s="35">
        <v>3.731028193708377E-3</v>
      </c>
      <c r="Y23" s="35">
        <v>9.9297003635860394E-3</v>
      </c>
      <c r="Z23" s="35">
        <v>7.7192333550643536E-3</v>
      </c>
      <c r="AA23" s="35">
        <v>3.4024485276673583E-3</v>
      </c>
      <c r="AB23" s="35">
        <v>3.0238657831190827E-3</v>
      </c>
      <c r="AC23" s="35">
        <v>3.2397607027648246E-3</v>
      </c>
      <c r="AD23" s="35">
        <v>4.9651639034024664E-3</v>
      </c>
      <c r="AE23" s="35">
        <v>1.1112922537569974E-2</v>
      </c>
      <c r="AF23" s="35">
        <v>8.2933424374914463E-3</v>
      </c>
      <c r="AG23" s="35">
        <v>1.2492327411300626E-2</v>
      </c>
      <c r="AH23" s="35">
        <v>9.3452932696823088E-3</v>
      </c>
      <c r="AI23" s="35">
        <v>1.365380053923848E-3</v>
      </c>
      <c r="AJ23" s="35">
        <v>1.2422643589447989E-3</v>
      </c>
      <c r="AK23" s="35">
        <v>1.0604384271173212E-2</v>
      </c>
      <c r="AL23" s="35">
        <v>6.4517356066930024E-3</v>
      </c>
      <c r="AM23" s="35">
        <v>3.4911707223655112E-3</v>
      </c>
      <c r="AN23" s="35">
        <v>2.1508189832451642E-3</v>
      </c>
      <c r="AO23" s="35">
        <v>3.1005745078244414E-3</v>
      </c>
      <c r="AP23" s="35">
        <v>4.6198303599386513E-4</v>
      </c>
      <c r="AQ23" s="35">
        <v>2.9120915176698869E-4</v>
      </c>
      <c r="AR23" s="35">
        <v>6.9113664399847463E-5</v>
      </c>
      <c r="AS23" s="35">
        <v>2.0878713013475756E-3</v>
      </c>
      <c r="AT23" s="35">
        <v>2.1728290399176797E-3</v>
      </c>
      <c r="AU23" s="35">
        <v>1.270809270858049E-3</v>
      </c>
      <c r="AV23" s="35">
        <v>2.4774786508841829E-3</v>
      </c>
      <c r="AW23" s="35">
        <v>1.2901832721344366E-3</v>
      </c>
      <c r="AX23" s="35">
        <v>2.4239332190468016E-3</v>
      </c>
      <c r="AY23" s="35">
        <v>2.8517310722267477E-3</v>
      </c>
      <c r="AZ23" s="35">
        <v>3.7668496618819204E-3</v>
      </c>
    </row>
    <row r="24" spans="1:52">
      <c r="A24" s="7" t="s">
        <v>21</v>
      </c>
      <c r="B24" s="20" t="s">
        <v>195</v>
      </c>
      <c r="C24" s="35">
        <v>6.2970638232224066E-4</v>
      </c>
      <c r="D24" s="35">
        <v>6.3800022741161157E-4</v>
      </c>
      <c r="E24" s="35">
        <v>2.1161268585604762E-4</v>
      </c>
      <c r="F24" s="35">
        <v>3.3159479188206084E-4</v>
      </c>
      <c r="G24" s="35">
        <v>4.401947349593264E-4</v>
      </c>
      <c r="H24" s="35">
        <v>3.9908567803917437E-4</v>
      </c>
      <c r="I24" s="35">
        <v>7.0491504366964166E-4</v>
      </c>
      <c r="J24" s="35">
        <v>9.388784667379968E-3</v>
      </c>
      <c r="K24" s="35">
        <v>4.4580039612713147E-4</v>
      </c>
      <c r="L24" s="35">
        <v>3.4221856184053377E-4</v>
      </c>
      <c r="M24" s="35">
        <v>4.3303599289863469E-4</v>
      </c>
      <c r="N24" s="35">
        <v>3.5076842112936304E-4</v>
      </c>
      <c r="O24" s="35">
        <v>1.2580846096356454E-3</v>
      </c>
      <c r="P24" s="35">
        <v>4.7735673149977217E-4</v>
      </c>
      <c r="Q24" s="35">
        <v>6.2262480973658259E-4</v>
      </c>
      <c r="R24" s="35">
        <v>3.1733473709898543E-4</v>
      </c>
      <c r="S24" s="35">
        <v>4.0989903190377484E-4</v>
      </c>
      <c r="T24" s="35">
        <v>3.4671558180752061E-3</v>
      </c>
      <c r="U24" s="35">
        <v>4.4601469245663191E-4</v>
      </c>
      <c r="V24" s="35">
        <v>3.610735395456948E-4</v>
      </c>
      <c r="W24" s="35">
        <v>0.38843161274644733</v>
      </c>
      <c r="X24" s="35">
        <v>4.9426425037370041E-4</v>
      </c>
      <c r="Y24" s="35">
        <v>3.0350113649930451E-3</v>
      </c>
      <c r="Z24" s="35">
        <v>3.0227231249664225E-4</v>
      </c>
      <c r="AA24" s="35">
        <v>3.6884969348235735E-4</v>
      </c>
      <c r="AB24" s="35">
        <v>3.2801980868866012E-4</v>
      </c>
      <c r="AC24" s="35">
        <v>3.2472906821510685E-4</v>
      </c>
      <c r="AD24" s="35">
        <v>7.7600033493069949E-4</v>
      </c>
      <c r="AE24" s="35">
        <v>8.6565609513784814E-4</v>
      </c>
      <c r="AF24" s="35">
        <v>3.7711013792181644E-4</v>
      </c>
      <c r="AG24" s="35">
        <v>9.3646916026906852E-3</v>
      </c>
      <c r="AH24" s="35">
        <v>2.2642203813808162E-3</v>
      </c>
      <c r="AI24" s="35">
        <v>4.4222296679295671E-4</v>
      </c>
      <c r="AJ24" s="35">
        <v>4.7477781729437943E-4</v>
      </c>
      <c r="AK24" s="35">
        <v>1.481228228897341E-3</v>
      </c>
      <c r="AL24" s="35">
        <v>2.5651701306052927E-4</v>
      </c>
      <c r="AM24" s="35">
        <v>1.7176614004806975E-3</v>
      </c>
      <c r="AN24" s="35">
        <v>3.7937735828109335E-4</v>
      </c>
      <c r="AO24" s="35">
        <v>2.715261698866067E-4</v>
      </c>
      <c r="AP24" s="35">
        <v>7.6591619023018092E-5</v>
      </c>
      <c r="AQ24" s="35">
        <v>4.827921951767692E-5</v>
      </c>
      <c r="AR24" s="35">
        <v>1.1458272361927724E-5</v>
      </c>
      <c r="AS24" s="35">
        <v>2.796530484246292E-4</v>
      </c>
      <c r="AT24" s="35">
        <v>4.298932434827525E-4</v>
      </c>
      <c r="AU24" s="35">
        <v>2.4312800042625718E-4</v>
      </c>
      <c r="AV24" s="35">
        <v>4.5362683497024594E-4</v>
      </c>
      <c r="AW24" s="35">
        <v>3.806409222743557E-4</v>
      </c>
      <c r="AX24" s="35">
        <v>7.327640584035047E-4</v>
      </c>
      <c r="AY24" s="35">
        <v>1.0223879850848052E-3</v>
      </c>
      <c r="AZ24" s="35">
        <v>6.973562943145108E-4</v>
      </c>
    </row>
    <row r="25" spans="1:52">
      <c r="A25" s="7" t="s">
        <v>22</v>
      </c>
      <c r="B25" s="20" t="s">
        <v>63</v>
      </c>
      <c r="C25" s="35">
        <v>1.3326631210035618E-3</v>
      </c>
      <c r="D25" s="35">
        <v>1.3812098357677553E-3</v>
      </c>
      <c r="E25" s="35">
        <v>5.6522066528915651E-4</v>
      </c>
      <c r="F25" s="35">
        <v>8.1807771464595001E-4</v>
      </c>
      <c r="G25" s="35">
        <v>1.0103801875165138E-3</v>
      </c>
      <c r="H25" s="35">
        <v>1.30564971761641E-3</v>
      </c>
      <c r="I25" s="35">
        <v>9.0079048910323952E-4</v>
      </c>
      <c r="J25" s="35">
        <v>8.6884010859054992E-4</v>
      </c>
      <c r="K25" s="35">
        <v>1.0357458772233443E-3</v>
      </c>
      <c r="L25" s="35">
        <v>9.2534409165438334E-4</v>
      </c>
      <c r="M25" s="35">
        <v>1.0097269434883815E-3</v>
      </c>
      <c r="N25" s="35">
        <v>9.9855601980557238E-4</v>
      </c>
      <c r="O25" s="35">
        <v>1.2022787024744978E-3</v>
      </c>
      <c r="P25" s="35">
        <v>1.239170595438501E-3</v>
      </c>
      <c r="Q25" s="35">
        <v>1.3689953594613962E-3</v>
      </c>
      <c r="R25" s="35">
        <v>1.3033727006920293E-3</v>
      </c>
      <c r="S25" s="35">
        <v>9.1312086655642179E-4</v>
      </c>
      <c r="T25" s="35">
        <v>1.2295397624295585E-3</v>
      </c>
      <c r="U25" s="35">
        <v>7.788688035467858E-4</v>
      </c>
      <c r="V25" s="35">
        <v>8.6858365487754274E-4</v>
      </c>
      <c r="W25" s="35">
        <v>7.8238493993843233E-4</v>
      </c>
      <c r="X25" s="35">
        <v>0.32327558227399072</v>
      </c>
      <c r="Y25" s="35">
        <v>1.2591129535030256E-3</v>
      </c>
      <c r="Z25" s="35">
        <v>2.3012303369297641E-3</v>
      </c>
      <c r="AA25" s="35">
        <v>1.4522322075974732E-3</v>
      </c>
      <c r="AB25" s="35">
        <v>1.0175587940779733E-3</v>
      </c>
      <c r="AC25" s="35">
        <v>1.2104250558535863E-3</v>
      </c>
      <c r="AD25" s="35">
        <v>1.1042053799415908E-3</v>
      </c>
      <c r="AE25" s="35">
        <v>1.2912603858890044E-3</v>
      </c>
      <c r="AF25" s="35">
        <v>9.6105751453560333E-4</v>
      </c>
      <c r="AG25" s="35">
        <v>8.2945720399771534E-4</v>
      </c>
      <c r="AH25" s="35">
        <v>2.7633116504672808E-3</v>
      </c>
      <c r="AI25" s="35">
        <v>6.2940677295616782E-4</v>
      </c>
      <c r="AJ25" s="35">
        <v>8.0847104917049044E-4</v>
      </c>
      <c r="AK25" s="35">
        <v>3.3648032096448274E-2</v>
      </c>
      <c r="AL25" s="35">
        <v>8.2481541042200173E-4</v>
      </c>
      <c r="AM25" s="35">
        <v>1.0920905158458413E-3</v>
      </c>
      <c r="AN25" s="35">
        <v>1.5455301385221805E-3</v>
      </c>
      <c r="AO25" s="35">
        <v>7.8511176865626213E-4</v>
      </c>
      <c r="AP25" s="35">
        <v>1.7356545762309698E-4</v>
      </c>
      <c r="AQ25" s="35">
        <v>1.0940628930570028E-4</v>
      </c>
      <c r="AR25" s="35">
        <v>2.5965768988569121E-5</v>
      </c>
      <c r="AS25" s="35">
        <v>7.5633914072687543E-4</v>
      </c>
      <c r="AT25" s="35">
        <v>9.8152754578804437E-4</v>
      </c>
      <c r="AU25" s="35">
        <v>6.5139277863727584E-4</v>
      </c>
      <c r="AV25" s="35">
        <v>1.2200407753409739E-3</v>
      </c>
      <c r="AW25" s="35">
        <v>6.1896956436108372E-4</v>
      </c>
      <c r="AX25" s="35">
        <v>1.0241625972864069E-3</v>
      </c>
      <c r="AY25" s="35">
        <v>1.2242443800290672E-3</v>
      </c>
      <c r="AZ25" s="35">
        <v>3.1678356288442626E-3</v>
      </c>
    </row>
    <row r="26" spans="1:52">
      <c r="A26" s="7" t="s">
        <v>23</v>
      </c>
      <c r="B26" s="20" t="s">
        <v>64</v>
      </c>
      <c r="C26" s="35">
        <v>1.6365529877757984E-4</v>
      </c>
      <c r="D26" s="35">
        <v>1.6243009131612578E-4</v>
      </c>
      <c r="E26" s="35">
        <v>6.8405259681117734E-5</v>
      </c>
      <c r="F26" s="35">
        <v>9.6408196567943132E-5</v>
      </c>
      <c r="G26" s="35">
        <v>1.3307877134009012E-4</v>
      </c>
      <c r="H26" s="35">
        <v>1.1994069540762274E-4</v>
      </c>
      <c r="I26" s="35">
        <v>1.8544786416843076E-4</v>
      </c>
      <c r="J26" s="35">
        <v>1.7429647865266923E-4</v>
      </c>
      <c r="K26" s="35">
        <v>2.2426409726816307E-4</v>
      </c>
      <c r="L26" s="35">
        <v>2.2531946286683658E-4</v>
      </c>
      <c r="M26" s="35">
        <v>1.6847421166982021E-4</v>
      </c>
      <c r="N26" s="35">
        <v>2.0115178784098399E-4</v>
      </c>
      <c r="O26" s="35">
        <v>1.5820094710174967E-4</v>
      </c>
      <c r="P26" s="35">
        <v>2.2127355390055571E-4</v>
      </c>
      <c r="Q26" s="35">
        <v>2.2837371936950033E-4</v>
      </c>
      <c r="R26" s="35">
        <v>1.2208126473727731E-4</v>
      </c>
      <c r="S26" s="35">
        <v>1.9995749082460336E-4</v>
      </c>
      <c r="T26" s="35">
        <v>2.3900340324206127E-4</v>
      </c>
      <c r="U26" s="35">
        <v>2.0092596543700654E-4</v>
      </c>
      <c r="V26" s="35">
        <v>1.75866088558669E-4</v>
      </c>
      <c r="W26" s="35">
        <v>1.6399060229925898E-4</v>
      </c>
      <c r="X26" s="35">
        <v>1.4813599238711384E-4</v>
      </c>
      <c r="Y26" s="35">
        <v>0.233919891829202</v>
      </c>
      <c r="Z26" s="35">
        <v>1.3261932653468004E-4</v>
      </c>
      <c r="AA26" s="35">
        <v>1.9556254989424506E-4</v>
      </c>
      <c r="AB26" s="35">
        <v>1.6567941080372555E-4</v>
      </c>
      <c r="AC26" s="35">
        <v>1.9400286526561776E-4</v>
      </c>
      <c r="AD26" s="35">
        <v>1.8077438520784322E-4</v>
      </c>
      <c r="AE26" s="35">
        <v>2.4208404810656948E-4</v>
      </c>
      <c r="AF26" s="35">
        <v>1.852227255738807E-4</v>
      </c>
      <c r="AG26" s="35">
        <v>1.8655888452194353E-4</v>
      </c>
      <c r="AH26" s="35">
        <v>2.4337863529733591E-4</v>
      </c>
      <c r="AI26" s="35">
        <v>7.5646919894462172E-5</v>
      </c>
      <c r="AJ26" s="35">
        <v>1.4424828613427448E-4</v>
      </c>
      <c r="AK26" s="35">
        <v>3.594437531361282E-4</v>
      </c>
      <c r="AL26" s="35">
        <v>6.0715465794048101E-4</v>
      </c>
      <c r="AM26" s="35">
        <v>2.2547317607924853E-4</v>
      </c>
      <c r="AN26" s="35">
        <v>2.0182250626677681E-4</v>
      </c>
      <c r="AO26" s="35">
        <v>2.8760466832994613E-4</v>
      </c>
      <c r="AP26" s="35">
        <v>1.4819641318833057E-4</v>
      </c>
      <c r="AQ26" s="35">
        <v>9.3415014009532086E-5</v>
      </c>
      <c r="AR26" s="35">
        <v>2.2170504906915366E-5</v>
      </c>
      <c r="AS26" s="35">
        <v>5.1941862849185937E-4</v>
      </c>
      <c r="AT26" s="35">
        <v>8.0386983478257827E-4</v>
      </c>
      <c r="AU26" s="35">
        <v>4.2269412211759304E-4</v>
      </c>
      <c r="AV26" s="35">
        <v>8.2175336936209217E-4</v>
      </c>
      <c r="AW26" s="35">
        <v>1.5001918735359714E-4</v>
      </c>
      <c r="AX26" s="35">
        <v>7.6947387684508906E-4</v>
      </c>
      <c r="AY26" s="35">
        <v>1.034209340610587E-3</v>
      </c>
      <c r="AZ26" s="35">
        <v>3.2931232940164198E-4</v>
      </c>
    </row>
    <row r="27" spans="1:52">
      <c r="A27" s="7" t="s">
        <v>24</v>
      </c>
      <c r="B27" s="20" t="s">
        <v>196</v>
      </c>
      <c r="C27" s="35">
        <v>2.1967180270110812E-3</v>
      </c>
      <c r="D27" s="35">
        <v>2.120553072498779E-3</v>
      </c>
      <c r="E27" s="35">
        <v>1.0485871858922462E-3</v>
      </c>
      <c r="F27" s="35">
        <v>1.6301247306027276E-3</v>
      </c>
      <c r="G27" s="35">
        <v>3.1890897879461584E-3</v>
      </c>
      <c r="H27" s="35">
        <v>3.3360911431432319E-3</v>
      </c>
      <c r="I27" s="35">
        <v>1.7846259617677652E-3</v>
      </c>
      <c r="J27" s="35">
        <v>1.5985717276429917E-3</v>
      </c>
      <c r="K27" s="35">
        <v>2.3741792872618642E-3</v>
      </c>
      <c r="L27" s="35">
        <v>2.1583980174725162E-3</v>
      </c>
      <c r="M27" s="35">
        <v>2.0464993594598007E-3</v>
      </c>
      <c r="N27" s="35">
        <v>2.2709081523389942E-3</v>
      </c>
      <c r="O27" s="35">
        <v>3.2783165864751912E-3</v>
      </c>
      <c r="P27" s="35">
        <v>2.1244372656817612E-3</v>
      </c>
      <c r="Q27" s="35">
        <v>5.4429042090316862E-3</v>
      </c>
      <c r="R27" s="35">
        <v>2.3827185134952531E-3</v>
      </c>
      <c r="S27" s="35">
        <v>2.5037245735814433E-3</v>
      </c>
      <c r="T27" s="35">
        <v>2.4166209209798306E-3</v>
      </c>
      <c r="U27" s="35">
        <v>2.6762283084850861E-3</v>
      </c>
      <c r="V27" s="35">
        <v>2.2345386753340793E-3</v>
      </c>
      <c r="W27" s="35">
        <v>1.9536757118774652E-3</v>
      </c>
      <c r="X27" s="35">
        <v>2.4511484451430251E-3</v>
      </c>
      <c r="Y27" s="35">
        <v>5.0583319735139276E-3</v>
      </c>
      <c r="Z27" s="35">
        <v>0.5029993696520404</v>
      </c>
      <c r="AA27" s="35">
        <v>3.2358760643820469E-2</v>
      </c>
      <c r="AB27" s="35">
        <v>1.2953574611790414E-2</v>
      </c>
      <c r="AC27" s="35">
        <v>1.8489732951672735E-2</v>
      </c>
      <c r="AD27" s="35">
        <v>9.8942159128228239E-3</v>
      </c>
      <c r="AE27" s="35">
        <v>9.3299047314380351E-3</v>
      </c>
      <c r="AF27" s="35">
        <v>4.1895520381380483E-3</v>
      </c>
      <c r="AG27" s="35">
        <v>3.6903459635531013E-3</v>
      </c>
      <c r="AH27" s="35">
        <v>7.5338185872301008E-3</v>
      </c>
      <c r="AI27" s="35">
        <v>1.5500571868113321E-3</v>
      </c>
      <c r="AJ27" s="35">
        <v>1.4830134023061823E-3</v>
      </c>
      <c r="AK27" s="35">
        <v>5.2822718073796656E-3</v>
      </c>
      <c r="AL27" s="35">
        <v>2.7732552002594562E-3</v>
      </c>
      <c r="AM27" s="35">
        <v>1.6150413974916737E-3</v>
      </c>
      <c r="AN27" s="35">
        <v>2.184460671793796E-3</v>
      </c>
      <c r="AO27" s="35">
        <v>2.7834026648699173E-3</v>
      </c>
      <c r="AP27" s="35">
        <v>4.4423040363399261E-3</v>
      </c>
      <c r="AQ27" s="35">
        <v>2.8001885123958344E-3</v>
      </c>
      <c r="AR27" s="35">
        <v>6.6457832085638094E-4</v>
      </c>
      <c r="AS27" s="35">
        <v>3.2888853951272587E-3</v>
      </c>
      <c r="AT27" s="35">
        <v>5.312744217824684E-3</v>
      </c>
      <c r="AU27" s="35">
        <v>2.7517631229013128E-3</v>
      </c>
      <c r="AV27" s="35">
        <v>5.117299949857301E-3</v>
      </c>
      <c r="AW27" s="35">
        <v>3.6001907839937979E-3</v>
      </c>
      <c r="AX27" s="35">
        <v>3.6580628901266509E-3</v>
      </c>
      <c r="AY27" s="35">
        <v>4.1795285012680393E-3</v>
      </c>
      <c r="AZ27" s="35">
        <v>3.5490008810887676E-3</v>
      </c>
    </row>
    <row r="28" spans="1:52">
      <c r="A28" s="7" t="s">
        <v>25</v>
      </c>
      <c r="B28" s="20" t="s">
        <v>197</v>
      </c>
      <c r="C28" s="35">
        <v>2.7202725425040535E-3</v>
      </c>
      <c r="D28" s="35">
        <v>2.7300092936103624E-3</v>
      </c>
      <c r="E28" s="35">
        <v>9.0807717976746055E-4</v>
      </c>
      <c r="F28" s="35">
        <v>2.175967104462015E-3</v>
      </c>
      <c r="G28" s="35">
        <v>3.5769865645362839E-3</v>
      </c>
      <c r="H28" s="35">
        <v>3.3760975127617972E-3</v>
      </c>
      <c r="I28" s="35">
        <v>1.4779844269510436E-3</v>
      </c>
      <c r="J28" s="35">
        <v>1.2179392058964632E-3</v>
      </c>
      <c r="K28" s="35">
        <v>2.4051612885214852E-3</v>
      </c>
      <c r="L28" s="35">
        <v>1.6337551232381352E-3</v>
      </c>
      <c r="M28" s="35">
        <v>2.2294459691016956E-3</v>
      </c>
      <c r="N28" s="35">
        <v>2.335888721797233E-3</v>
      </c>
      <c r="O28" s="35">
        <v>3.0112565364723339E-3</v>
      </c>
      <c r="P28" s="35">
        <v>1.5774920589122483E-3</v>
      </c>
      <c r="Q28" s="35">
        <v>1.6619377603503112E-3</v>
      </c>
      <c r="R28" s="35">
        <v>2.4140132692245979E-3</v>
      </c>
      <c r="S28" s="35">
        <v>2.2722929818984358E-3</v>
      </c>
      <c r="T28" s="35">
        <v>1.793095542126207E-3</v>
      </c>
      <c r="U28" s="35">
        <v>4.1352935892959826E-3</v>
      </c>
      <c r="V28" s="35">
        <v>2.2404128768070365E-3</v>
      </c>
      <c r="W28" s="35">
        <v>1.5736576829699332E-3</v>
      </c>
      <c r="X28" s="35">
        <v>2.3030842875623853E-3</v>
      </c>
      <c r="Y28" s="35">
        <v>7.0087582936991686E-3</v>
      </c>
      <c r="Z28" s="35">
        <v>1.6934999778179746E-3</v>
      </c>
      <c r="AA28" s="35">
        <v>0.11640039543027651</v>
      </c>
      <c r="AB28" s="35">
        <v>6.2022790606523518E-3</v>
      </c>
      <c r="AC28" s="35">
        <v>3.4366488212385408E-2</v>
      </c>
      <c r="AD28" s="35">
        <v>2.4079698744266954E-2</v>
      </c>
      <c r="AE28" s="35">
        <v>1.5961575420873578E-2</v>
      </c>
      <c r="AF28" s="35">
        <v>7.8596746904347377E-3</v>
      </c>
      <c r="AG28" s="35">
        <v>5.263173838682818E-3</v>
      </c>
      <c r="AH28" s="35">
        <v>1.741876320757358E-2</v>
      </c>
      <c r="AI28" s="35">
        <v>2.5607309593289333E-3</v>
      </c>
      <c r="AJ28" s="35">
        <v>2.3609579985673164E-3</v>
      </c>
      <c r="AK28" s="35">
        <v>1.0663863717014357E-2</v>
      </c>
      <c r="AL28" s="35">
        <v>1.6117663934644563E-3</v>
      </c>
      <c r="AM28" s="35">
        <v>9.6032868934896386E-4</v>
      </c>
      <c r="AN28" s="35">
        <v>1.8564399898449593E-3</v>
      </c>
      <c r="AO28" s="35">
        <v>2.7150216070124483E-3</v>
      </c>
      <c r="AP28" s="35">
        <v>3.2894167121908386E-4</v>
      </c>
      <c r="AQ28" s="35">
        <v>2.0734706167384819E-4</v>
      </c>
      <c r="AR28" s="35">
        <v>4.9210387612389564E-5</v>
      </c>
      <c r="AS28" s="35">
        <v>1.2234262201944147E-3</v>
      </c>
      <c r="AT28" s="35">
        <v>1.9302534788496479E-3</v>
      </c>
      <c r="AU28" s="35">
        <v>1.0704865650720736E-3</v>
      </c>
      <c r="AV28" s="35">
        <v>2.0350441201555944E-3</v>
      </c>
      <c r="AW28" s="35">
        <v>1.1554549636345818E-3</v>
      </c>
      <c r="AX28" s="35">
        <v>1.8782190050254382E-3</v>
      </c>
      <c r="AY28" s="35">
        <v>2.4645780215326886E-3</v>
      </c>
      <c r="AZ28" s="35">
        <v>2.0352563794485052E-3</v>
      </c>
    </row>
    <row r="29" spans="1:52">
      <c r="A29" s="7" t="s">
        <v>26</v>
      </c>
      <c r="B29" s="20" t="s">
        <v>198</v>
      </c>
      <c r="C29" s="35">
        <v>2.7150771415532086E-3</v>
      </c>
      <c r="D29" s="35">
        <v>2.7220662726269761E-3</v>
      </c>
      <c r="E29" s="35">
        <v>9.3138622370174525E-4</v>
      </c>
      <c r="F29" s="35">
        <v>2.1597694751842944E-3</v>
      </c>
      <c r="G29" s="35">
        <v>3.3105451210292745E-3</v>
      </c>
      <c r="H29" s="35">
        <v>3.2267964661015533E-3</v>
      </c>
      <c r="I29" s="35">
        <v>1.5639084981712383E-3</v>
      </c>
      <c r="J29" s="35">
        <v>1.3126560791898831E-3</v>
      </c>
      <c r="K29" s="35">
        <v>2.8255511772153521E-3</v>
      </c>
      <c r="L29" s="35">
        <v>1.86055536010925E-3</v>
      </c>
      <c r="M29" s="35">
        <v>2.2477612968235224E-3</v>
      </c>
      <c r="N29" s="35">
        <v>2.1131596217988085E-3</v>
      </c>
      <c r="O29" s="35">
        <v>2.9831287521783893E-3</v>
      </c>
      <c r="P29" s="35">
        <v>2.096746887747285E-3</v>
      </c>
      <c r="Q29" s="35">
        <v>2.6218684158929484E-3</v>
      </c>
      <c r="R29" s="35">
        <v>2.6828936224065013E-3</v>
      </c>
      <c r="S29" s="35">
        <v>2.2781837412722212E-3</v>
      </c>
      <c r="T29" s="35">
        <v>2.172895498072171E-3</v>
      </c>
      <c r="U29" s="35">
        <v>2.3529953971538299E-3</v>
      </c>
      <c r="V29" s="35">
        <v>2.2390055842395258E-3</v>
      </c>
      <c r="W29" s="35">
        <v>1.7027593083899686E-3</v>
      </c>
      <c r="X29" s="35">
        <v>2.5183047386616209E-3</v>
      </c>
      <c r="Y29" s="35">
        <v>8.7065225694576108E-3</v>
      </c>
      <c r="Z29" s="35">
        <v>4.1720096048530391E-3</v>
      </c>
      <c r="AA29" s="35">
        <v>2.6120327818791512E-2</v>
      </c>
      <c r="AB29" s="35">
        <v>0.24385123414328444</v>
      </c>
      <c r="AC29" s="35">
        <v>3.4784193787135015E-2</v>
      </c>
      <c r="AD29" s="35">
        <v>1.3712421044119814E-2</v>
      </c>
      <c r="AE29" s="35">
        <v>4.5227201955410197E-2</v>
      </c>
      <c r="AF29" s="35">
        <v>9.5496644575048979E-3</v>
      </c>
      <c r="AG29" s="35">
        <v>9.5280154746252132E-3</v>
      </c>
      <c r="AH29" s="35">
        <v>2.5370258541956937E-2</v>
      </c>
      <c r="AI29" s="35">
        <v>3.1202211036485831E-3</v>
      </c>
      <c r="AJ29" s="35">
        <v>2.5036229338768748E-3</v>
      </c>
      <c r="AK29" s="35">
        <v>7.5176577583678907E-3</v>
      </c>
      <c r="AL29" s="35">
        <v>1.8621982027133656E-3</v>
      </c>
      <c r="AM29" s="35">
        <v>1.090036338162565E-3</v>
      </c>
      <c r="AN29" s="35">
        <v>1.9332532494016803E-3</v>
      </c>
      <c r="AO29" s="35">
        <v>3.5075123270337399E-3</v>
      </c>
      <c r="AP29" s="35">
        <v>4.1928017100620606E-4</v>
      </c>
      <c r="AQ29" s="35">
        <v>2.6429157228417837E-4</v>
      </c>
      <c r="AR29" s="35">
        <v>6.2725223158651151E-5</v>
      </c>
      <c r="AS29" s="35">
        <v>1.3409399324042458E-3</v>
      </c>
      <c r="AT29" s="35">
        <v>2.1833396451075436E-3</v>
      </c>
      <c r="AU29" s="35">
        <v>1.186011690468692E-3</v>
      </c>
      <c r="AV29" s="35">
        <v>2.2618555899682827E-3</v>
      </c>
      <c r="AW29" s="35">
        <v>1.5465826428024919E-3</v>
      </c>
      <c r="AX29" s="35">
        <v>2.3218033159574307E-3</v>
      </c>
      <c r="AY29" s="35">
        <v>3.1225123893612243E-3</v>
      </c>
      <c r="AZ29" s="35">
        <v>2.2836076436908823E-3</v>
      </c>
    </row>
    <row r="30" spans="1:52">
      <c r="A30" s="7" t="s">
        <v>27</v>
      </c>
      <c r="B30" s="20" t="s">
        <v>199</v>
      </c>
      <c r="C30" s="35">
        <v>9.4371344393763875E-3</v>
      </c>
      <c r="D30" s="35">
        <v>9.443179183248435E-3</v>
      </c>
      <c r="E30" s="35">
        <v>3.1470725694898284E-3</v>
      </c>
      <c r="F30" s="35">
        <v>5.587496127759827E-3</v>
      </c>
      <c r="G30" s="35">
        <v>9.2037244370717138E-3</v>
      </c>
      <c r="H30" s="35">
        <v>9.6847252560805785E-3</v>
      </c>
      <c r="I30" s="35">
        <v>4.4561154862267152E-3</v>
      </c>
      <c r="J30" s="35">
        <v>3.6308930510094112E-3</v>
      </c>
      <c r="K30" s="35">
        <v>5.3048831507456033E-3</v>
      </c>
      <c r="L30" s="35">
        <v>4.2990763570826531E-3</v>
      </c>
      <c r="M30" s="35">
        <v>9.1911921185396112E-3</v>
      </c>
      <c r="N30" s="35">
        <v>7.9687056916135403E-3</v>
      </c>
      <c r="O30" s="35">
        <v>7.2736569863706404E-3</v>
      </c>
      <c r="P30" s="35">
        <v>4.7044922452923856E-3</v>
      </c>
      <c r="Q30" s="35">
        <v>5.8825399596980623E-3</v>
      </c>
      <c r="R30" s="35">
        <v>6.4994696543591501E-3</v>
      </c>
      <c r="S30" s="35">
        <v>7.6576123685751334E-3</v>
      </c>
      <c r="T30" s="35">
        <v>4.5162416513407685E-3</v>
      </c>
      <c r="U30" s="35">
        <v>6.7045757437994707E-3</v>
      </c>
      <c r="V30" s="35">
        <v>8.5918314150014163E-3</v>
      </c>
      <c r="W30" s="35">
        <v>3.9923838220333342E-3</v>
      </c>
      <c r="X30" s="35">
        <v>5.8593771650816773E-3</v>
      </c>
      <c r="Y30" s="35">
        <v>2.6012810513554811E-2</v>
      </c>
      <c r="Z30" s="35">
        <v>3.6197392489951299E-3</v>
      </c>
      <c r="AA30" s="35">
        <v>5.8985179045918231E-3</v>
      </c>
      <c r="AB30" s="35">
        <v>5.3484024675891284E-3</v>
      </c>
      <c r="AC30" s="35">
        <v>0.28778418472295514</v>
      </c>
      <c r="AD30" s="35">
        <v>1.4606838224649166E-2</v>
      </c>
      <c r="AE30" s="35">
        <v>1.6674726425642713E-2</v>
      </c>
      <c r="AF30" s="35">
        <v>8.5676044188058471E-3</v>
      </c>
      <c r="AG30" s="35">
        <v>1.0097014565623801E-2</v>
      </c>
      <c r="AH30" s="35">
        <v>1.3391729565028871E-2</v>
      </c>
      <c r="AI30" s="35">
        <v>4.3761634316406761E-3</v>
      </c>
      <c r="AJ30" s="35">
        <v>6.7732310425246568E-3</v>
      </c>
      <c r="AK30" s="35">
        <v>3.1358739403538512E-2</v>
      </c>
      <c r="AL30" s="35">
        <v>4.2950167889472318E-3</v>
      </c>
      <c r="AM30" s="35">
        <v>2.9105419401029642E-3</v>
      </c>
      <c r="AN30" s="35">
        <v>3.154731650337909E-3</v>
      </c>
      <c r="AO30" s="35">
        <v>4.0797617316452083E-3</v>
      </c>
      <c r="AP30" s="35">
        <v>7.6173867221681539E-4</v>
      </c>
      <c r="AQ30" s="35">
        <v>4.801589134693613E-4</v>
      </c>
      <c r="AR30" s="35">
        <v>1.1395775786196923E-4</v>
      </c>
      <c r="AS30" s="35">
        <v>3.325843538615072E-3</v>
      </c>
      <c r="AT30" s="35">
        <v>4.9220022575718328E-3</v>
      </c>
      <c r="AU30" s="35">
        <v>2.7455144397512212E-3</v>
      </c>
      <c r="AV30" s="35">
        <v>5.3002830300262118E-3</v>
      </c>
      <c r="AW30" s="35">
        <v>2.2446548697453148E-3</v>
      </c>
      <c r="AX30" s="35">
        <v>4.0475827947363567E-3</v>
      </c>
      <c r="AY30" s="35">
        <v>4.9975138613803276E-3</v>
      </c>
      <c r="AZ30" s="35">
        <v>6.3928409461697462E-3</v>
      </c>
    </row>
    <row r="31" spans="1:52">
      <c r="A31" s="7" t="s">
        <v>28</v>
      </c>
      <c r="B31" s="20" t="s">
        <v>200</v>
      </c>
      <c r="C31" s="35">
        <v>1.2170581365125008E-2</v>
      </c>
      <c r="D31" s="35">
        <v>1.2302670543472298E-2</v>
      </c>
      <c r="E31" s="35">
        <v>4.0958188959061489E-3</v>
      </c>
      <c r="F31" s="35">
        <v>1.2085138958548991E-2</v>
      </c>
      <c r="G31" s="35">
        <v>2.118071599397842E-2</v>
      </c>
      <c r="H31" s="35">
        <v>1.8244322463564139E-2</v>
      </c>
      <c r="I31" s="35">
        <v>5.3196042478322238E-3</v>
      </c>
      <c r="J31" s="35">
        <v>3.6771142804815841E-3</v>
      </c>
      <c r="K31" s="35">
        <v>5.4042282788372654E-3</v>
      </c>
      <c r="L31" s="35">
        <v>3.7434452764012927E-3</v>
      </c>
      <c r="M31" s="35">
        <v>7.454396902098895E-3</v>
      </c>
      <c r="N31" s="35">
        <v>4.882140897169515E-3</v>
      </c>
      <c r="O31" s="35">
        <v>4.7786396167406077E-3</v>
      </c>
      <c r="P31" s="35">
        <v>4.6497378100398045E-3</v>
      </c>
      <c r="Q31" s="35">
        <v>3.5343725635493669E-3</v>
      </c>
      <c r="R31" s="35">
        <v>1.1427255227437332E-2</v>
      </c>
      <c r="S31" s="35">
        <v>5.3639792988233312E-3</v>
      </c>
      <c r="T31" s="35">
        <v>4.5968129724536528E-3</v>
      </c>
      <c r="U31" s="35">
        <v>4.239020345431126E-3</v>
      </c>
      <c r="V31" s="35">
        <v>3.538027333331271E-3</v>
      </c>
      <c r="W31" s="35">
        <v>6.0777695408687007E-3</v>
      </c>
      <c r="X31" s="35">
        <v>8.070450655983049E-3</v>
      </c>
      <c r="Y31" s="35">
        <v>4.5026183984893603E-3</v>
      </c>
      <c r="Z31" s="35">
        <v>4.531198366051984E-3</v>
      </c>
      <c r="AA31" s="35">
        <v>1.1124195384649699E-2</v>
      </c>
      <c r="AB31" s="35">
        <v>8.7672477788494109E-3</v>
      </c>
      <c r="AC31" s="35">
        <v>9.8133483703251746E-3</v>
      </c>
      <c r="AD31" s="35">
        <v>0.3521768197547151</v>
      </c>
      <c r="AE31" s="35">
        <v>1.4034640822897045E-2</v>
      </c>
      <c r="AF31" s="35">
        <v>6.2304798831958842E-3</v>
      </c>
      <c r="AG31" s="35">
        <v>8.2782338713867747E-3</v>
      </c>
      <c r="AH31" s="35">
        <v>1.3237848122365815E-2</v>
      </c>
      <c r="AI31" s="35">
        <v>5.9234014559280965E-3</v>
      </c>
      <c r="AJ31" s="35">
        <v>9.2286767397884006E-3</v>
      </c>
      <c r="AK31" s="35">
        <v>8.757044609059168E-3</v>
      </c>
      <c r="AL31" s="35">
        <v>6.1325427524304048E-3</v>
      </c>
      <c r="AM31" s="35">
        <v>2.6714407496341032E-3</v>
      </c>
      <c r="AN31" s="35">
        <v>3.9491085388536603E-3</v>
      </c>
      <c r="AO31" s="35">
        <v>4.4902400297181354E-3</v>
      </c>
      <c r="AP31" s="35">
        <v>8.6403621567648285E-4</v>
      </c>
      <c r="AQ31" s="35">
        <v>5.4464175923888119E-4</v>
      </c>
      <c r="AR31" s="35">
        <v>1.2926169228024721E-4</v>
      </c>
      <c r="AS31" s="35">
        <v>5.9741432766035295E-3</v>
      </c>
      <c r="AT31" s="35">
        <v>9.2900136119663905E-3</v>
      </c>
      <c r="AU31" s="35">
        <v>4.8985383449637486E-3</v>
      </c>
      <c r="AV31" s="35">
        <v>9.5382128954093776E-3</v>
      </c>
      <c r="AW31" s="35">
        <v>2.4948826395352506E-3</v>
      </c>
      <c r="AX31" s="35">
        <v>5.2471968894785958E-3</v>
      </c>
      <c r="AY31" s="35">
        <v>6.1593913276566355E-3</v>
      </c>
      <c r="AZ31" s="35">
        <v>3.3711528041000262E-3</v>
      </c>
    </row>
    <row r="32" spans="1:52">
      <c r="A32" s="7" t="s">
        <v>29</v>
      </c>
      <c r="B32" s="20" t="s">
        <v>65</v>
      </c>
      <c r="C32" s="35">
        <v>1.437935029579777E-3</v>
      </c>
      <c r="D32" s="35">
        <v>1.4404825648083608E-3</v>
      </c>
      <c r="E32" s="35">
        <v>5.4311489359514236E-4</v>
      </c>
      <c r="F32" s="35">
        <v>1.9537530071877759E-3</v>
      </c>
      <c r="G32" s="35">
        <v>2.580474134574615E-3</v>
      </c>
      <c r="H32" s="35">
        <v>2.1289383652056924E-3</v>
      </c>
      <c r="I32" s="35">
        <v>1.0810630572084643E-3</v>
      </c>
      <c r="J32" s="35">
        <v>9.7920705817273004E-4</v>
      </c>
      <c r="K32" s="35">
        <v>1.4792721297602592E-3</v>
      </c>
      <c r="L32" s="35">
        <v>1.2823059409876739E-3</v>
      </c>
      <c r="M32" s="35">
        <v>1.1636172519305205E-3</v>
      </c>
      <c r="N32" s="35">
        <v>1.2294510122987099E-3</v>
      </c>
      <c r="O32" s="35">
        <v>1.0735602948626925E-3</v>
      </c>
      <c r="P32" s="35">
        <v>1.4099609320009699E-3</v>
      </c>
      <c r="Q32" s="35">
        <v>1.4277594382079877E-3</v>
      </c>
      <c r="R32" s="35">
        <v>1.5758966784041801E-3</v>
      </c>
      <c r="S32" s="35">
        <v>1.9475090722122133E-3</v>
      </c>
      <c r="T32" s="35">
        <v>1.5534287166946328E-3</v>
      </c>
      <c r="U32" s="35">
        <v>1.289406571123133E-3</v>
      </c>
      <c r="V32" s="35">
        <v>1.231505817769762E-3</v>
      </c>
      <c r="W32" s="35">
        <v>1.5615039547805191E-3</v>
      </c>
      <c r="X32" s="35">
        <v>1.4268670266133084E-3</v>
      </c>
      <c r="Y32" s="35">
        <v>1.2956924685274263E-3</v>
      </c>
      <c r="Z32" s="35">
        <v>1.0959020396144408E-3</v>
      </c>
      <c r="AA32" s="35">
        <v>2.0569444648515585E-3</v>
      </c>
      <c r="AB32" s="35">
        <v>1.9060303332386456E-3</v>
      </c>
      <c r="AC32" s="35">
        <v>2.1429910093747374E-3</v>
      </c>
      <c r="AD32" s="35">
        <v>1.1508587961993435E-2</v>
      </c>
      <c r="AE32" s="35">
        <v>0.151794731812048</v>
      </c>
      <c r="AF32" s="35">
        <v>2.0142497495713282E-2</v>
      </c>
      <c r="AG32" s="35">
        <v>6.9956944130166775E-3</v>
      </c>
      <c r="AH32" s="35">
        <v>3.7225233426202578E-3</v>
      </c>
      <c r="AI32" s="35">
        <v>7.1095308985478977E-3</v>
      </c>
      <c r="AJ32" s="35">
        <v>2.2962943644774091E-3</v>
      </c>
      <c r="AK32" s="35">
        <v>6.9357944280126413E-3</v>
      </c>
      <c r="AL32" s="35">
        <v>1.2951274648926494E-3</v>
      </c>
      <c r="AM32" s="35">
        <v>1.1455075391478878E-3</v>
      </c>
      <c r="AN32" s="35">
        <v>1.3458497855809326E-3</v>
      </c>
      <c r="AO32" s="35">
        <v>7.0174493866583193E-3</v>
      </c>
      <c r="AP32" s="35">
        <v>4.8280509533389941E-4</v>
      </c>
      <c r="AQ32" s="35">
        <v>3.043342532664341E-4</v>
      </c>
      <c r="AR32" s="35">
        <v>7.2228689646838497E-5</v>
      </c>
      <c r="AS32" s="35">
        <v>1.4068202873052658E-3</v>
      </c>
      <c r="AT32" s="35">
        <v>2.0715576701898922E-3</v>
      </c>
      <c r="AU32" s="35">
        <v>1.1598992500019326E-3</v>
      </c>
      <c r="AV32" s="35">
        <v>2.3370681708986428E-3</v>
      </c>
      <c r="AW32" s="35">
        <v>1.6469364141282507E-3</v>
      </c>
      <c r="AX32" s="35">
        <v>1.9143253262146394E-3</v>
      </c>
      <c r="AY32" s="35">
        <v>2.3434143075491192E-3</v>
      </c>
      <c r="AZ32" s="35">
        <v>2.504690297520385E-3</v>
      </c>
    </row>
    <row r="33" spans="1:52">
      <c r="A33" s="7" t="s">
        <v>30</v>
      </c>
      <c r="B33" s="20" t="s">
        <v>201</v>
      </c>
      <c r="C33" s="35">
        <v>2.9420178527170882E-3</v>
      </c>
      <c r="D33" s="35">
        <v>2.8909962269411376E-3</v>
      </c>
      <c r="E33" s="35">
        <v>1.2558739421308965E-3</v>
      </c>
      <c r="F33" s="35">
        <v>2.5247407419159511E-3</v>
      </c>
      <c r="G33" s="35">
        <v>3.1268364131881894E-3</v>
      </c>
      <c r="H33" s="35">
        <v>2.9536020421803573E-3</v>
      </c>
      <c r="I33" s="35">
        <v>2.8097903181896916E-3</v>
      </c>
      <c r="J33" s="35">
        <v>2.5597243289812075E-3</v>
      </c>
      <c r="K33" s="35">
        <v>3.8874616719058834E-3</v>
      </c>
      <c r="L33" s="35">
        <v>4.5426963799422918E-3</v>
      </c>
      <c r="M33" s="35">
        <v>2.844436346565862E-3</v>
      </c>
      <c r="N33" s="35">
        <v>3.8994332301415806E-3</v>
      </c>
      <c r="O33" s="35">
        <v>3.0107589102130166E-3</v>
      </c>
      <c r="P33" s="35">
        <v>3.3292775640065436E-3</v>
      </c>
      <c r="Q33" s="35">
        <v>6.2283827284704161E-3</v>
      </c>
      <c r="R33" s="35">
        <v>2.4127047934706125E-3</v>
      </c>
      <c r="S33" s="35">
        <v>3.4093672034007554E-3</v>
      </c>
      <c r="T33" s="35">
        <v>3.6977296497979718E-3</v>
      </c>
      <c r="U33" s="35">
        <v>3.1781824006912288E-3</v>
      </c>
      <c r="V33" s="35">
        <v>3.045049617019323E-3</v>
      </c>
      <c r="W33" s="35">
        <v>3.064247399395374E-3</v>
      </c>
      <c r="X33" s="35">
        <v>2.8185570764468395E-3</v>
      </c>
      <c r="Y33" s="35">
        <v>3.7398509420006943E-3</v>
      </c>
      <c r="Z33" s="35">
        <v>2.391997169162662E-3</v>
      </c>
      <c r="AA33" s="35">
        <v>3.2043610246724002E-3</v>
      </c>
      <c r="AB33" s="35">
        <v>2.8482521398644814E-3</v>
      </c>
      <c r="AC33" s="35">
        <v>3.8074764278253769E-3</v>
      </c>
      <c r="AD33" s="35">
        <v>1.7979370040584745E-2</v>
      </c>
      <c r="AE33" s="35">
        <v>2.218868744090988E-2</v>
      </c>
      <c r="AF33" s="35">
        <v>0.35731162542449563</v>
      </c>
      <c r="AG33" s="35">
        <v>4.9360833470929746E-2</v>
      </c>
      <c r="AH33" s="35">
        <v>1.0635939021962606E-2</v>
      </c>
      <c r="AI33" s="35">
        <v>2.4680669994258287E-3</v>
      </c>
      <c r="AJ33" s="35">
        <v>2.1396280239494897E-3</v>
      </c>
      <c r="AK33" s="35">
        <v>4.8646594952906101E-3</v>
      </c>
      <c r="AL33" s="35">
        <v>5.456844971343789E-3</v>
      </c>
      <c r="AM33" s="35">
        <v>5.2382324645876398E-3</v>
      </c>
      <c r="AN33" s="35">
        <v>3.8612737570938166E-3</v>
      </c>
      <c r="AO33" s="35">
        <v>8.2856817874991454E-2</v>
      </c>
      <c r="AP33" s="35">
        <v>3.6655350838773306E-3</v>
      </c>
      <c r="AQ33" s="35">
        <v>2.3105553221333137E-3</v>
      </c>
      <c r="AR33" s="35">
        <v>5.4837200047670026E-4</v>
      </c>
      <c r="AS33" s="35">
        <v>3.6222076616786417E-3</v>
      </c>
      <c r="AT33" s="35">
        <v>7.2371167525297061E-3</v>
      </c>
      <c r="AU33" s="35">
        <v>4.0649439910643926E-3</v>
      </c>
      <c r="AV33" s="35">
        <v>8.6272497730369019E-3</v>
      </c>
      <c r="AW33" s="35">
        <v>6.6449358826989628E-3</v>
      </c>
      <c r="AX33" s="35">
        <v>9.628214870551273E-3</v>
      </c>
      <c r="AY33" s="35">
        <v>1.2588862584707608E-2</v>
      </c>
      <c r="AZ33" s="35">
        <v>4.5057879887550733E-3</v>
      </c>
    </row>
    <row r="34" spans="1:52">
      <c r="A34" s="7" t="s">
        <v>31</v>
      </c>
      <c r="B34" s="20" t="s">
        <v>202</v>
      </c>
      <c r="C34" s="35">
        <v>2.2151028950010589E-4</v>
      </c>
      <c r="D34" s="35">
        <v>2.1730576030455837E-4</v>
      </c>
      <c r="E34" s="35">
        <v>9.9893547691518481E-5</v>
      </c>
      <c r="F34" s="35">
        <v>1.958559682965166E-4</v>
      </c>
      <c r="G34" s="35">
        <v>2.8341850344621887E-4</v>
      </c>
      <c r="H34" s="35">
        <v>2.4727656663660607E-4</v>
      </c>
      <c r="I34" s="35">
        <v>2.93685981372061E-4</v>
      </c>
      <c r="J34" s="35">
        <v>2.6432110619111914E-4</v>
      </c>
      <c r="K34" s="35">
        <v>3.16120486626376E-4</v>
      </c>
      <c r="L34" s="35">
        <v>3.1494029249020094E-4</v>
      </c>
      <c r="M34" s="35">
        <v>2.2164623461283395E-4</v>
      </c>
      <c r="N34" s="35">
        <v>2.8393897725583443E-4</v>
      </c>
      <c r="O34" s="35">
        <v>2.5738295239751123E-4</v>
      </c>
      <c r="P34" s="35">
        <v>3.1871233376872454E-4</v>
      </c>
      <c r="Q34" s="35">
        <v>4.0251882079831184E-4</v>
      </c>
      <c r="R34" s="35">
        <v>2.1563161231729147E-4</v>
      </c>
      <c r="S34" s="35">
        <v>2.9159572215124409E-4</v>
      </c>
      <c r="T34" s="35">
        <v>4.471787863215444E-4</v>
      </c>
      <c r="U34" s="35">
        <v>3.1339610602060464E-4</v>
      </c>
      <c r="V34" s="35">
        <v>2.5477687500368953E-4</v>
      </c>
      <c r="W34" s="35">
        <v>2.8208735473812536E-4</v>
      </c>
      <c r="X34" s="35">
        <v>2.4881340398498453E-4</v>
      </c>
      <c r="Y34" s="35">
        <v>3.2640354477160376E-4</v>
      </c>
      <c r="Z34" s="35">
        <v>2.3335960677504906E-4</v>
      </c>
      <c r="AA34" s="35">
        <v>3.0424789733518066E-4</v>
      </c>
      <c r="AB34" s="35">
        <v>2.5347604313190715E-4</v>
      </c>
      <c r="AC34" s="35">
        <v>2.7869526817755311E-4</v>
      </c>
      <c r="AD34" s="35">
        <v>2.7367299766543484E-4</v>
      </c>
      <c r="AE34" s="35">
        <v>3.7097727762455489E-4</v>
      </c>
      <c r="AF34" s="35">
        <v>3.1853060361633468E-4</v>
      </c>
      <c r="AG34" s="35">
        <v>0.33605105562824317</v>
      </c>
      <c r="AH34" s="35">
        <v>3.4099913606968073E-4</v>
      </c>
      <c r="AI34" s="35">
        <v>1.7379018674599717E-4</v>
      </c>
      <c r="AJ34" s="35">
        <v>6.6468094783307414E-4</v>
      </c>
      <c r="AK34" s="35">
        <v>4.0801672427404859E-4</v>
      </c>
      <c r="AL34" s="35">
        <v>4.0717429026354318E-4</v>
      </c>
      <c r="AM34" s="35">
        <v>3.7450594620017178E-4</v>
      </c>
      <c r="AN34" s="35">
        <v>2.9853943334871196E-4</v>
      </c>
      <c r="AO34" s="35">
        <v>8.4089207727860472E-4</v>
      </c>
      <c r="AP34" s="35">
        <v>3.1284383988418161E-4</v>
      </c>
      <c r="AQ34" s="35">
        <v>1.9719985832779226E-4</v>
      </c>
      <c r="AR34" s="35">
        <v>4.6802117121847618E-5</v>
      </c>
      <c r="AS34" s="35">
        <v>1.8556691348319099E-3</v>
      </c>
      <c r="AT34" s="35">
        <v>2.9493553299625337E-3</v>
      </c>
      <c r="AU34" s="35">
        <v>1.483261196219677E-3</v>
      </c>
      <c r="AV34" s="35">
        <v>2.9505489084596559E-3</v>
      </c>
      <c r="AW34" s="35">
        <v>6.3185316318944268E-4</v>
      </c>
      <c r="AX34" s="35">
        <v>1.1788486704741427E-3</v>
      </c>
      <c r="AY34" s="35">
        <v>1.2629602831883764E-3</v>
      </c>
      <c r="AZ34" s="35">
        <v>4.3907954703431345E-4</v>
      </c>
    </row>
    <row r="35" spans="1:52">
      <c r="A35" s="7" t="s">
        <v>32</v>
      </c>
      <c r="B35" s="20" t="s">
        <v>203</v>
      </c>
      <c r="C35" s="35">
        <v>5.5771291904473325E-3</v>
      </c>
      <c r="D35" s="35">
        <v>5.6222915859992307E-3</v>
      </c>
      <c r="E35" s="35">
        <v>2.0487592096775854E-3</v>
      </c>
      <c r="F35" s="35">
        <v>4.1642494908880057E-3</v>
      </c>
      <c r="G35" s="35">
        <v>4.5822011541184707E-3</v>
      </c>
      <c r="H35" s="35">
        <v>4.2867483715447203E-3</v>
      </c>
      <c r="I35" s="35">
        <v>3.6949221164436297E-3</v>
      </c>
      <c r="J35" s="35">
        <v>2.9112274747039248E-3</v>
      </c>
      <c r="K35" s="35">
        <v>3.7933301519462626E-3</v>
      </c>
      <c r="L35" s="35">
        <v>3.3218560403440742E-3</v>
      </c>
      <c r="M35" s="35">
        <v>4.0325162931176325E-3</v>
      </c>
      <c r="N35" s="35">
        <v>3.5432206579649218E-3</v>
      </c>
      <c r="O35" s="35">
        <v>3.5728277313627952E-3</v>
      </c>
      <c r="P35" s="35">
        <v>3.54532342164521E-3</v>
      </c>
      <c r="Q35" s="35">
        <v>3.3004852196033365E-3</v>
      </c>
      <c r="R35" s="35">
        <v>3.3379884996012463E-3</v>
      </c>
      <c r="S35" s="35">
        <v>3.1455362540144878E-3</v>
      </c>
      <c r="T35" s="35">
        <v>3.4906529776211935E-3</v>
      </c>
      <c r="U35" s="35">
        <v>3.0033788272637611E-3</v>
      </c>
      <c r="V35" s="35">
        <v>2.7319419166575102E-3</v>
      </c>
      <c r="W35" s="35">
        <v>3.536933314623055E-3</v>
      </c>
      <c r="X35" s="35">
        <v>3.4794948204224432E-3</v>
      </c>
      <c r="Y35" s="35">
        <v>3.5786767802511352E-3</v>
      </c>
      <c r="Z35" s="35">
        <v>2.5620480889555594E-3</v>
      </c>
      <c r="AA35" s="35">
        <v>3.7717642293257792E-3</v>
      </c>
      <c r="AB35" s="35">
        <v>3.1784251433153053E-3</v>
      </c>
      <c r="AC35" s="35">
        <v>4.9531659198456006E-3</v>
      </c>
      <c r="AD35" s="35">
        <v>3.8850367886303049E-3</v>
      </c>
      <c r="AE35" s="35">
        <v>5.045678966466979E-3</v>
      </c>
      <c r="AF35" s="35">
        <v>3.1336815381460461E-3</v>
      </c>
      <c r="AG35" s="35">
        <v>3.137722799583811E-3</v>
      </c>
      <c r="AH35" s="35">
        <v>0.19905854359676775</v>
      </c>
      <c r="AI35" s="35">
        <v>2.0312405129953668E-3</v>
      </c>
      <c r="AJ35" s="35">
        <v>1.4305505641018378E-3</v>
      </c>
      <c r="AK35" s="35">
        <v>3.0139727498104535E-3</v>
      </c>
      <c r="AL35" s="35">
        <v>6.02985345663832E-3</v>
      </c>
      <c r="AM35" s="35">
        <v>2.0068511817424198E-3</v>
      </c>
      <c r="AN35" s="35">
        <v>7.3969212922509794E-3</v>
      </c>
      <c r="AO35" s="35">
        <v>2.8084863936414122E-3</v>
      </c>
      <c r="AP35" s="35">
        <v>8.6226444513138754E-4</v>
      </c>
      <c r="AQ35" s="35">
        <v>5.4352493079294444E-4</v>
      </c>
      <c r="AR35" s="35">
        <v>1.2899663156791554E-4</v>
      </c>
      <c r="AS35" s="35">
        <v>2.2015617881810169E-3</v>
      </c>
      <c r="AT35" s="35">
        <v>4.9502227662937869E-3</v>
      </c>
      <c r="AU35" s="35">
        <v>2.4671988210890577E-3</v>
      </c>
      <c r="AV35" s="35">
        <v>4.2915802101140413E-3</v>
      </c>
      <c r="AW35" s="35">
        <v>5.5512443843762829E-3</v>
      </c>
      <c r="AX35" s="35">
        <v>8.6170786794702997E-3</v>
      </c>
      <c r="AY35" s="35">
        <v>1.3100990297175999E-2</v>
      </c>
      <c r="AZ35" s="35">
        <v>4.0815849878668856E-3</v>
      </c>
    </row>
    <row r="36" spans="1:52">
      <c r="A36" s="7" t="s">
        <v>33</v>
      </c>
      <c r="B36" s="20" t="s">
        <v>204</v>
      </c>
      <c r="C36" s="35">
        <v>2.7459509843280827E-2</v>
      </c>
      <c r="D36" s="35">
        <v>2.7728883130657397E-2</v>
      </c>
      <c r="E36" s="35">
        <v>1.0019732906159212E-2</v>
      </c>
      <c r="F36" s="35">
        <v>1.7658256280056583E-2</v>
      </c>
      <c r="G36" s="35">
        <v>4.9090549264761758E-2</v>
      </c>
      <c r="H36" s="35">
        <v>2.3277256936495853E-2</v>
      </c>
      <c r="I36" s="35">
        <v>2.2289687943224515E-2</v>
      </c>
      <c r="J36" s="35">
        <v>1.6152864456207481E-2</v>
      </c>
      <c r="K36" s="35">
        <v>3.8229923906083839E-2</v>
      </c>
      <c r="L36" s="35">
        <v>2.6774406728195945E-2</v>
      </c>
      <c r="M36" s="35">
        <v>2.2252231862488349E-2</v>
      </c>
      <c r="N36" s="35">
        <v>2.4777233029851565E-2</v>
      </c>
      <c r="O36" s="35">
        <v>2.2250727922655311E-2</v>
      </c>
      <c r="P36" s="35">
        <v>3.3952645960527279E-2</v>
      </c>
      <c r="Q36" s="35">
        <v>1.9600633956577716E-2</v>
      </c>
      <c r="R36" s="35">
        <v>2.2479347981089845E-2</v>
      </c>
      <c r="S36" s="35">
        <v>9.4693921460451275E-2</v>
      </c>
      <c r="T36" s="35">
        <v>5.3638381571837798E-2</v>
      </c>
      <c r="U36" s="35">
        <v>4.372283407732136E-2</v>
      </c>
      <c r="V36" s="35">
        <v>4.1194940371618152E-2</v>
      </c>
      <c r="W36" s="35">
        <v>5.853781265643599E-2</v>
      </c>
      <c r="X36" s="35">
        <v>2.8480104530247369E-2</v>
      </c>
      <c r="Y36" s="35">
        <v>2.5549182120288529E-2</v>
      </c>
      <c r="Z36" s="35">
        <v>1.8554869241077097E-2</v>
      </c>
      <c r="AA36" s="35">
        <v>6.1323163774333417E-2</v>
      </c>
      <c r="AB36" s="35">
        <v>7.1675721881762938E-2</v>
      </c>
      <c r="AC36" s="35">
        <v>3.7919091064020319E-2</v>
      </c>
      <c r="AD36" s="35">
        <v>2.8092518840345838E-2</v>
      </c>
      <c r="AE36" s="35">
        <v>3.7525849499110552E-2</v>
      </c>
      <c r="AF36" s="35">
        <v>2.4034451154372968E-2</v>
      </c>
      <c r="AG36" s="35">
        <v>2.2494432528106397E-2</v>
      </c>
      <c r="AH36" s="35">
        <v>3.1834832163273909E-2</v>
      </c>
      <c r="AI36" s="35">
        <v>0.64080957365793922</v>
      </c>
      <c r="AJ36" s="35">
        <v>1.2644285354462954E-2</v>
      </c>
      <c r="AK36" s="35">
        <v>1.9964681053860105E-2</v>
      </c>
      <c r="AL36" s="35">
        <v>1.2908875479515117E-2</v>
      </c>
      <c r="AM36" s="35">
        <v>1.5899189078487627E-2</v>
      </c>
      <c r="AN36" s="35">
        <v>1.3064434958546384E-2</v>
      </c>
      <c r="AO36" s="35">
        <v>1.4360212134910868E-2</v>
      </c>
      <c r="AP36" s="35">
        <v>4.5176184042950811E-3</v>
      </c>
      <c r="AQ36" s="35">
        <v>2.8476626218294321E-3</v>
      </c>
      <c r="AR36" s="35">
        <v>6.7584551369972783E-4</v>
      </c>
      <c r="AS36" s="35">
        <v>2.1107260453556147E-2</v>
      </c>
      <c r="AT36" s="35">
        <v>1.4345169814650638E-2</v>
      </c>
      <c r="AU36" s="35">
        <v>7.7035779072550268E-3</v>
      </c>
      <c r="AV36" s="35">
        <v>2.1123459114535437E-2</v>
      </c>
      <c r="AW36" s="35">
        <v>6.695218588382755E-3</v>
      </c>
      <c r="AX36" s="35">
        <v>2.0735227379083763E-2</v>
      </c>
      <c r="AY36" s="35">
        <v>1.9522195528241755E-2</v>
      </c>
      <c r="AZ36" s="35">
        <v>1.0474680216558464E-2</v>
      </c>
    </row>
    <row r="37" spans="1:52">
      <c r="A37" s="7" t="s">
        <v>34</v>
      </c>
      <c r="B37" s="20" t="s">
        <v>66</v>
      </c>
      <c r="C37" s="35">
        <v>4.8000116074615132E-3</v>
      </c>
      <c r="D37" s="35">
        <v>4.8858142923491141E-3</v>
      </c>
      <c r="E37" s="35">
        <v>1.9029290111017441E-3</v>
      </c>
      <c r="F37" s="35">
        <v>5.0022878816161449E-3</v>
      </c>
      <c r="G37" s="35">
        <v>1.3921919098811047E-2</v>
      </c>
      <c r="H37" s="35">
        <v>6.8785814683009049E-3</v>
      </c>
      <c r="I37" s="35">
        <v>3.8303820583239232E-3</v>
      </c>
      <c r="J37" s="35">
        <v>1.2603840227061966E-2</v>
      </c>
      <c r="K37" s="35">
        <v>4.1811419720053514E-3</v>
      </c>
      <c r="L37" s="35">
        <v>3.4706409541091286E-3</v>
      </c>
      <c r="M37" s="35">
        <v>3.5695829279906084E-3</v>
      </c>
      <c r="N37" s="35">
        <v>3.2871521088858294E-3</v>
      </c>
      <c r="O37" s="35">
        <v>3.0291045023465072E-3</v>
      </c>
      <c r="P37" s="35">
        <v>3.662222459772854E-3</v>
      </c>
      <c r="Q37" s="35">
        <v>2.7946634392009722E-3</v>
      </c>
      <c r="R37" s="35">
        <v>5.0993480238412259E-3</v>
      </c>
      <c r="S37" s="35">
        <v>4.0567934983280754E-3</v>
      </c>
      <c r="T37" s="35">
        <v>3.4081223026007864E-3</v>
      </c>
      <c r="U37" s="35">
        <v>3.6600581869681557E-3</v>
      </c>
      <c r="V37" s="35">
        <v>3.070291528648001E-3</v>
      </c>
      <c r="W37" s="35">
        <v>4.6770977943986249E-3</v>
      </c>
      <c r="X37" s="35">
        <v>4.2818352015961967E-3</v>
      </c>
      <c r="Y37" s="35">
        <v>3.4326990191867975E-3</v>
      </c>
      <c r="Z37" s="35">
        <v>2.9872590889210657E-3</v>
      </c>
      <c r="AA37" s="35">
        <v>8.7900843531957314E-3</v>
      </c>
      <c r="AB37" s="35">
        <v>9.3122973543548725E-3</v>
      </c>
      <c r="AC37" s="35">
        <v>5.4175447921538389E-3</v>
      </c>
      <c r="AD37" s="35">
        <v>4.210546077408458E-3</v>
      </c>
      <c r="AE37" s="35">
        <v>5.7950719483592641E-3</v>
      </c>
      <c r="AF37" s="35">
        <v>4.1937856409252358E-3</v>
      </c>
      <c r="AG37" s="35">
        <v>3.1644905176798923E-3</v>
      </c>
      <c r="AH37" s="35">
        <v>4.7882643812029004E-3</v>
      </c>
      <c r="AI37" s="35">
        <v>1.8990573484070807E-3</v>
      </c>
      <c r="AJ37" s="35">
        <v>0.74154480796609912</v>
      </c>
      <c r="AK37" s="35">
        <v>3.6491768116489335E-3</v>
      </c>
      <c r="AL37" s="35">
        <v>5.8936094573932198E-3</v>
      </c>
      <c r="AM37" s="35">
        <v>4.5406956513396584E-3</v>
      </c>
      <c r="AN37" s="35">
        <v>2.8863441033387762E-3</v>
      </c>
      <c r="AO37" s="35">
        <v>2.838308095506511E-3</v>
      </c>
      <c r="AP37" s="35">
        <v>8.7770817039783738E-4</v>
      </c>
      <c r="AQ37" s="35">
        <v>5.5325982100635335E-4</v>
      </c>
      <c r="AR37" s="35">
        <v>1.3130704636783792E-4</v>
      </c>
      <c r="AS37" s="35">
        <v>4.7184299707115577E-3</v>
      </c>
      <c r="AT37" s="35">
        <v>3.0045450949131268E-3</v>
      </c>
      <c r="AU37" s="35">
        <v>1.6260535642023551E-3</v>
      </c>
      <c r="AV37" s="35">
        <v>4.5978339338265456E-3</v>
      </c>
      <c r="AW37" s="35">
        <v>1.5925956916998743E-3</v>
      </c>
      <c r="AX37" s="35">
        <v>4.3441454601498503E-3</v>
      </c>
      <c r="AY37" s="35">
        <v>3.8486210202988984E-3</v>
      </c>
      <c r="AZ37" s="35">
        <v>2.1071148938312076E-3</v>
      </c>
    </row>
    <row r="38" spans="1:52">
      <c r="A38" s="7" t="s">
        <v>35</v>
      </c>
      <c r="B38" s="20" t="s">
        <v>67</v>
      </c>
      <c r="C38" s="35">
        <v>1.0724469692256896E-3</v>
      </c>
      <c r="D38" s="35">
        <v>1.0780686419335495E-3</v>
      </c>
      <c r="E38" s="35">
        <v>4.0747615529065819E-4</v>
      </c>
      <c r="F38" s="35">
        <v>1.1277329594095143E-3</v>
      </c>
      <c r="G38" s="35">
        <v>1.4240521784685634E-3</v>
      </c>
      <c r="H38" s="35">
        <v>9.6659691347849241E-4</v>
      </c>
      <c r="I38" s="35">
        <v>1.1190485317848977E-3</v>
      </c>
      <c r="J38" s="35">
        <v>1.0605023315150876E-3</v>
      </c>
      <c r="K38" s="35">
        <v>1.0401905168610957E-3</v>
      </c>
      <c r="L38" s="35">
        <v>1.3805838003675527E-3</v>
      </c>
      <c r="M38" s="35">
        <v>9.0454846428820361E-4</v>
      </c>
      <c r="N38" s="35">
        <v>1.7708205677011456E-3</v>
      </c>
      <c r="O38" s="35">
        <v>1.4117612646635663E-3</v>
      </c>
      <c r="P38" s="35">
        <v>1.0194914264724992E-3</v>
      </c>
      <c r="Q38" s="35">
        <v>4.2304933204669534E-3</v>
      </c>
      <c r="R38" s="35">
        <v>2.8100136366102026E-3</v>
      </c>
      <c r="S38" s="35">
        <v>1.4357109096207153E-3</v>
      </c>
      <c r="T38" s="35">
        <v>1.2312234458417863E-3</v>
      </c>
      <c r="U38" s="35">
        <v>1.0310151175985866E-3</v>
      </c>
      <c r="V38" s="35">
        <v>1.0998208792235553E-3</v>
      </c>
      <c r="W38" s="35">
        <v>8.2583357023815009E-4</v>
      </c>
      <c r="X38" s="35">
        <v>9.3776691097903334E-4</v>
      </c>
      <c r="Y38" s="35">
        <v>1.1240736039810554E-3</v>
      </c>
      <c r="Z38" s="35">
        <v>7.2932696042328396E-4</v>
      </c>
      <c r="AA38" s="35">
        <v>1.57132996542179E-3</v>
      </c>
      <c r="AB38" s="35">
        <v>1.494773668008417E-3</v>
      </c>
      <c r="AC38" s="35">
        <v>1.4088293431570287E-3</v>
      </c>
      <c r="AD38" s="35">
        <v>1.2004195071128136E-3</v>
      </c>
      <c r="AE38" s="35">
        <v>1.4042495258198044E-3</v>
      </c>
      <c r="AF38" s="35">
        <v>2.0715468631680163E-3</v>
      </c>
      <c r="AG38" s="35">
        <v>1.2927545241155703E-3</v>
      </c>
      <c r="AH38" s="35">
        <v>1.3162879391894699E-3</v>
      </c>
      <c r="AI38" s="35">
        <v>5.5969937475969331E-4</v>
      </c>
      <c r="AJ38" s="35">
        <v>1.2436210257932604E-3</v>
      </c>
      <c r="AK38" s="35">
        <v>0.3078047218602204</v>
      </c>
      <c r="AL38" s="35">
        <v>9.4294452426575172E-4</v>
      </c>
      <c r="AM38" s="35">
        <v>1.4453780462261381E-3</v>
      </c>
      <c r="AN38" s="35">
        <v>2.9349080413896907E-3</v>
      </c>
      <c r="AO38" s="35">
        <v>1.7225492716143745E-3</v>
      </c>
      <c r="AP38" s="35">
        <v>3.1890711038565483E-4</v>
      </c>
      <c r="AQ38" s="35">
        <v>2.0102181654340932E-4</v>
      </c>
      <c r="AR38" s="35">
        <v>4.770919554329396E-5</v>
      </c>
      <c r="AS38" s="35">
        <v>2.0624944205488308E-3</v>
      </c>
      <c r="AT38" s="35">
        <v>1.9471088205276178E-3</v>
      </c>
      <c r="AU38" s="35">
        <v>1.4081660180946425E-3</v>
      </c>
      <c r="AV38" s="35">
        <v>3.266383292478582E-3</v>
      </c>
      <c r="AW38" s="35">
        <v>6.8764695368606055E-4</v>
      </c>
      <c r="AX38" s="35">
        <v>1.4126938221757119E-3</v>
      </c>
      <c r="AY38" s="35">
        <v>1.3585137539079497E-3</v>
      </c>
      <c r="AZ38" s="35">
        <v>9.3528051404287188E-4</v>
      </c>
    </row>
    <row r="39" spans="1:52">
      <c r="A39" s="7" t="s">
        <v>36</v>
      </c>
      <c r="B39" s="20" t="s">
        <v>68</v>
      </c>
      <c r="C39" s="35">
        <v>8.2738548591820574E-2</v>
      </c>
      <c r="D39" s="35">
        <v>8.3530209508520914E-2</v>
      </c>
      <c r="E39" s="35">
        <v>3.0319155108634414E-2</v>
      </c>
      <c r="F39" s="35">
        <v>3.704995478632641E-2</v>
      </c>
      <c r="G39" s="35">
        <v>5.1936861002070844E-2</v>
      </c>
      <c r="H39" s="35">
        <v>4.9380940973269671E-2</v>
      </c>
      <c r="I39" s="35">
        <v>9.5967427387726081E-2</v>
      </c>
      <c r="J39" s="35">
        <v>8.876166994853868E-2</v>
      </c>
      <c r="K39" s="35">
        <v>0.12664972610621536</v>
      </c>
      <c r="L39" s="35">
        <v>0.13209547271888694</v>
      </c>
      <c r="M39" s="35">
        <v>9.4287182597219549E-2</v>
      </c>
      <c r="N39" s="35">
        <v>0.11344875793617673</v>
      </c>
      <c r="O39" s="35">
        <v>7.478779683021361E-2</v>
      </c>
      <c r="P39" s="35">
        <v>0.1058225739934272</v>
      </c>
      <c r="Q39" s="35">
        <v>9.7915603746975055E-2</v>
      </c>
      <c r="R39" s="35">
        <v>6.0849590870585148E-2</v>
      </c>
      <c r="S39" s="35">
        <v>0.11978568370745971</v>
      </c>
      <c r="T39" s="35">
        <v>0.11453050311934357</v>
      </c>
      <c r="U39" s="35">
        <v>0.11577505087919278</v>
      </c>
      <c r="V39" s="35">
        <v>0.10078522690645488</v>
      </c>
      <c r="W39" s="35">
        <v>8.4570788259164975E-2</v>
      </c>
      <c r="X39" s="35">
        <v>7.2317733709733711E-2</v>
      </c>
      <c r="Y39" s="35">
        <v>0.10694725544296925</v>
      </c>
      <c r="Z39" s="35">
        <v>7.9673127207777222E-2</v>
      </c>
      <c r="AA39" s="35">
        <v>9.932857367655816E-2</v>
      </c>
      <c r="AB39" s="35">
        <v>9.2805178078215533E-2</v>
      </c>
      <c r="AC39" s="35">
        <v>0.11496543624799656</v>
      </c>
      <c r="AD39" s="35">
        <v>9.8104164557333659E-2</v>
      </c>
      <c r="AE39" s="35">
        <v>0.12206985296584244</v>
      </c>
      <c r="AF39" s="35">
        <v>8.6670711658307267E-2</v>
      </c>
      <c r="AG39" s="35">
        <v>7.8113629992818345E-2</v>
      </c>
      <c r="AH39" s="35">
        <v>0.14592454658840298</v>
      </c>
      <c r="AI39" s="35">
        <v>3.3165775754400856E-2</v>
      </c>
      <c r="AJ39" s="35">
        <v>2.874016269671836E-2</v>
      </c>
      <c r="AK39" s="35">
        <v>0.10904457683130912</v>
      </c>
      <c r="AL39" s="35">
        <v>0.59310058783024033</v>
      </c>
      <c r="AM39" s="35">
        <v>7.4856091763351701E-2</v>
      </c>
      <c r="AN39" s="35">
        <v>5.7792888092609532E-2</v>
      </c>
      <c r="AO39" s="35">
        <v>5.8150382200278697E-2</v>
      </c>
      <c r="AP39" s="35">
        <v>1.0667614183009447E-2</v>
      </c>
      <c r="AQ39" s="35">
        <v>6.7242877672516049E-3</v>
      </c>
      <c r="AR39" s="35">
        <v>1.5958982238504708E-3</v>
      </c>
      <c r="AS39" s="35">
        <v>4.1113486393761625E-2</v>
      </c>
      <c r="AT39" s="35">
        <v>6.0224336230889158E-2</v>
      </c>
      <c r="AU39" s="35">
        <v>3.595798763923138E-2</v>
      </c>
      <c r="AV39" s="35">
        <v>6.6028603027981636E-2</v>
      </c>
      <c r="AW39" s="35">
        <v>2.8806753266856555E-2</v>
      </c>
      <c r="AX39" s="35">
        <v>5.249644678118371E-2</v>
      </c>
      <c r="AY39" s="35">
        <v>6.6044905530880577E-2</v>
      </c>
      <c r="AZ39" s="35">
        <v>4.5150353296083384E-2</v>
      </c>
    </row>
    <row r="40" spans="1:52">
      <c r="A40" s="7" t="s">
        <v>37</v>
      </c>
      <c r="B40" s="20" t="s">
        <v>69</v>
      </c>
      <c r="C40" s="35">
        <v>1.7802592351355484E-3</v>
      </c>
      <c r="D40" s="35">
        <v>1.7664517467234678E-3</v>
      </c>
      <c r="E40" s="35">
        <v>6.7913169035769031E-4</v>
      </c>
      <c r="F40" s="35">
        <v>2.0348834222523615E-3</v>
      </c>
      <c r="G40" s="35">
        <v>1.6947261787840233E-3</v>
      </c>
      <c r="H40" s="35">
        <v>1.737296208544135E-3</v>
      </c>
      <c r="I40" s="35">
        <v>1.9958443118382944E-3</v>
      </c>
      <c r="J40" s="35">
        <v>1.8433844144013537E-3</v>
      </c>
      <c r="K40" s="35">
        <v>2.3408849759980902E-3</v>
      </c>
      <c r="L40" s="35">
        <v>2.2968337371961178E-3</v>
      </c>
      <c r="M40" s="35">
        <v>1.8324734013053534E-3</v>
      </c>
      <c r="N40" s="35">
        <v>2.2606547876893928E-3</v>
      </c>
      <c r="O40" s="35">
        <v>2.1720341516149591E-3</v>
      </c>
      <c r="P40" s="35">
        <v>2.3612071514931224E-3</v>
      </c>
      <c r="Q40" s="35">
        <v>3.1763161465504191E-3</v>
      </c>
      <c r="R40" s="35">
        <v>1.6962242006895989E-3</v>
      </c>
      <c r="S40" s="35">
        <v>2.3909028441512982E-3</v>
      </c>
      <c r="T40" s="35">
        <v>2.7749545514784832E-3</v>
      </c>
      <c r="U40" s="35">
        <v>2.2907135203455004E-3</v>
      </c>
      <c r="V40" s="35">
        <v>3.263343261581916E-3</v>
      </c>
      <c r="W40" s="35">
        <v>2.1581532837599707E-3</v>
      </c>
      <c r="X40" s="35">
        <v>2.293657820583184E-3</v>
      </c>
      <c r="Y40" s="35">
        <v>2.4094107071640425E-3</v>
      </c>
      <c r="Z40" s="35">
        <v>1.7320629693016918E-3</v>
      </c>
      <c r="AA40" s="35">
        <v>2.0502541530025651E-3</v>
      </c>
      <c r="AB40" s="35">
        <v>1.787359218303568E-3</v>
      </c>
      <c r="AC40" s="35">
        <v>2.10438004756601E-3</v>
      </c>
      <c r="AD40" s="35">
        <v>2.5412173196099124E-3</v>
      </c>
      <c r="AE40" s="35">
        <v>3.2516697801559385E-3</v>
      </c>
      <c r="AF40" s="35">
        <v>3.1441959766642788E-3</v>
      </c>
      <c r="AG40" s="35">
        <v>4.0482315199544218E-3</v>
      </c>
      <c r="AH40" s="35">
        <v>2.6635241930096473E-3</v>
      </c>
      <c r="AI40" s="35">
        <v>1.5685899866338881E-3</v>
      </c>
      <c r="AJ40" s="35">
        <v>1.063530323989773E-3</v>
      </c>
      <c r="AK40" s="35">
        <v>3.0567449076629961E-3</v>
      </c>
      <c r="AL40" s="35">
        <v>2.8074220255620286E-3</v>
      </c>
      <c r="AM40" s="35">
        <v>0.39765118121383508</v>
      </c>
      <c r="AN40" s="35">
        <v>6.9574729808819886E-3</v>
      </c>
      <c r="AO40" s="35">
        <v>3.4184788485497378E-3</v>
      </c>
      <c r="AP40" s="35">
        <v>7.5405631848219235E-4</v>
      </c>
      <c r="AQ40" s="35">
        <v>4.7531637263887726E-4</v>
      </c>
      <c r="AR40" s="35">
        <v>1.1280846107445458E-4</v>
      </c>
      <c r="AS40" s="35">
        <v>2.0310585726034131E-3</v>
      </c>
      <c r="AT40" s="35">
        <v>8.8801357924667319E-3</v>
      </c>
      <c r="AU40" s="35">
        <v>2.4037109646422084E-3</v>
      </c>
      <c r="AV40" s="35">
        <v>5.3500332235685705E-3</v>
      </c>
      <c r="AW40" s="35">
        <v>1.5335043106983611E-3</v>
      </c>
      <c r="AX40" s="35">
        <v>6.2411043492466897E-3</v>
      </c>
      <c r="AY40" s="35">
        <v>2.9045941347520536E-3</v>
      </c>
      <c r="AZ40" s="35">
        <v>2.1433309231731648E-3</v>
      </c>
    </row>
    <row r="41" spans="1:52">
      <c r="A41" s="7" t="s">
        <v>38</v>
      </c>
      <c r="B41" s="20" t="s">
        <v>70</v>
      </c>
      <c r="C41" s="35">
        <v>8.4050258200380507E-2</v>
      </c>
      <c r="D41" s="35">
        <v>8.4872511928159131E-2</v>
      </c>
      <c r="E41" s="35">
        <v>3.0666092804172436E-2</v>
      </c>
      <c r="F41" s="35">
        <v>0.11889388364493785</v>
      </c>
      <c r="G41" s="35">
        <v>6.655723411290497E-2</v>
      </c>
      <c r="H41" s="35">
        <v>8.2258357431895079E-2</v>
      </c>
      <c r="I41" s="35">
        <v>7.175840793238468E-2</v>
      </c>
      <c r="J41" s="35">
        <v>5.1513308976978547E-2</v>
      </c>
      <c r="K41" s="35">
        <v>6.8871743911236072E-2</v>
      </c>
      <c r="L41" s="35">
        <v>5.8799681770882066E-2</v>
      </c>
      <c r="M41" s="35">
        <v>6.6899503009263936E-2</v>
      </c>
      <c r="N41" s="35">
        <v>7.2957309123299174E-2</v>
      </c>
      <c r="O41" s="35">
        <v>7.2446905092261787E-2</v>
      </c>
      <c r="P41" s="35">
        <v>6.9986409503587144E-2</v>
      </c>
      <c r="Q41" s="35">
        <v>6.3849852065375703E-2</v>
      </c>
      <c r="R41" s="35">
        <v>7.1180535851299631E-2</v>
      </c>
      <c r="S41" s="35">
        <v>6.6933611427807016E-2</v>
      </c>
      <c r="T41" s="35">
        <v>7.6540505361569894E-2</v>
      </c>
      <c r="U41" s="35">
        <v>6.1917977966791382E-2</v>
      </c>
      <c r="V41" s="35">
        <v>5.3981037424327472E-2</v>
      </c>
      <c r="W41" s="35">
        <v>5.790114178594908E-2</v>
      </c>
      <c r="X41" s="35">
        <v>8.1733627349601976E-2</v>
      </c>
      <c r="Y41" s="35">
        <v>7.5063282773562459E-2</v>
      </c>
      <c r="Z41" s="35">
        <v>4.4621977002765226E-2</v>
      </c>
      <c r="AA41" s="35">
        <v>7.404478798515543E-2</v>
      </c>
      <c r="AB41" s="35">
        <v>5.4974399841698746E-2</v>
      </c>
      <c r="AC41" s="35">
        <v>5.6765157728471641E-2</v>
      </c>
      <c r="AD41" s="35">
        <v>5.419540230000558E-2</v>
      </c>
      <c r="AE41" s="35">
        <v>6.3554731223457353E-2</v>
      </c>
      <c r="AF41" s="35">
        <v>6.3752665255466384E-2</v>
      </c>
      <c r="AG41" s="35">
        <v>5.2493831081315764E-2</v>
      </c>
      <c r="AH41" s="35">
        <v>6.7059797643430799E-2</v>
      </c>
      <c r="AI41" s="35">
        <v>4.4251284952812192E-2</v>
      </c>
      <c r="AJ41" s="35">
        <v>2.5818679992869333E-2</v>
      </c>
      <c r="AK41" s="35">
        <v>6.1392355838664259E-2</v>
      </c>
      <c r="AL41" s="35">
        <v>4.3867838064704956E-2</v>
      </c>
      <c r="AM41" s="35">
        <v>4.7203181781597298E-2</v>
      </c>
      <c r="AN41" s="35">
        <v>0.5856933130601838</v>
      </c>
      <c r="AO41" s="35">
        <v>4.6140662026722061E-2</v>
      </c>
      <c r="AP41" s="35">
        <v>8.5861015053525433E-3</v>
      </c>
      <c r="AQ41" s="35">
        <v>5.4122146086363924E-3</v>
      </c>
      <c r="AR41" s="35">
        <v>1.2844994116870399E-3</v>
      </c>
      <c r="AS41" s="35">
        <v>2.2641296908637244E-2</v>
      </c>
      <c r="AT41" s="35">
        <v>4.1602720397853295E-2</v>
      </c>
      <c r="AU41" s="35">
        <v>4.9984405764998692E-2</v>
      </c>
      <c r="AV41" s="35">
        <v>4.9598430828052625E-2</v>
      </c>
      <c r="AW41" s="35">
        <v>2.3334136875240621E-2</v>
      </c>
      <c r="AX41" s="35">
        <v>3.0295435721053258E-2</v>
      </c>
      <c r="AY41" s="35">
        <v>3.5887005625661557E-2</v>
      </c>
      <c r="AZ41" s="35">
        <v>2.6729781482923039E-2</v>
      </c>
    </row>
    <row r="42" spans="1:52">
      <c r="A42" s="7" t="s">
        <v>39</v>
      </c>
      <c r="B42" s="20" t="s">
        <v>205</v>
      </c>
      <c r="C42" s="35">
        <v>7.9974298965212794E-3</v>
      </c>
      <c r="D42" s="35">
        <v>7.7521273069975794E-3</v>
      </c>
      <c r="E42" s="35">
        <v>3.6749716912402109E-3</v>
      </c>
      <c r="F42" s="35">
        <v>5.6937966198758964E-3</v>
      </c>
      <c r="G42" s="35">
        <v>6.7517285785316699E-3</v>
      </c>
      <c r="H42" s="35">
        <v>6.9720509378835135E-3</v>
      </c>
      <c r="I42" s="35">
        <v>9.3604234505897891E-3</v>
      </c>
      <c r="J42" s="35">
        <v>8.6273048897922283E-3</v>
      </c>
      <c r="K42" s="35">
        <v>1.3777455359599469E-2</v>
      </c>
      <c r="L42" s="35">
        <v>1.753029810961421E-2</v>
      </c>
      <c r="M42" s="35">
        <v>8.9834669158444062E-3</v>
      </c>
      <c r="N42" s="35">
        <v>1.4379080568066908E-2</v>
      </c>
      <c r="O42" s="35">
        <v>1.0571620725503449E-2</v>
      </c>
      <c r="P42" s="35">
        <v>1.1130482672514552E-2</v>
      </c>
      <c r="Q42" s="35">
        <v>1.8906346899105687E-2</v>
      </c>
      <c r="R42" s="35">
        <v>6.4064864804070261E-3</v>
      </c>
      <c r="S42" s="35">
        <v>1.1552128238796632E-2</v>
      </c>
      <c r="T42" s="35">
        <v>1.3080908377357299E-2</v>
      </c>
      <c r="U42" s="35">
        <v>1.1317476044068768E-2</v>
      </c>
      <c r="V42" s="35">
        <v>1.0937556287739751E-2</v>
      </c>
      <c r="W42" s="35">
        <v>1.0383270225216609E-2</v>
      </c>
      <c r="X42" s="35">
        <v>8.8373061205822626E-3</v>
      </c>
      <c r="Y42" s="35">
        <v>1.3523398613952641E-2</v>
      </c>
      <c r="Z42" s="35">
        <v>7.657683064738326E-3</v>
      </c>
      <c r="AA42" s="35">
        <v>9.1956123896685549E-3</v>
      </c>
      <c r="AB42" s="35">
        <v>8.5057878618652449E-3</v>
      </c>
      <c r="AC42" s="35">
        <v>1.175108114751088E-2</v>
      </c>
      <c r="AD42" s="35">
        <v>1.2718383225275513E-2</v>
      </c>
      <c r="AE42" s="35">
        <v>1.3829899180919576E-2</v>
      </c>
      <c r="AF42" s="35">
        <v>1.4813289818921202E-2</v>
      </c>
      <c r="AG42" s="35">
        <v>2.1245371388395634E-2</v>
      </c>
      <c r="AH42" s="35">
        <v>1.23990249898719E-2</v>
      </c>
      <c r="AI42" s="35">
        <v>5.3665033191548396E-3</v>
      </c>
      <c r="AJ42" s="35">
        <v>5.8368212981356974E-3</v>
      </c>
      <c r="AK42" s="35">
        <v>1.5360037597455646E-2</v>
      </c>
      <c r="AL42" s="35">
        <v>2.0263817470023277E-2</v>
      </c>
      <c r="AM42" s="35">
        <v>2.1991400259195923E-2</v>
      </c>
      <c r="AN42" s="35">
        <v>1.2893467465406606E-2</v>
      </c>
      <c r="AO42" s="35">
        <v>0.38633270170056128</v>
      </c>
      <c r="AP42" s="35">
        <v>1.4265083619447174E-2</v>
      </c>
      <c r="AQ42" s="35">
        <v>8.9919381818508361E-3</v>
      </c>
      <c r="AR42" s="35">
        <v>2.1340874558042279E-3</v>
      </c>
      <c r="AS42" s="35">
        <v>1.1811709732149176E-2</v>
      </c>
      <c r="AT42" s="35">
        <v>2.6464882877595169E-2</v>
      </c>
      <c r="AU42" s="35">
        <v>1.4668182683317488E-2</v>
      </c>
      <c r="AV42" s="35">
        <v>3.2413936680574199E-2</v>
      </c>
      <c r="AW42" s="35">
        <v>1.6301724314397754E-2</v>
      </c>
      <c r="AX42" s="35">
        <v>2.3355234413499057E-2</v>
      </c>
      <c r="AY42" s="35">
        <v>2.5944085313349512E-2</v>
      </c>
      <c r="AZ42" s="35">
        <v>1.1702643857613652E-2</v>
      </c>
    </row>
    <row r="43" spans="1:52">
      <c r="A43" s="7" t="s">
        <v>40</v>
      </c>
      <c r="B43" s="20" t="s">
        <v>71</v>
      </c>
      <c r="C43" s="35">
        <v>4.2866871581146937E-2</v>
      </c>
      <c r="D43" s="35">
        <v>2.901534973111292E-2</v>
      </c>
      <c r="E43" s="35">
        <v>6.0351674555858034E-2</v>
      </c>
      <c r="F43" s="35">
        <v>1.7848792342507438E-2</v>
      </c>
      <c r="G43" s="35">
        <v>1.664933513904833E-2</v>
      </c>
      <c r="H43" s="35">
        <v>4.086587247268976E-2</v>
      </c>
      <c r="I43" s="35">
        <v>2.812566380429701E-2</v>
      </c>
      <c r="J43" s="35">
        <v>2.0968136080372679E-2</v>
      </c>
      <c r="K43" s="35">
        <v>3.4694628323903506E-2</v>
      </c>
      <c r="L43" s="35">
        <v>3.7874584180973551E-2</v>
      </c>
      <c r="M43" s="35">
        <v>3.8124130487679896E-2</v>
      </c>
      <c r="N43" s="35">
        <v>3.4320241322407415E-2</v>
      </c>
      <c r="O43" s="35">
        <v>2.5258511806889344E-2</v>
      </c>
      <c r="P43" s="35">
        <v>2.2862169473745527E-2</v>
      </c>
      <c r="Q43" s="35">
        <v>2.7308533534097439E-2</v>
      </c>
      <c r="R43" s="35">
        <v>2.8580490946011748E-2</v>
      </c>
      <c r="S43" s="35">
        <v>2.4197261105159865E-2</v>
      </c>
      <c r="T43" s="35">
        <v>3.1102978199856308E-2</v>
      </c>
      <c r="U43" s="35">
        <v>2.6201166947110707E-2</v>
      </c>
      <c r="V43" s="35">
        <v>2.4948437384784972E-2</v>
      </c>
      <c r="W43" s="35">
        <v>2.8429345556636502E-2</v>
      </c>
      <c r="X43" s="35">
        <v>2.9739179374413467E-2</v>
      </c>
      <c r="Y43" s="35">
        <v>3.3293049338744253E-2</v>
      </c>
      <c r="Z43" s="35">
        <v>2.4901547788130571E-2</v>
      </c>
      <c r="AA43" s="35">
        <v>2.1837471940916325E-2</v>
      </c>
      <c r="AB43" s="35">
        <v>2.0510680051642489E-2</v>
      </c>
      <c r="AC43" s="35">
        <v>2.5925593163540449E-2</v>
      </c>
      <c r="AD43" s="35">
        <v>2.6214536284819404E-2</v>
      </c>
      <c r="AE43" s="35">
        <v>2.7483285256092841E-2</v>
      </c>
      <c r="AF43" s="35">
        <v>2.3396706445974531E-2</v>
      </c>
      <c r="AG43" s="35">
        <v>5.4866805129062717E-2</v>
      </c>
      <c r="AH43" s="35">
        <v>2.5545718601770857E-2</v>
      </c>
      <c r="AI43" s="35">
        <v>1.6939718579694396E-2</v>
      </c>
      <c r="AJ43" s="35">
        <v>2.3015598872804962E-2</v>
      </c>
      <c r="AK43" s="35">
        <v>3.157791789073288E-2</v>
      </c>
      <c r="AL43" s="35">
        <v>4.4627878440360279E-2</v>
      </c>
      <c r="AM43" s="35">
        <v>3.0103101557351082E-2</v>
      </c>
      <c r="AN43" s="35">
        <v>2.5128404471554764E-2</v>
      </c>
      <c r="AO43" s="35">
        <v>3.119397196616033E-2</v>
      </c>
      <c r="AP43" s="35">
        <v>0.67315162755239155</v>
      </c>
      <c r="AQ43" s="35">
        <v>0.29585396891529264</v>
      </c>
      <c r="AR43" s="35">
        <v>1.110616468567521E-3</v>
      </c>
      <c r="AS43" s="35">
        <v>8.782045705824347E-2</v>
      </c>
      <c r="AT43" s="35">
        <v>0.14744548468337815</v>
      </c>
      <c r="AU43" s="35">
        <v>1.5593050868129661E-2</v>
      </c>
      <c r="AV43" s="35">
        <v>4.9233984142664049E-2</v>
      </c>
      <c r="AW43" s="35">
        <v>1.5540824053462529E-2</v>
      </c>
      <c r="AX43" s="35">
        <v>2.5838550724847538E-2</v>
      </c>
      <c r="AY43" s="35">
        <v>3.0323026614678512E-2</v>
      </c>
      <c r="AZ43" s="35">
        <v>1.4841311385986194E-2</v>
      </c>
    </row>
    <row r="44" spans="1:52">
      <c r="A44" s="7" t="s">
        <v>41</v>
      </c>
      <c r="B44" s="20" t="s">
        <v>206</v>
      </c>
      <c r="C44" s="35">
        <v>1.269149508368146E-2</v>
      </c>
      <c r="D44" s="35">
        <v>1.2773911532958915E-2</v>
      </c>
      <c r="E44" s="35">
        <v>4.7512677928977336E-3</v>
      </c>
      <c r="F44" s="35">
        <v>4.6236072105098978E-3</v>
      </c>
      <c r="G44" s="35">
        <v>4.6949130598855134E-3</v>
      </c>
      <c r="H44" s="35">
        <v>4.8598455358494167E-3</v>
      </c>
      <c r="I44" s="35">
        <v>7.4129162181766611E-3</v>
      </c>
      <c r="J44" s="35">
        <v>5.2975158351915201E-3</v>
      </c>
      <c r="K44" s="35">
        <v>8.8207219739925118E-3</v>
      </c>
      <c r="L44" s="35">
        <v>8.0921073602840121E-3</v>
      </c>
      <c r="M44" s="35">
        <v>8.9910919620585748E-3</v>
      </c>
      <c r="N44" s="35">
        <v>7.9168641141351952E-3</v>
      </c>
      <c r="O44" s="35">
        <v>7.8186172180538058E-3</v>
      </c>
      <c r="P44" s="35">
        <v>7.0652756376969172E-3</v>
      </c>
      <c r="Q44" s="35">
        <v>6.7284818181297893E-3</v>
      </c>
      <c r="R44" s="35">
        <v>4.5548205956891718E-3</v>
      </c>
      <c r="S44" s="35">
        <v>6.1384022377776251E-3</v>
      </c>
      <c r="T44" s="35">
        <v>6.4968201278450049E-3</v>
      </c>
      <c r="U44" s="35">
        <v>6.3523402112862755E-3</v>
      </c>
      <c r="V44" s="35">
        <v>5.7652221985938362E-3</v>
      </c>
      <c r="W44" s="35">
        <v>5.5030561814939441E-3</v>
      </c>
      <c r="X44" s="35">
        <v>5.2094625056303984E-3</v>
      </c>
      <c r="Y44" s="35">
        <v>7.7747271086454298E-3</v>
      </c>
      <c r="Z44" s="35">
        <v>4.4631026018898531E-3</v>
      </c>
      <c r="AA44" s="35">
        <v>6.3630293000730464E-3</v>
      </c>
      <c r="AB44" s="35">
        <v>5.236592721590016E-3</v>
      </c>
      <c r="AC44" s="35">
        <v>5.9832513908924037E-3</v>
      </c>
      <c r="AD44" s="35">
        <v>6.0609665038670255E-3</v>
      </c>
      <c r="AE44" s="35">
        <v>7.0318664293437362E-3</v>
      </c>
      <c r="AF44" s="35">
        <v>6.4377631422522768E-3</v>
      </c>
      <c r="AG44" s="35">
        <v>7.5710885973469385E-3</v>
      </c>
      <c r="AH44" s="35">
        <v>6.3762756683164116E-3</v>
      </c>
      <c r="AI44" s="35">
        <v>4.4699337987767502E-3</v>
      </c>
      <c r="AJ44" s="35">
        <v>3.8169420993007883E-3</v>
      </c>
      <c r="AK44" s="35">
        <v>6.9481222828411057E-3</v>
      </c>
      <c r="AL44" s="35">
        <v>8.2639292671866892E-3</v>
      </c>
      <c r="AM44" s="35">
        <v>5.1207581127178294E-3</v>
      </c>
      <c r="AN44" s="35">
        <v>9.2444314776728709E-3</v>
      </c>
      <c r="AO44" s="35">
        <v>6.7366093365320463E-3</v>
      </c>
      <c r="AP44" s="35">
        <v>3.5373119599106501E-3</v>
      </c>
      <c r="AQ44" s="35">
        <v>0.50036020975795259</v>
      </c>
      <c r="AR44" s="35">
        <v>5.2918954294083325E-4</v>
      </c>
      <c r="AS44" s="35">
        <v>6.0389516359307159E-3</v>
      </c>
      <c r="AT44" s="35">
        <v>9.6437544171798419E-3</v>
      </c>
      <c r="AU44" s="35">
        <v>3.5951525150685715E-3</v>
      </c>
      <c r="AV44" s="35">
        <v>8.5107371724128869E-3</v>
      </c>
      <c r="AW44" s="35">
        <v>3.9478354980031476E-3</v>
      </c>
      <c r="AX44" s="35">
        <v>5.1573149818093748E-3</v>
      </c>
      <c r="AY44" s="35">
        <v>7.9359000290511687E-3</v>
      </c>
      <c r="AZ44" s="35">
        <v>4.0993419171960832E-3</v>
      </c>
    </row>
    <row r="45" spans="1:52">
      <c r="A45" s="7" t="s">
        <v>42</v>
      </c>
      <c r="B45" s="20" t="s">
        <v>207</v>
      </c>
      <c r="C45" s="35">
        <v>1.8782820039412847E-2</v>
      </c>
      <c r="D45" s="35">
        <v>1.497459031812234E-2</v>
      </c>
      <c r="E45" s="35">
        <v>1.9372395085969892E-2</v>
      </c>
      <c r="F45" s="35">
        <v>2.0604317556025785E-2</v>
      </c>
      <c r="G45" s="35">
        <v>2.2010664801184618E-2</v>
      </c>
      <c r="H45" s="35">
        <v>5.9248503840542213E-2</v>
      </c>
      <c r="I45" s="35">
        <v>1.4026951952883126E-2</v>
      </c>
      <c r="J45" s="35">
        <v>1.3321035783382926E-2</v>
      </c>
      <c r="K45" s="35">
        <v>1.8498032003752073E-2</v>
      </c>
      <c r="L45" s="35">
        <v>1.8395183912906954E-2</v>
      </c>
      <c r="M45" s="35">
        <v>1.7145032445344363E-2</v>
      </c>
      <c r="N45" s="35">
        <v>1.6892752212922638E-2</v>
      </c>
      <c r="O45" s="35">
        <v>1.3947040945593759E-2</v>
      </c>
      <c r="P45" s="35">
        <v>1.7123198370103957E-2</v>
      </c>
      <c r="Q45" s="35">
        <v>1.7300600149505609E-2</v>
      </c>
      <c r="R45" s="35">
        <v>3.6432156648991985E-2</v>
      </c>
      <c r="S45" s="35">
        <v>1.8325186226560826E-2</v>
      </c>
      <c r="T45" s="35">
        <v>1.8441033060078778E-2</v>
      </c>
      <c r="U45" s="35">
        <v>1.4675839361986577E-2</v>
      </c>
      <c r="V45" s="35">
        <v>1.5287232086172973E-2</v>
      </c>
      <c r="W45" s="35">
        <v>2.2451773144157101E-2</v>
      </c>
      <c r="X45" s="35">
        <v>2.8719651916447875E-2</v>
      </c>
      <c r="Y45" s="35">
        <v>1.7500504707848988E-2</v>
      </c>
      <c r="Z45" s="35">
        <v>1.6060925148352237E-2</v>
      </c>
      <c r="AA45" s="35">
        <v>1.9539333926911474E-2</v>
      </c>
      <c r="AB45" s="35">
        <v>1.6708289939107428E-2</v>
      </c>
      <c r="AC45" s="35">
        <v>1.594243808469839E-2</v>
      </c>
      <c r="AD45" s="35">
        <v>1.5552435926905868E-2</v>
      </c>
      <c r="AE45" s="35">
        <v>1.8123409255032662E-2</v>
      </c>
      <c r="AF45" s="35">
        <v>1.4870888009776468E-2</v>
      </c>
      <c r="AG45" s="35">
        <v>2.2950170517677965E-2</v>
      </c>
      <c r="AH45" s="35">
        <v>1.6671901606621169E-2</v>
      </c>
      <c r="AI45" s="35">
        <v>9.3928599840381582E-3</v>
      </c>
      <c r="AJ45" s="35">
        <v>8.923302036858493E-3</v>
      </c>
      <c r="AK45" s="35">
        <v>1.7660069040716563E-2</v>
      </c>
      <c r="AL45" s="35">
        <v>1.6105614106516841E-2</v>
      </c>
      <c r="AM45" s="35">
        <v>1.2632194984314808E-2</v>
      </c>
      <c r="AN45" s="35">
        <v>1.3000388998880969E-2</v>
      </c>
      <c r="AO45" s="35">
        <v>1.4442494837082095E-2</v>
      </c>
      <c r="AP45" s="35">
        <v>0.18934675203815546</v>
      </c>
      <c r="AQ45" s="35">
        <v>0.11935396487450289</v>
      </c>
      <c r="AR45" s="35">
        <v>0.97832096694953063</v>
      </c>
      <c r="AS45" s="35">
        <v>2.8785776422324726E-2</v>
      </c>
      <c r="AT45" s="35">
        <v>4.6791955407795134E-2</v>
      </c>
      <c r="AU45" s="35">
        <v>8.0138268704792164E-3</v>
      </c>
      <c r="AV45" s="35">
        <v>2.039420455046196E-2</v>
      </c>
      <c r="AW45" s="35">
        <v>6.5113589093364656E-3</v>
      </c>
      <c r="AX45" s="35">
        <v>1.2125192692771536E-2</v>
      </c>
      <c r="AY45" s="35">
        <v>1.3301838707010948E-2</v>
      </c>
      <c r="AZ45" s="35">
        <v>4.4499314509938104E-2</v>
      </c>
    </row>
    <row r="46" spans="1:52">
      <c r="A46" s="7" t="s">
        <v>43</v>
      </c>
      <c r="B46" s="20" t="s">
        <v>72</v>
      </c>
      <c r="C46" s="35">
        <v>1.181091928610465E-2</v>
      </c>
      <c r="D46" s="35">
        <v>1.1649356106863535E-2</v>
      </c>
      <c r="E46" s="35">
        <v>5.0529596442109711E-3</v>
      </c>
      <c r="F46" s="35">
        <v>6.954296068519183E-3</v>
      </c>
      <c r="G46" s="35">
        <v>9.9662105169409307E-3</v>
      </c>
      <c r="H46" s="35">
        <v>9.6063783097180017E-3</v>
      </c>
      <c r="I46" s="35">
        <v>1.6508038990090904E-2</v>
      </c>
      <c r="J46" s="35">
        <v>1.4730133477445354E-2</v>
      </c>
      <c r="K46" s="35">
        <v>2.2361664119905884E-2</v>
      </c>
      <c r="L46" s="35">
        <v>2.4662119431843429E-2</v>
      </c>
      <c r="M46" s="35">
        <v>1.3937295043882476E-2</v>
      </c>
      <c r="N46" s="35">
        <v>2.0858747905768266E-2</v>
      </c>
      <c r="O46" s="35">
        <v>1.6695965874979114E-2</v>
      </c>
      <c r="P46" s="35">
        <v>1.8643953101376884E-2</v>
      </c>
      <c r="Q46" s="35">
        <v>2.4778362137250834E-2</v>
      </c>
      <c r="R46" s="35">
        <v>9.7457661116373412E-3</v>
      </c>
      <c r="S46" s="35">
        <v>1.693664652784569E-2</v>
      </c>
      <c r="T46" s="35">
        <v>1.9810564687832568E-2</v>
      </c>
      <c r="U46" s="35">
        <v>1.8678543269441204E-2</v>
      </c>
      <c r="V46" s="35">
        <v>1.8953949478488757E-2</v>
      </c>
      <c r="W46" s="35">
        <v>1.5501525183626845E-2</v>
      </c>
      <c r="X46" s="35">
        <v>1.2564527154842704E-2</v>
      </c>
      <c r="Y46" s="35">
        <v>2.5076285499044466E-2</v>
      </c>
      <c r="Z46" s="35">
        <v>1.372054212325999E-2</v>
      </c>
      <c r="AA46" s="35">
        <v>1.4266042036398034E-2</v>
      </c>
      <c r="AB46" s="35">
        <v>1.3101036349680566E-2</v>
      </c>
      <c r="AC46" s="35">
        <v>1.8911854927599968E-2</v>
      </c>
      <c r="AD46" s="35">
        <v>1.856816795987578E-2</v>
      </c>
      <c r="AE46" s="35">
        <v>2.0995998865338542E-2</v>
      </c>
      <c r="AF46" s="35">
        <v>2.4174490317378124E-2</v>
      </c>
      <c r="AG46" s="35">
        <v>3.0798962561424861E-2</v>
      </c>
      <c r="AH46" s="35">
        <v>2.0450348889685978E-2</v>
      </c>
      <c r="AI46" s="35">
        <v>5.8324351660379824E-3</v>
      </c>
      <c r="AJ46" s="35">
        <v>5.8098381989280324E-3</v>
      </c>
      <c r="AK46" s="35">
        <v>1.9110208549948025E-2</v>
      </c>
      <c r="AL46" s="35">
        <v>4.1899889398668115E-2</v>
      </c>
      <c r="AM46" s="35">
        <v>2.9437186911806031E-2</v>
      </c>
      <c r="AN46" s="35">
        <v>1.5768509288632757E-2</v>
      </c>
      <c r="AO46" s="35">
        <v>3.4167260868160396E-2</v>
      </c>
      <c r="AP46" s="35">
        <v>1.3496741396785359E-2</v>
      </c>
      <c r="AQ46" s="35">
        <v>8.5076167468140403E-3</v>
      </c>
      <c r="AR46" s="35">
        <v>2.0191417925803871E-3</v>
      </c>
      <c r="AS46" s="35">
        <v>0.57670080386077716</v>
      </c>
      <c r="AT46" s="35">
        <v>2.4722021126861216E-2</v>
      </c>
      <c r="AU46" s="35">
        <v>1.2141892230605605E-2</v>
      </c>
      <c r="AV46" s="35">
        <v>3.6119769473164996E-2</v>
      </c>
      <c r="AW46" s="35">
        <v>1.0317336095446083E-2</v>
      </c>
      <c r="AX46" s="35">
        <v>2.8015128916025169E-2</v>
      </c>
      <c r="AY46" s="35">
        <v>3.6943269425119364E-2</v>
      </c>
      <c r="AZ46" s="35">
        <v>1.56052842436559E-2</v>
      </c>
    </row>
    <row r="47" spans="1:52">
      <c r="A47" s="7" t="s">
        <v>44</v>
      </c>
      <c r="B47" s="20" t="s">
        <v>73</v>
      </c>
      <c r="C47" s="35">
        <v>1.3827452864868495E-3</v>
      </c>
      <c r="D47" s="35">
        <v>1.3650471661130017E-3</v>
      </c>
      <c r="E47" s="35">
        <v>6.0514111328106141E-4</v>
      </c>
      <c r="F47" s="35">
        <v>1.1852926493298491E-3</v>
      </c>
      <c r="G47" s="35">
        <v>1.0200050126547484E-3</v>
      </c>
      <c r="H47" s="35">
        <v>1.106610618340343E-3</v>
      </c>
      <c r="I47" s="35">
        <v>2.0582106728068302E-3</v>
      </c>
      <c r="J47" s="35">
        <v>1.5154594164276619E-3</v>
      </c>
      <c r="K47" s="35">
        <v>1.9649972998352833E-3</v>
      </c>
      <c r="L47" s="35">
        <v>1.966233818327761E-3</v>
      </c>
      <c r="M47" s="35">
        <v>1.3931120756887001E-3</v>
      </c>
      <c r="N47" s="35">
        <v>1.7716330229866004E-3</v>
      </c>
      <c r="O47" s="35">
        <v>1.5759555344574344E-3</v>
      </c>
      <c r="P47" s="35">
        <v>3.4847449203325585E-3</v>
      </c>
      <c r="Q47" s="35">
        <v>2.5671922567063435E-3</v>
      </c>
      <c r="R47" s="35">
        <v>1.1328395904481147E-3</v>
      </c>
      <c r="S47" s="35">
        <v>1.8011568042808118E-3</v>
      </c>
      <c r="T47" s="35">
        <v>2.0631147496730099E-3</v>
      </c>
      <c r="U47" s="35">
        <v>1.9291033277284316E-3</v>
      </c>
      <c r="V47" s="35">
        <v>1.5112521644346606E-3</v>
      </c>
      <c r="W47" s="35">
        <v>1.9484927799069706E-3</v>
      </c>
      <c r="X47" s="35">
        <v>1.5973738185325885E-3</v>
      </c>
      <c r="Y47" s="35">
        <v>1.9281908906954011E-3</v>
      </c>
      <c r="Z47" s="35">
        <v>1.2669182088487279E-3</v>
      </c>
      <c r="AA47" s="35">
        <v>1.5913993212859309E-3</v>
      </c>
      <c r="AB47" s="35">
        <v>1.3363583468641057E-3</v>
      </c>
      <c r="AC47" s="35">
        <v>1.7217345127587807E-3</v>
      </c>
      <c r="AD47" s="35">
        <v>1.7095468678259128E-3</v>
      </c>
      <c r="AE47" s="35">
        <v>1.8832649000665789E-3</v>
      </c>
      <c r="AF47" s="35">
        <v>2.0437867762965263E-3</v>
      </c>
      <c r="AG47" s="35">
        <v>2.2299543884897748E-3</v>
      </c>
      <c r="AH47" s="35">
        <v>1.9014340976787275E-3</v>
      </c>
      <c r="AI47" s="35">
        <v>7.0823138170299205E-4</v>
      </c>
      <c r="AJ47" s="35">
        <v>1.5977116189281088E-3</v>
      </c>
      <c r="AK47" s="35">
        <v>3.7358934585210316E-3</v>
      </c>
      <c r="AL47" s="35">
        <v>2.9940436451211172E-3</v>
      </c>
      <c r="AM47" s="35">
        <v>1.5599881792032241E-3</v>
      </c>
      <c r="AN47" s="35">
        <v>4.3922827959317449E-3</v>
      </c>
      <c r="AO47" s="35">
        <v>4.7089574634548645E-3</v>
      </c>
      <c r="AP47" s="35">
        <v>1.6585590088083163E-3</v>
      </c>
      <c r="AQ47" s="35">
        <v>1.0454660116944153E-3</v>
      </c>
      <c r="AR47" s="35">
        <v>2.4812402575149985E-4</v>
      </c>
      <c r="AS47" s="35">
        <v>1.2477667649050503E-3</v>
      </c>
      <c r="AT47" s="35">
        <v>0.34189921010906082</v>
      </c>
      <c r="AU47" s="35">
        <v>2.3362088920823002E-3</v>
      </c>
      <c r="AV47" s="35">
        <v>2.8496852995711229E-3</v>
      </c>
      <c r="AW47" s="35">
        <v>6.8881918389075703E-4</v>
      </c>
      <c r="AX47" s="35">
        <v>3.0290210902280119E-3</v>
      </c>
      <c r="AY47" s="35">
        <v>3.0457915937816922E-3</v>
      </c>
      <c r="AZ47" s="35">
        <v>1.870293409655025E-3</v>
      </c>
    </row>
    <row r="48" spans="1:52">
      <c r="A48" s="7" t="s">
        <v>45</v>
      </c>
      <c r="B48" s="20" t="s">
        <v>208</v>
      </c>
      <c r="C48" s="35">
        <v>5.1120175775596401E-5</v>
      </c>
      <c r="D48" s="35">
        <v>4.7782516465592472E-5</v>
      </c>
      <c r="E48" s="35">
        <v>3.0640891946858655E-5</v>
      </c>
      <c r="F48" s="35">
        <v>2.3297020436893596E-5</v>
      </c>
      <c r="G48" s="35">
        <v>2.8524832939355065E-5</v>
      </c>
      <c r="H48" s="35">
        <v>3.2440988002641202E-5</v>
      </c>
      <c r="I48" s="35">
        <v>4.327915141459993E-5</v>
      </c>
      <c r="J48" s="35">
        <v>4.3203755243316141E-5</v>
      </c>
      <c r="K48" s="35">
        <v>6.4474575926455892E-5</v>
      </c>
      <c r="L48" s="35">
        <v>5.907810190665221E-5</v>
      </c>
      <c r="M48" s="35">
        <v>5.6660559739736179E-5</v>
      </c>
      <c r="N48" s="35">
        <v>6.0207747048467494E-5</v>
      </c>
      <c r="O48" s="35">
        <v>4.1251893566388439E-5</v>
      </c>
      <c r="P48" s="35">
        <v>7.636212219507273E-5</v>
      </c>
      <c r="Q48" s="35">
        <v>1.1017987667915118E-4</v>
      </c>
      <c r="R48" s="35">
        <v>4.3864531038097094E-5</v>
      </c>
      <c r="S48" s="35">
        <v>4.8346680662877035E-5</v>
      </c>
      <c r="T48" s="35">
        <v>6.6981113699163245E-5</v>
      </c>
      <c r="U48" s="35">
        <v>4.4216251189071203E-5</v>
      </c>
      <c r="V48" s="35">
        <v>4.3916132965924124E-5</v>
      </c>
      <c r="W48" s="35">
        <v>5.1149094574080027E-5</v>
      </c>
      <c r="X48" s="35">
        <v>3.6328079668105631E-5</v>
      </c>
      <c r="Y48" s="35">
        <v>5.1207343694376276E-5</v>
      </c>
      <c r="Z48" s="35">
        <v>3.1853355676285016E-5</v>
      </c>
      <c r="AA48" s="35">
        <v>4.9510245305753682E-5</v>
      </c>
      <c r="AB48" s="35">
        <v>3.8691255852085753E-5</v>
      </c>
      <c r="AC48" s="35">
        <v>4.5750351738313057E-5</v>
      </c>
      <c r="AD48" s="35">
        <v>9.0402540089548354E-5</v>
      </c>
      <c r="AE48" s="35">
        <v>8.7076004052207345E-5</v>
      </c>
      <c r="AF48" s="35">
        <v>3.8471876709565711E-4</v>
      </c>
      <c r="AG48" s="35">
        <v>1.1452406074573855E-4</v>
      </c>
      <c r="AH48" s="35">
        <v>8.3182371345379404E-5</v>
      </c>
      <c r="AI48" s="35">
        <v>1.8803663629946087E-5</v>
      </c>
      <c r="AJ48" s="35">
        <v>2.3882107084173915E-5</v>
      </c>
      <c r="AK48" s="35">
        <v>4.0690273924748551E-5</v>
      </c>
      <c r="AL48" s="35">
        <v>4.1882721779062797E-5</v>
      </c>
      <c r="AM48" s="35">
        <v>3.7966089926562455E-5</v>
      </c>
      <c r="AN48" s="35">
        <v>4.1169377991008094E-5</v>
      </c>
      <c r="AO48" s="35">
        <v>1.8912494938164265E-4</v>
      </c>
      <c r="AP48" s="35">
        <v>1.8546428235713112E-4</v>
      </c>
      <c r="AQ48" s="35">
        <v>1.1690666570105072E-4</v>
      </c>
      <c r="AR48" s="35">
        <v>2.7745858983483816E-5</v>
      </c>
      <c r="AS48" s="35">
        <v>7.5319012408723424E-5</v>
      </c>
      <c r="AT48" s="35">
        <v>1.3663142098633522E-4</v>
      </c>
      <c r="AU48" s="35">
        <v>0.67351699772963025</v>
      </c>
      <c r="AV48" s="35">
        <v>9.8639292317134313E-5</v>
      </c>
      <c r="AW48" s="35">
        <v>3.4104378555168472E-5</v>
      </c>
      <c r="AX48" s="35">
        <v>6.0698778519710343E-4</v>
      </c>
      <c r="AY48" s="35">
        <v>6.1690061692911032E-4</v>
      </c>
      <c r="AZ48" s="35">
        <v>1.5036513169130577E-4</v>
      </c>
    </row>
    <row r="49" spans="1:52">
      <c r="A49" s="7" t="s">
        <v>46</v>
      </c>
      <c r="B49" s="20" t="s">
        <v>209</v>
      </c>
      <c r="C49" s="35">
        <v>1.8943646428864567E-2</v>
      </c>
      <c r="D49" s="35">
        <v>1.8794227276645856E-2</v>
      </c>
      <c r="E49" s="35">
        <v>7.8454650681411536E-3</v>
      </c>
      <c r="F49" s="35">
        <v>1.3913437112367207E-2</v>
      </c>
      <c r="G49" s="35">
        <v>1.9818977236855339E-2</v>
      </c>
      <c r="H49" s="35">
        <v>1.4682784214678181E-2</v>
      </c>
      <c r="I49" s="35">
        <v>2.9476297094542577E-2</v>
      </c>
      <c r="J49" s="35">
        <v>2.5098677542024165E-2</v>
      </c>
      <c r="K49" s="35">
        <v>2.859157301834122E-2</v>
      </c>
      <c r="L49" s="35">
        <v>2.8248709698516169E-2</v>
      </c>
      <c r="M49" s="35">
        <v>1.9355424151476518E-2</v>
      </c>
      <c r="N49" s="35">
        <v>2.5716322484297199E-2</v>
      </c>
      <c r="O49" s="35">
        <v>2.4484099096897975E-2</v>
      </c>
      <c r="P49" s="35">
        <v>2.8040755990154376E-2</v>
      </c>
      <c r="Q49" s="35">
        <v>4.0163629353979567E-2</v>
      </c>
      <c r="R49" s="35">
        <v>1.5939462363222294E-2</v>
      </c>
      <c r="S49" s="35">
        <v>2.7673096819343171E-2</v>
      </c>
      <c r="T49" s="35">
        <v>4.8662989586554975E-2</v>
      </c>
      <c r="U49" s="35">
        <v>3.1720958831625408E-2</v>
      </c>
      <c r="V49" s="35">
        <v>2.289589351318027E-2</v>
      </c>
      <c r="W49" s="35">
        <v>2.6307207969684533E-2</v>
      </c>
      <c r="X49" s="35">
        <v>2.1176644797232774E-2</v>
      </c>
      <c r="Y49" s="35">
        <v>2.9783254304074889E-2</v>
      </c>
      <c r="Z49" s="35">
        <v>1.6623144942145337E-2</v>
      </c>
      <c r="AA49" s="35">
        <v>2.6693096748551779E-2</v>
      </c>
      <c r="AB49" s="35">
        <v>2.1373483747644518E-2</v>
      </c>
      <c r="AC49" s="35">
        <v>2.4510791278535421E-2</v>
      </c>
      <c r="AD49" s="35">
        <v>2.4431454208011131E-2</v>
      </c>
      <c r="AE49" s="35">
        <v>3.4451059881309788E-2</v>
      </c>
      <c r="AF49" s="35">
        <v>2.8132704557672136E-2</v>
      </c>
      <c r="AG49" s="35">
        <v>2.8894657382993218E-2</v>
      </c>
      <c r="AH49" s="35">
        <v>3.2958391916078175E-2</v>
      </c>
      <c r="AI49" s="35">
        <v>1.5421223101534182E-2</v>
      </c>
      <c r="AJ49" s="35">
        <v>1.4451701062319621E-2</v>
      </c>
      <c r="AK49" s="35">
        <v>4.3879774024654289E-2</v>
      </c>
      <c r="AL49" s="35">
        <v>3.6342062688798374E-2</v>
      </c>
      <c r="AM49" s="35">
        <v>3.2540181449357782E-2</v>
      </c>
      <c r="AN49" s="35">
        <v>2.8316323910893334E-2</v>
      </c>
      <c r="AO49" s="35">
        <v>0.10324966469307105</v>
      </c>
      <c r="AP49" s="35">
        <v>1.6316416647295114E-2</v>
      </c>
      <c r="AQ49" s="35">
        <v>1.0284987719330547E-2</v>
      </c>
      <c r="AR49" s="35">
        <v>2.4409713269410139E-3</v>
      </c>
      <c r="AS49" s="35">
        <v>2.4708286029957012E-2</v>
      </c>
      <c r="AT49" s="35">
        <v>3.9878074413176735E-2</v>
      </c>
      <c r="AU49" s="35">
        <v>2.0415147699632989E-2</v>
      </c>
      <c r="AV49" s="35">
        <v>0.42817157188273075</v>
      </c>
      <c r="AW49" s="35">
        <v>2.4507350445956054E-2</v>
      </c>
      <c r="AX49" s="35">
        <v>9.7055978680042107E-2</v>
      </c>
      <c r="AY49" s="35">
        <v>6.5820530579185757E-2</v>
      </c>
      <c r="AZ49" s="35">
        <v>3.003146359666824E-2</v>
      </c>
    </row>
    <row r="50" spans="1:52">
      <c r="A50" s="7" t="s">
        <v>47</v>
      </c>
      <c r="B50" s="20" t="s">
        <v>74</v>
      </c>
      <c r="C50" s="35">
        <v>1.6730190140551023E-3</v>
      </c>
      <c r="D50" s="35">
        <v>1.6690483092208807E-3</v>
      </c>
      <c r="E50" s="35">
        <v>6.7493119429143573E-4</v>
      </c>
      <c r="F50" s="35">
        <v>5.6170877873653528E-4</v>
      </c>
      <c r="G50" s="35">
        <v>4.3890754587674993E-4</v>
      </c>
      <c r="H50" s="35">
        <v>4.9073102546230859E-4</v>
      </c>
      <c r="I50" s="35">
        <v>8.8773319856808269E-4</v>
      </c>
      <c r="J50" s="35">
        <v>6.295786067831901E-4</v>
      </c>
      <c r="K50" s="35">
        <v>8.546723365582394E-4</v>
      </c>
      <c r="L50" s="35">
        <v>6.7112907682818619E-4</v>
      </c>
      <c r="M50" s="35">
        <v>1.0853558759734915E-3</v>
      </c>
      <c r="N50" s="35">
        <v>8.1434192717606477E-4</v>
      </c>
      <c r="O50" s="35">
        <v>7.2689848902819936E-4</v>
      </c>
      <c r="P50" s="35">
        <v>7.7453235908280665E-4</v>
      </c>
      <c r="Q50" s="35">
        <v>7.1499960557103637E-4</v>
      </c>
      <c r="R50" s="35">
        <v>4.4167073764801783E-4</v>
      </c>
      <c r="S50" s="35">
        <v>5.5035915714868983E-4</v>
      </c>
      <c r="T50" s="35">
        <v>7.4260156038590669E-4</v>
      </c>
      <c r="U50" s="35">
        <v>6.0615586191346718E-4</v>
      </c>
      <c r="V50" s="35">
        <v>4.8504726729870184E-4</v>
      </c>
      <c r="W50" s="35">
        <v>4.9630030475989351E-4</v>
      </c>
      <c r="X50" s="35">
        <v>5.4377750480161756E-4</v>
      </c>
      <c r="Y50" s="35">
        <v>7.0645518113636354E-4</v>
      </c>
      <c r="Z50" s="35">
        <v>4.2053368746969278E-4</v>
      </c>
      <c r="AA50" s="35">
        <v>5.6510142893191314E-4</v>
      </c>
      <c r="AB50" s="35">
        <v>4.5218600182620941E-4</v>
      </c>
      <c r="AC50" s="35">
        <v>5.0082756498218888E-4</v>
      </c>
      <c r="AD50" s="35">
        <v>5.0278418558202256E-4</v>
      </c>
      <c r="AE50" s="35">
        <v>6.800635551254241E-4</v>
      </c>
      <c r="AF50" s="35">
        <v>5.7670820558898355E-4</v>
      </c>
      <c r="AG50" s="35">
        <v>6.0858826954822897E-4</v>
      </c>
      <c r="AH50" s="35">
        <v>6.3204833288385575E-4</v>
      </c>
      <c r="AI50" s="35">
        <v>3.193121144853152E-4</v>
      </c>
      <c r="AJ50" s="35">
        <v>2.5878742170125889E-4</v>
      </c>
      <c r="AK50" s="35">
        <v>6.0681223563670023E-4</v>
      </c>
      <c r="AL50" s="35">
        <v>5.642149307912408E-4</v>
      </c>
      <c r="AM50" s="35">
        <v>5.6101563796244144E-4</v>
      </c>
      <c r="AN50" s="35">
        <v>2.261885248948322E-3</v>
      </c>
      <c r="AO50" s="35">
        <v>1.1763225430720065E-3</v>
      </c>
      <c r="AP50" s="35">
        <v>1.0695498039997296E-3</v>
      </c>
      <c r="AQ50" s="35">
        <v>6.7418642446076267E-4</v>
      </c>
      <c r="AR50" s="35">
        <v>1.6000697093758741E-4</v>
      </c>
      <c r="AS50" s="35">
        <v>1.7457199641438231E-3</v>
      </c>
      <c r="AT50" s="35">
        <v>1.8701773825679528E-3</v>
      </c>
      <c r="AU50" s="35">
        <v>1.559700306452135E-3</v>
      </c>
      <c r="AV50" s="35">
        <v>2.6050478266436985E-3</v>
      </c>
      <c r="AW50" s="35">
        <v>0.72741274666583378</v>
      </c>
      <c r="AX50" s="35">
        <v>2.9969449565395499E-3</v>
      </c>
      <c r="AY50" s="35">
        <v>4.5238186280220825E-2</v>
      </c>
      <c r="AZ50" s="35">
        <v>1.0201530242675949E-3</v>
      </c>
    </row>
    <row r="51" spans="1:52">
      <c r="A51" s="7" t="s">
        <v>48</v>
      </c>
      <c r="B51" s="20" t="s">
        <v>75</v>
      </c>
      <c r="C51" s="35">
        <v>2.397181027199376E-3</v>
      </c>
      <c r="D51" s="35">
        <v>2.1530772323800225E-3</v>
      </c>
      <c r="E51" s="35">
        <v>1.7103623434344857E-3</v>
      </c>
      <c r="F51" s="35">
        <v>1.7650238357570759E-3</v>
      </c>
      <c r="G51" s="35">
        <v>1.9435986587778029E-3</v>
      </c>
      <c r="H51" s="35">
        <v>2.2551485014565358E-3</v>
      </c>
      <c r="I51" s="35">
        <v>2.5985813006836659E-3</v>
      </c>
      <c r="J51" s="35">
        <v>2.6292377312541397E-3</v>
      </c>
      <c r="K51" s="35">
        <v>3.0974638167229327E-3</v>
      </c>
      <c r="L51" s="35">
        <v>3.1877021150754845E-3</v>
      </c>
      <c r="M51" s="35">
        <v>2.5501187297251545E-3</v>
      </c>
      <c r="N51" s="35">
        <v>2.815270356063332E-3</v>
      </c>
      <c r="O51" s="35">
        <v>2.4009476287304467E-3</v>
      </c>
      <c r="P51" s="35">
        <v>3.3786168367768805E-3</v>
      </c>
      <c r="Q51" s="35">
        <v>3.6385422964931094E-3</v>
      </c>
      <c r="R51" s="35">
        <v>1.8791428227016554E-3</v>
      </c>
      <c r="S51" s="35">
        <v>2.9756855160212895E-3</v>
      </c>
      <c r="T51" s="35">
        <v>3.7357438074655438E-3</v>
      </c>
      <c r="U51" s="35">
        <v>3.1097770695947659E-3</v>
      </c>
      <c r="V51" s="35">
        <v>2.6681071255989998E-3</v>
      </c>
      <c r="W51" s="35">
        <v>2.7586095284018587E-3</v>
      </c>
      <c r="X51" s="35">
        <v>2.3345582087939167E-3</v>
      </c>
      <c r="Y51" s="35">
        <v>2.8875236317422387E-3</v>
      </c>
      <c r="Z51" s="35">
        <v>1.7877852085490943E-3</v>
      </c>
      <c r="AA51" s="35">
        <v>2.7633252171040466E-3</v>
      </c>
      <c r="AB51" s="35">
        <v>2.2906471091315118E-3</v>
      </c>
      <c r="AC51" s="35">
        <v>2.6000225758382291E-3</v>
      </c>
      <c r="AD51" s="35">
        <v>4.2004283697656235E-3</v>
      </c>
      <c r="AE51" s="35">
        <v>1.8538906694045655E-2</v>
      </c>
      <c r="AF51" s="35">
        <v>5.2060202316116947E-3</v>
      </c>
      <c r="AG51" s="35">
        <v>4.6626312276525127E-3</v>
      </c>
      <c r="AH51" s="35">
        <v>3.2038427095290069E-3</v>
      </c>
      <c r="AI51" s="35">
        <v>2.1985973116918291E-3</v>
      </c>
      <c r="AJ51" s="35">
        <v>5.7674970829098187E-3</v>
      </c>
      <c r="AK51" s="35">
        <v>3.091122784714588E-3</v>
      </c>
      <c r="AL51" s="35">
        <v>3.2674679316090668E-3</v>
      </c>
      <c r="AM51" s="35">
        <v>2.7440273567115921E-3</v>
      </c>
      <c r="AN51" s="35">
        <v>4.3997842477063037E-3</v>
      </c>
      <c r="AO51" s="35">
        <v>5.115989436614593E-3</v>
      </c>
      <c r="AP51" s="35">
        <v>1.2784750476104827E-2</v>
      </c>
      <c r="AQ51" s="35">
        <v>8.0588161288043768E-3</v>
      </c>
      <c r="AR51" s="35">
        <v>1.9126264061444741E-3</v>
      </c>
      <c r="AS51" s="35">
        <v>4.306581149698078E-3</v>
      </c>
      <c r="AT51" s="35">
        <v>5.6698546748661051E-3</v>
      </c>
      <c r="AU51" s="35">
        <v>6.3156812436716506E-3</v>
      </c>
      <c r="AV51" s="35">
        <v>8.7011196609806871E-3</v>
      </c>
      <c r="AW51" s="35">
        <v>1.2946926604658049E-3</v>
      </c>
      <c r="AX51" s="35">
        <v>0.4622533788161714</v>
      </c>
      <c r="AY51" s="35">
        <v>3.9880132168001467E-3</v>
      </c>
      <c r="AZ51" s="35">
        <v>4.6589888890941414E-3</v>
      </c>
    </row>
    <row r="52" spans="1:52">
      <c r="A52" s="7" t="s">
        <v>49</v>
      </c>
      <c r="B52" s="20" t="s">
        <v>76</v>
      </c>
      <c r="C52" s="35">
        <v>1.2535608825751056E-2</v>
      </c>
      <c r="D52" s="35">
        <v>1.2539339301209384E-2</v>
      </c>
      <c r="E52" s="35">
        <v>4.9550465525633495E-3</v>
      </c>
      <c r="F52" s="35">
        <v>1.5274455189910091E-3</v>
      </c>
      <c r="G52" s="35">
        <v>1.8638757216072773E-3</v>
      </c>
      <c r="H52" s="35">
        <v>1.7914455719792394E-3</v>
      </c>
      <c r="I52" s="35">
        <v>5.6978688026622119E-3</v>
      </c>
      <c r="J52" s="35">
        <v>3.8684810558547839E-3</v>
      </c>
      <c r="K52" s="35">
        <v>5.3261218813749119E-3</v>
      </c>
      <c r="L52" s="35">
        <v>3.9072619463286721E-3</v>
      </c>
      <c r="M52" s="35">
        <v>7.6159201630711529E-3</v>
      </c>
      <c r="N52" s="35">
        <v>4.8932011723661958E-3</v>
      </c>
      <c r="O52" s="35">
        <v>4.1993055135782992E-3</v>
      </c>
      <c r="P52" s="35">
        <v>4.5315183971117133E-3</v>
      </c>
      <c r="Q52" s="35">
        <v>4.1243114994328348E-3</v>
      </c>
      <c r="R52" s="35">
        <v>1.7243990457536257E-3</v>
      </c>
      <c r="S52" s="35">
        <v>2.7362315122708334E-3</v>
      </c>
      <c r="T52" s="35">
        <v>4.1365759737116798E-3</v>
      </c>
      <c r="U52" s="35">
        <v>3.4102860308830541E-3</v>
      </c>
      <c r="V52" s="35">
        <v>2.4970766890496958E-3</v>
      </c>
      <c r="W52" s="35">
        <v>2.5235083352664928E-3</v>
      </c>
      <c r="X52" s="35">
        <v>2.2717271688479294E-3</v>
      </c>
      <c r="Y52" s="35">
        <v>3.8159006322023826E-3</v>
      </c>
      <c r="Z52" s="35">
        <v>2.2943682673238434E-3</v>
      </c>
      <c r="AA52" s="35">
        <v>2.6588659250915952E-3</v>
      </c>
      <c r="AB52" s="35">
        <v>2.2205909722937821E-3</v>
      </c>
      <c r="AC52" s="35">
        <v>2.5651978550455864E-3</v>
      </c>
      <c r="AD52" s="35">
        <v>2.6406634288331878E-3</v>
      </c>
      <c r="AE52" s="35">
        <v>3.9368273345077006E-3</v>
      </c>
      <c r="AF52" s="35">
        <v>3.0318887017133974E-3</v>
      </c>
      <c r="AG52" s="35">
        <v>3.4427994422412032E-3</v>
      </c>
      <c r="AH52" s="35">
        <v>3.391932601926963E-3</v>
      </c>
      <c r="AI52" s="35">
        <v>1.4951114964981229E-3</v>
      </c>
      <c r="AJ52" s="35">
        <v>1.4429776309484103E-3</v>
      </c>
      <c r="AK52" s="35">
        <v>3.4297552932296537E-3</v>
      </c>
      <c r="AL52" s="35">
        <v>3.5045872590635184E-3</v>
      </c>
      <c r="AM52" s="35">
        <v>3.3822349853821249E-3</v>
      </c>
      <c r="AN52" s="35">
        <v>3.6300045987148971E-3</v>
      </c>
      <c r="AO52" s="35">
        <v>7.0373408026343327E-3</v>
      </c>
      <c r="AP52" s="35">
        <v>6.3549811092102927E-3</v>
      </c>
      <c r="AQ52" s="35">
        <v>4.0058368254952542E-3</v>
      </c>
      <c r="AR52" s="35">
        <v>9.5071896031755337E-4</v>
      </c>
      <c r="AS52" s="35">
        <v>1.4724124541596705E-2</v>
      </c>
      <c r="AT52" s="35">
        <v>1.4941155317451228E-2</v>
      </c>
      <c r="AU52" s="35">
        <v>1.2571209276420772E-2</v>
      </c>
      <c r="AV52" s="35">
        <v>2.1804323719229319E-2</v>
      </c>
      <c r="AW52" s="35">
        <v>8.6110976575325075E-3</v>
      </c>
      <c r="AX52" s="35">
        <v>2.6158021206723517E-2</v>
      </c>
      <c r="AY52" s="35">
        <v>0.41244989510797858</v>
      </c>
      <c r="AZ52" s="35">
        <v>6.5313194051401322E-3</v>
      </c>
    </row>
    <row r="53" spans="1:52">
      <c r="A53" s="42" t="s">
        <v>50</v>
      </c>
      <c r="B53" s="43" t="s">
        <v>221</v>
      </c>
      <c r="C53" s="44">
        <v>3.7398367804266079E-2</v>
      </c>
      <c r="D53" s="44">
        <v>3.7716945225162293E-2</v>
      </c>
      <c r="E53" s="44">
        <v>1.3758625665842383E-2</v>
      </c>
      <c r="F53" s="44">
        <v>2.9367931298753577E-2</v>
      </c>
      <c r="G53" s="44">
        <v>4.1567623301209305E-2</v>
      </c>
      <c r="H53" s="44">
        <v>3.1778496781842483E-2</v>
      </c>
      <c r="I53" s="44">
        <v>6.1665913860214326E-2</v>
      </c>
      <c r="J53" s="44">
        <v>9.0629121548828045E-2</v>
      </c>
      <c r="K53" s="44">
        <v>9.4072826356102882E-2</v>
      </c>
      <c r="L53" s="44">
        <v>9.2134844933055099E-2</v>
      </c>
      <c r="M53" s="44">
        <v>5.597624484157649E-2</v>
      </c>
      <c r="N53" s="44">
        <v>7.6138395201977668E-2</v>
      </c>
      <c r="O53" s="44">
        <v>6.6167091035221101E-2</v>
      </c>
      <c r="P53" s="44">
        <v>0.12776129732650557</v>
      </c>
      <c r="Q53" s="44">
        <v>0.11986196561134208</v>
      </c>
      <c r="R53" s="44">
        <v>3.3006695130664211E-2</v>
      </c>
      <c r="S53" s="44">
        <v>6.7857557500979826E-2</v>
      </c>
      <c r="T53" s="44">
        <v>8.2940816760618097E-2</v>
      </c>
      <c r="U53" s="44">
        <v>5.8900092370869385E-2</v>
      </c>
      <c r="V53" s="44">
        <v>7.2586671800190919E-2</v>
      </c>
      <c r="W53" s="44">
        <v>5.5191328294808273E-2</v>
      </c>
      <c r="X53" s="44">
        <v>5.6701214323035161E-2</v>
      </c>
      <c r="Y53" s="44">
        <v>8.9441216257868841E-2</v>
      </c>
      <c r="Z53" s="44">
        <v>3.8260473706108356E-2</v>
      </c>
      <c r="AA53" s="44">
        <v>7.8473403715103571E-2</v>
      </c>
      <c r="AB53" s="44">
        <v>6.5836931769766641E-2</v>
      </c>
      <c r="AC53" s="44">
        <v>6.8281494064318882E-2</v>
      </c>
      <c r="AD53" s="44">
        <v>7.1527478444816495E-2</v>
      </c>
      <c r="AE53" s="44">
        <v>8.6543010763996869E-2</v>
      </c>
      <c r="AF53" s="44">
        <v>7.5909345324717575E-2</v>
      </c>
      <c r="AG53" s="44">
        <v>8.3855093328100483E-2</v>
      </c>
      <c r="AH53" s="44">
        <v>9.4404482212561674E-2</v>
      </c>
      <c r="AI53" s="44">
        <v>1.599664336401678E-2</v>
      </c>
      <c r="AJ53" s="44">
        <v>1.499059193792268E-2</v>
      </c>
      <c r="AK53" s="44">
        <v>4.320010486617451E-2</v>
      </c>
      <c r="AL53" s="44">
        <v>2.6709331625799224E-2</v>
      </c>
      <c r="AM53" s="44">
        <v>4.6489415498011367E-2</v>
      </c>
      <c r="AN53" s="44">
        <v>3.904660316029622E-2</v>
      </c>
      <c r="AO53" s="44">
        <v>5.9083391220973433E-2</v>
      </c>
      <c r="AP53" s="44">
        <v>8.9197564928360489E-3</v>
      </c>
      <c r="AQ53" s="44">
        <v>5.6225326903014345E-3</v>
      </c>
      <c r="AR53" s="44">
        <v>1.3344149216460428E-3</v>
      </c>
      <c r="AS53" s="44">
        <v>4.275687024125558E-2</v>
      </c>
      <c r="AT53" s="44">
        <v>5.06426773972515E-2</v>
      </c>
      <c r="AU53" s="44">
        <v>3.8296010606207825E-2</v>
      </c>
      <c r="AV53" s="44">
        <v>6.7326685700557831E-2</v>
      </c>
      <c r="AW53" s="44">
        <v>1.608263199434104E-2</v>
      </c>
      <c r="AX53" s="44">
        <v>4.8288184453208462E-2</v>
      </c>
      <c r="AY53" s="44">
        <v>3.6428534538644801E-2</v>
      </c>
      <c r="AZ53" s="44">
        <v>0.64091222362870526</v>
      </c>
    </row>
    <row r="54" spans="1:52">
      <c r="C54" s="51">
        <f t="shared" ref="C54:AH54" si="0">SUM(C4:C53)</f>
        <v>0.96347986915317707</v>
      </c>
      <c r="D54" s="51">
        <f t="shared" si="0"/>
        <v>0.96288052958895343</v>
      </c>
      <c r="E54" s="51">
        <f t="shared" si="0"/>
        <v>0.98706430291334357</v>
      </c>
      <c r="F54" s="51">
        <f t="shared" si="0"/>
        <v>0.97945876380831065</v>
      </c>
      <c r="G54" s="51">
        <f t="shared" si="0"/>
        <v>0.97513522909492534</v>
      </c>
      <c r="H54" s="51">
        <f t="shared" si="0"/>
        <v>0.97767148451136343</v>
      </c>
      <c r="I54" s="51">
        <f t="shared" si="0"/>
        <v>0.97069112432049842</v>
      </c>
      <c r="J54" s="51">
        <f t="shared" si="0"/>
        <v>0.9244716966240113</v>
      </c>
      <c r="K54" s="51">
        <f t="shared" si="0"/>
        <v>0.96099819711428058</v>
      </c>
      <c r="L54" s="51">
        <f t="shared" si="0"/>
        <v>0.93970574401080342</v>
      </c>
      <c r="M54" s="51">
        <f t="shared" si="0"/>
        <v>0.96760532140481759</v>
      </c>
      <c r="N54" s="51">
        <f t="shared" si="0"/>
        <v>0.899536753085451</v>
      </c>
      <c r="O54" s="51">
        <f t="shared" si="0"/>
        <v>0.977941813411355</v>
      </c>
      <c r="P54" s="51">
        <f t="shared" si="0"/>
        <v>0.96852861695953618</v>
      </c>
      <c r="Q54" s="51">
        <f t="shared" si="0"/>
        <v>0.97352951407633159</v>
      </c>
      <c r="R54" s="51">
        <f t="shared" si="0"/>
        <v>0.98065660029634993</v>
      </c>
      <c r="S54" s="51">
        <f t="shared" si="0"/>
        <v>0.9614652687675882</v>
      </c>
      <c r="T54" s="51">
        <f t="shared" si="0"/>
        <v>0.96844553692350366</v>
      </c>
      <c r="U54" s="51">
        <f t="shared" si="0"/>
        <v>0.96680538601723476</v>
      </c>
      <c r="V54" s="51">
        <f t="shared" si="0"/>
        <v>0.97470017107815077</v>
      </c>
      <c r="W54" s="51">
        <f t="shared" si="0"/>
        <v>0.97878331676258967</v>
      </c>
      <c r="X54" s="51">
        <f t="shared" si="0"/>
        <v>0.98013562481490768</v>
      </c>
      <c r="Y54" s="51">
        <f t="shared" si="0"/>
        <v>0.97074446328205821</v>
      </c>
      <c r="Z54" s="51">
        <f t="shared" si="0"/>
        <v>0.98004787085753442</v>
      </c>
      <c r="AA54" s="51">
        <f t="shared" si="0"/>
        <v>0.95090574147656604</v>
      </c>
      <c r="AB54" s="51">
        <f t="shared" si="0"/>
        <v>0.97076267610888967</v>
      </c>
      <c r="AC54" s="51">
        <f t="shared" si="0"/>
        <v>0.97142554734236963</v>
      </c>
      <c r="AD54" s="51">
        <f t="shared" si="0"/>
        <v>0.97094851549829375</v>
      </c>
      <c r="AE54" s="51">
        <f t="shared" si="0"/>
        <v>0.95996625476085395</v>
      </c>
      <c r="AF54" s="51">
        <f t="shared" si="0"/>
        <v>0.96527830246854407</v>
      </c>
      <c r="AG54" s="51">
        <f t="shared" si="0"/>
        <v>0.97208242895089303</v>
      </c>
      <c r="AH54" s="51">
        <f t="shared" si="0"/>
        <v>0.94812000155620602</v>
      </c>
      <c r="AI54" s="51">
        <f t="shared" ref="AI54:AZ54" si="1">SUM(AI4:AI53)</f>
        <v>0.9841233753759232</v>
      </c>
      <c r="AJ54" s="51">
        <f t="shared" si="1"/>
        <v>0.99064063530157342</v>
      </c>
      <c r="AK54" s="51">
        <f t="shared" si="1"/>
        <v>0.96882361081212431</v>
      </c>
      <c r="AL54" s="51">
        <f t="shared" si="1"/>
        <v>0.98002561712387071</v>
      </c>
      <c r="AM54" s="51">
        <f t="shared" si="1"/>
        <v>0.89545691446307074</v>
      </c>
      <c r="AN54" s="51">
        <f t="shared" si="1"/>
        <v>0.95983558696856375</v>
      </c>
      <c r="AO54" s="51">
        <f t="shared" si="1"/>
        <v>0.97176209366103627</v>
      </c>
      <c r="AP54" s="51">
        <f t="shared" si="1"/>
        <v>0.99575981676172787</v>
      </c>
      <c r="AQ54" s="51">
        <f t="shared" si="1"/>
        <v>0.9973392250015064</v>
      </c>
      <c r="AR54" s="51">
        <f t="shared" si="1"/>
        <v>0.99936778351327926</v>
      </c>
      <c r="AS54" s="51">
        <f t="shared" si="1"/>
        <v>0.98366497791845908</v>
      </c>
      <c r="AT54" s="51">
        <f t="shared" si="1"/>
        <v>0.97595538735361653</v>
      </c>
      <c r="AU54" s="51">
        <f t="shared" si="1"/>
        <v>0.98429462282251812</v>
      </c>
      <c r="AV54" s="51">
        <f t="shared" si="1"/>
        <v>0.97207402949565336</v>
      </c>
      <c r="AW54" s="51">
        <f t="shared" si="1"/>
        <v>0.96485985540983976</v>
      </c>
      <c r="AX54" s="51">
        <f t="shared" si="1"/>
        <v>0.97748899564471736</v>
      </c>
      <c r="AY54" s="51">
        <f t="shared" si="1"/>
        <v>0.9725301033708359</v>
      </c>
      <c r="AZ54" s="51">
        <f t="shared" si="1"/>
        <v>0.97694865701886291</v>
      </c>
    </row>
  </sheetData>
  <pageMargins left="0.70866141732283472" right="0.70866141732283472" top="0.74803149606299213" bottom="0.74803149606299213" header="0.31496062992125984" footer="0.31496062992125984"/>
  <pageSetup paperSize="8" scale="7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Classification Information</vt:lpstr>
      <vt:lpstr>Input - output table, 2014</vt:lpstr>
      <vt:lpstr>Employment</vt:lpstr>
      <vt:lpstr>Direct impact, 2014</vt:lpstr>
      <vt:lpstr>I - A (inverse), 2014</vt:lpstr>
      <vt:lpstr>Value added, 2014</vt:lpstr>
      <vt:lpstr>COMPEMPDIAG</vt:lpstr>
      <vt:lpstr>COMPFD</vt:lpstr>
      <vt:lpstr>EMPDIAG</vt:lpstr>
      <vt:lpstr>GOSDIAG</vt:lpstr>
      <vt:lpstr>LZAF</vt:lpstr>
      <vt:lpstr>TAXDIAG</vt:lpstr>
      <vt:lpstr>VADIAG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2025-08-28T23:43:01Z</dcterms:modified>
</cp:coreProperties>
</file>