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vargas\Documents\GitHub\mining-io\data\"/>
    </mc:Choice>
  </mc:AlternateContent>
  <xr:revisionPtr revIDLastSave="0" documentId="13_ncr:1_{0C716015-3D9B-4E33-9F76-4120E05EB5D0}" xr6:coauthVersionLast="47" xr6:coauthVersionMax="47" xr10:uidLastSave="{00000000-0000-0000-0000-000000000000}"/>
  <bookViews>
    <workbookView xWindow="-120" yWindow="-120" windowWidth="29040" windowHeight="15720" xr2:uid="{C17982EF-0A6C-4083-97AD-750CFD802F07}"/>
  </bookViews>
  <sheets>
    <sheet name="Content" sheetId="5" r:id="rId1"/>
    <sheet name="Brazil" sheetId="4" r:id="rId2"/>
    <sheet name="Chile" sheetId="1" r:id="rId3"/>
    <sheet name="Perú" sheetId="2" r:id="rId4"/>
    <sheet name="South Afric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8" i="4" l="1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2" i="2"/>
  <c r="T3" i="1"/>
  <c r="T4" i="1"/>
  <c r="T5" i="1"/>
  <c r="T6" i="1"/>
  <c r="T7" i="1"/>
  <c r="T8" i="1"/>
  <c r="T9" i="1"/>
  <c r="T10" i="1"/>
  <c r="T11" i="1"/>
  <c r="T12" i="1"/>
  <c r="T13" i="1"/>
  <c r="T2" i="1"/>
</calcChain>
</file>

<file path=xl/sharedStrings.xml><?xml version="1.0" encoding="utf-8"?>
<sst xmlns="http://schemas.openxmlformats.org/spreadsheetml/2006/main" count="506" uniqueCount="488">
  <si>
    <t>Región de Aysén del General Carlos Ibáñez del Campo (AI)</t>
  </si>
  <si>
    <t>Región de Antofagasta (AN)</t>
  </si>
  <si>
    <t>Región de Arica y Parinacota (AP)</t>
  </si>
  <si>
    <t>Región de La Araucanía (AR)</t>
  </si>
  <si>
    <t>Región de Atacama (AT)</t>
  </si>
  <si>
    <t>Región del Biobío (BI)</t>
  </si>
  <si>
    <t>Región de Coquimbo (CO)</t>
  </si>
  <si>
    <t>Región del Libertador General Bernardo O'Higgins (LI)</t>
  </si>
  <si>
    <t>Región de Los Lagos (LL)</t>
  </si>
  <si>
    <t>Región de Los Ríos (LR)</t>
  </si>
  <si>
    <t>Región de Magallanes y de la Antártica Chilena (MA)</t>
  </si>
  <si>
    <t>Región del Maule (ML)</t>
  </si>
  <si>
    <t>Región del Ñuble (NB)</t>
  </si>
  <si>
    <t>Región Metropolitana de Santiago (RM)</t>
  </si>
  <si>
    <t>Región de Tarapacá (TA)</t>
  </si>
  <si>
    <t>Región de Valparaíso (VA)</t>
  </si>
  <si>
    <t>Total</t>
  </si>
  <si>
    <t>Agriculture, forestry and fishing</t>
  </si>
  <si>
    <t>Mining</t>
  </si>
  <si>
    <t>Manufacturing industry</t>
  </si>
  <si>
    <t>Electricity, gas, water and waste management</t>
  </si>
  <si>
    <t>Construction</t>
  </si>
  <si>
    <t>Trade, hotels and restaurants</t>
  </si>
  <si>
    <t>Transport, communications and information services</t>
  </si>
  <si>
    <t>Financial intermediation</t>
  </si>
  <si>
    <t>Real estate and housing services</t>
  </si>
  <si>
    <t>Business services</t>
  </si>
  <si>
    <t>Personal services</t>
  </si>
  <si>
    <t>Public administration</t>
  </si>
  <si>
    <t>Employment to employment multiplier</t>
  </si>
  <si>
    <t>001001</t>
  </si>
  <si>
    <t>001002</t>
  </si>
  <si>
    <t>001003</t>
  </si>
  <si>
    <t>001004</t>
  </si>
  <si>
    <t>002001</t>
  </si>
  <si>
    <t>003001</t>
  </si>
  <si>
    <t>003002</t>
  </si>
  <si>
    <t>004001</t>
  </si>
  <si>
    <t>004002</t>
  </si>
  <si>
    <t>004003</t>
  </si>
  <si>
    <t>005001</t>
  </si>
  <si>
    <t>006001</t>
  </si>
  <si>
    <t>007001</t>
  </si>
  <si>
    <t>008001</t>
  </si>
  <si>
    <t>009001</t>
  </si>
  <si>
    <t>010001</t>
  </si>
  <si>
    <t>011001</t>
  </si>
  <si>
    <t>011002</t>
  </si>
  <si>
    <t>011003</t>
  </si>
  <si>
    <t>012001</t>
  </si>
  <si>
    <t>013001</t>
  </si>
  <si>
    <t>013002</t>
  </si>
  <si>
    <t>014001</t>
  </si>
  <si>
    <t>015001</t>
  </si>
  <si>
    <t>015002</t>
  </si>
  <si>
    <t>015003</t>
  </si>
  <si>
    <t>016001</t>
  </si>
  <si>
    <t>016002</t>
  </si>
  <si>
    <t>016003</t>
  </si>
  <si>
    <t>017001</t>
  </si>
  <si>
    <t>018001</t>
  </si>
  <si>
    <t>018002</t>
  </si>
  <si>
    <t>019001</t>
  </si>
  <si>
    <t>019002</t>
  </si>
  <si>
    <t>020001</t>
  </si>
  <si>
    <t>020002</t>
  </si>
  <si>
    <t>021001</t>
  </si>
  <si>
    <t>021002</t>
  </si>
  <si>
    <t>022001</t>
  </si>
  <si>
    <t>023001</t>
  </si>
  <si>
    <t>023002</t>
  </si>
  <si>
    <t>024001</t>
  </si>
  <si>
    <t>024002</t>
  </si>
  <si>
    <t>025001</t>
  </si>
  <si>
    <t>026001</t>
  </si>
  <si>
    <t>026002</t>
  </si>
  <si>
    <t>027001</t>
  </si>
  <si>
    <t>027002</t>
  </si>
  <si>
    <t>028001</t>
  </si>
  <si>
    <t>029001</t>
  </si>
  <si>
    <t>030001</t>
  </si>
  <si>
    <t>030002</t>
  </si>
  <si>
    <t>031001</t>
  </si>
  <si>
    <t>032001</t>
  </si>
  <si>
    <t>032002</t>
  </si>
  <si>
    <t>033001</t>
  </si>
  <si>
    <t>034001</t>
  </si>
  <si>
    <t>035001</t>
  </si>
  <si>
    <t>036001</t>
  </si>
  <si>
    <t>036002</t>
  </si>
  <si>
    <t>037001</t>
  </si>
  <si>
    <t>038001</t>
  </si>
  <si>
    <t>038002</t>
  </si>
  <si>
    <t>039001</t>
  </si>
  <si>
    <t>039002</t>
  </si>
  <si>
    <t>039003</t>
  </si>
  <si>
    <t>039004</t>
  </si>
  <si>
    <t>039005</t>
  </si>
  <si>
    <t>039006</t>
  </si>
  <si>
    <t>040001</t>
  </si>
  <si>
    <t>040002</t>
  </si>
  <si>
    <t>041001</t>
  </si>
  <si>
    <t>042001</t>
  </si>
  <si>
    <t>042002</t>
  </si>
  <si>
    <t>042003</t>
  </si>
  <si>
    <t>042004</t>
  </si>
  <si>
    <t>042005</t>
  </si>
  <si>
    <t>043001</t>
  </si>
  <si>
    <t>044001</t>
  </si>
  <si>
    <t>044002</t>
  </si>
  <si>
    <t>045001</t>
  </si>
  <si>
    <t>045002</t>
  </si>
  <si>
    <t>046001</t>
  </si>
  <si>
    <t>046002</t>
  </si>
  <si>
    <t>047001</t>
  </si>
  <si>
    <t>047002</t>
  </si>
  <si>
    <t>047003</t>
  </si>
  <si>
    <t>048001</t>
  </si>
  <si>
    <t>049001</t>
  </si>
  <si>
    <t>049002</t>
  </si>
  <si>
    <t>049003</t>
  </si>
  <si>
    <t>049004</t>
  </si>
  <si>
    <t>050001</t>
  </si>
  <si>
    <t>051001</t>
  </si>
  <si>
    <t>051002</t>
  </si>
  <si>
    <t>052001</t>
  </si>
  <si>
    <t>052002</t>
  </si>
  <si>
    <t>053001</t>
  </si>
  <si>
    <t>054001</t>
  </si>
  <si>
    <t>054002</t>
  </si>
  <si>
    <t>054003</t>
  </si>
  <si>
    <t>Amazonas</t>
  </si>
  <si>
    <t>Ancash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</si>
  <si>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</si>
  <si>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</si>
  <si>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</si>
  <si>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</si>
  <si>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</si>
  <si>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</si>
  <si>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</si>
  <si>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</si>
  <si>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</si>
  <si>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</si>
  <si>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</si>
  <si>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 - Incluye la Provincia Constitucional del Callao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</si>
  <si>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</si>
  <si>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</si>
  <si>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</si>
  <si>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</si>
  <si>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</si>
  <si>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</si>
  <si>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</si>
  <si>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</si>
  <si>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</si>
  <si>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</si>
  <si>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Agricultural products</t>
  </si>
  <si>
    <t>Live animals and livestock products</t>
  </si>
  <si>
    <t>Hunting, forestry and wood products</t>
  </si>
  <si>
    <t>Agricultural and livestock services</t>
  </si>
  <si>
    <t>Fishing and aquaculture products</t>
  </si>
  <si>
    <t>Crude oil, natural gas and related services</t>
  </si>
  <si>
    <t>Support services for hydrocarbon extraction</t>
  </si>
  <si>
    <t>Metallic mineral products</t>
  </si>
  <si>
    <t>Non-metallic mineral products and coal</t>
  </si>
  <si>
    <t>Support services for mining</t>
  </si>
  <si>
    <t>Meat, offal, hides and slaughter by-products</t>
  </si>
  <si>
    <t>Fish preservation</t>
  </si>
  <si>
    <t>Fishmeal and fish oil</t>
  </si>
  <si>
    <t>Canned fruits and vegetables</t>
  </si>
  <si>
    <t>Vegetable and animal oils and fats</t>
  </si>
  <si>
    <t>Dairy products</t>
  </si>
  <si>
    <t>Milling products, noodles and other pasta</t>
  </si>
  <si>
    <t>Bakery and pastry products</t>
  </si>
  <si>
    <t>Starches and starch products</t>
  </si>
  <si>
    <t>Sugar</t>
  </si>
  <si>
    <t>Cocoa, chocolate and confectionery</t>
  </si>
  <si>
    <t>Other food products</t>
  </si>
  <si>
    <t>Prepared animal feed</t>
  </si>
  <si>
    <t>Malt and beer</t>
  </si>
  <si>
    <t>Wines, other alcoholic beverages and tobacco</t>
  </si>
  <si>
    <t>Non-alcoholic beverages</t>
  </si>
  <si>
    <t>Prepared textile materials, threads and yarns</t>
  </si>
  <si>
    <t>Fabrics and textile finishing services</t>
  </si>
  <si>
    <t>Other textile products</t>
  </si>
  <si>
    <t>Clothing</t>
  </si>
  <si>
    <t>Leather and leather products</t>
  </si>
  <si>
    <t>Footwear</t>
  </si>
  <si>
    <t>Wood</t>
  </si>
  <si>
    <t>Wood products</t>
  </si>
  <si>
    <t>Pulp, paper and cardboard</t>
  </si>
  <si>
    <t>Paper and cardboard products</t>
  </si>
  <si>
    <t>Printing products</t>
  </si>
  <si>
    <t>Reproduction of recordings</t>
  </si>
  <si>
    <t>Refined petroleum</t>
  </si>
  <si>
    <t>Basic chemicals, plastics and rubber</t>
  </si>
  <si>
    <t>Fertilizers and nitrogen compounds</t>
  </si>
  <si>
    <t>Cleaning and toiletry products</t>
  </si>
  <si>
    <t>Pesticides and other chemical products</t>
  </si>
  <si>
    <t>Pharmaceutical products and medicines</t>
  </si>
  <si>
    <t>Rubber products</t>
  </si>
  <si>
    <t>Plastic products</t>
  </si>
  <si>
    <t>Glass and glass products</t>
  </si>
  <si>
    <t>Other non-metallic mineral products</t>
  </si>
  <si>
    <t>Steel products</t>
  </si>
  <si>
    <t>Precious metals and non-ferrous metals</t>
  </si>
  <si>
    <t>Structural metal products</t>
  </si>
  <si>
    <t>Other miscellaneous metal products</t>
  </si>
  <si>
    <t>Computer, electronic and optical products</t>
  </si>
  <si>
    <t>Machinery and electrical equipment</t>
  </si>
  <si>
    <t>Other machinery and equipment</t>
  </si>
  <si>
    <t>Transport equipment</t>
  </si>
  <si>
    <t>Furniture</t>
  </si>
  <si>
    <t>Other miscellaneous manufactured products</t>
  </si>
  <si>
    <t>Electricity and gas service</t>
  </si>
  <si>
    <t>Water and sewage service, waste management and sanitation</t>
  </si>
  <si>
    <t>Commercialization service</t>
  </si>
  <si>
    <t>Maintenance and repair of motor vehicles and motorcycles</t>
  </si>
  <si>
    <t>Land transport</t>
  </si>
  <si>
    <t>Water transport</t>
  </si>
  <si>
    <t>Air transport</t>
  </si>
  <si>
    <t>Storage</t>
  </si>
  <si>
    <t>Ancillary transport services</t>
  </si>
  <si>
    <t>Postal and courier services</t>
  </si>
  <si>
    <t>Accommodation</t>
  </si>
  <si>
    <t>Restaurants</t>
  </si>
  <si>
    <t>Telecommunications</t>
  </si>
  <si>
    <t>Print and online publishing</t>
  </si>
  <si>
    <t>Film production, projection and distribution, and sound recording</t>
  </si>
  <si>
    <t>Radio and television</t>
  </si>
  <si>
    <t>Information technology and data processing</t>
  </si>
  <si>
    <t>Other information services</t>
  </si>
  <si>
    <t>Financial services</t>
  </si>
  <si>
    <t>Insurance service</t>
  </si>
  <si>
    <t>Pension services</t>
  </si>
  <si>
    <t>Real estate service</t>
  </si>
  <si>
    <t>Housing rental</t>
  </si>
  <si>
    <t>Professional, scientific and technical services</t>
  </si>
  <si>
    <t>Advertising and market research services</t>
  </si>
  <si>
    <t>Vehicle rental</t>
  </si>
  <si>
    <t>Rental of machinery, equipment and tangible goods</t>
  </si>
  <si>
    <t>Other rental and leasing</t>
  </si>
  <si>
    <t>Travel agencies and tour operators</t>
  </si>
  <si>
    <t>Employment agencies</t>
  </si>
  <si>
    <t>Protection and security services</t>
  </si>
  <si>
    <t>Cleaning, building support services and garden maintenance</t>
  </si>
  <si>
    <t>Other administrative and support services</t>
  </si>
  <si>
    <t>Public administration, defense and other services</t>
  </si>
  <si>
    <t>Private education</t>
  </si>
  <si>
    <t>Public education</t>
  </si>
  <si>
    <t>Private health</t>
  </si>
  <si>
    <t>Public health</t>
  </si>
  <si>
    <t>Social services and non-profit organizations</t>
  </si>
  <si>
    <t>Arts, entertainment and recreation services</t>
  </si>
  <si>
    <t>Repair of computers and personal household goods</t>
  </si>
  <si>
    <t>Other personal services</t>
  </si>
  <si>
    <t>All regions</t>
  </si>
  <si>
    <t>I1</t>
  </si>
  <si>
    <t>Agriculture</t>
  </si>
  <si>
    <t>I2</t>
  </si>
  <si>
    <t>Forestry</t>
  </si>
  <si>
    <t>I3</t>
  </si>
  <si>
    <t>Fishing</t>
  </si>
  <si>
    <t>I4</t>
  </si>
  <si>
    <t>Coal and lignite</t>
  </si>
  <si>
    <t>I5</t>
  </si>
  <si>
    <t>Metal ores</t>
  </si>
  <si>
    <t>I6</t>
  </si>
  <si>
    <t>Other mining</t>
  </si>
  <si>
    <t>I7</t>
  </si>
  <si>
    <t xml:space="preserve">Food </t>
  </si>
  <si>
    <t>I8</t>
  </si>
  <si>
    <t>Beverages and tobacco</t>
  </si>
  <si>
    <t>I9</t>
  </si>
  <si>
    <t>Spinning and textiles</t>
  </si>
  <si>
    <t>I10</t>
  </si>
  <si>
    <t>Knitted fabrics, fur</t>
  </si>
  <si>
    <t>I11</t>
  </si>
  <si>
    <t>Leather and luggage</t>
  </si>
  <si>
    <t>I12</t>
  </si>
  <si>
    <t>I13</t>
  </si>
  <si>
    <t>I14</t>
  </si>
  <si>
    <t xml:space="preserve">Paper </t>
  </si>
  <si>
    <t>I15</t>
  </si>
  <si>
    <t>Publishing</t>
  </si>
  <si>
    <t>I16</t>
  </si>
  <si>
    <t>Coke oven manufacture</t>
  </si>
  <si>
    <t>I17</t>
  </si>
  <si>
    <t>Nuclear fuel</t>
  </si>
  <si>
    <t>I18</t>
  </si>
  <si>
    <t>Other chemicals</t>
  </si>
  <si>
    <t>I19</t>
  </si>
  <si>
    <t xml:space="preserve">Rubber </t>
  </si>
  <si>
    <t>I20</t>
  </si>
  <si>
    <t>Plastic</t>
  </si>
  <si>
    <t>I21</t>
  </si>
  <si>
    <t>Glass</t>
  </si>
  <si>
    <t>I22</t>
  </si>
  <si>
    <t>Non-metallic minerals</t>
  </si>
  <si>
    <t>I23</t>
  </si>
  <si>
    <t>I24</t>
  </si>
  <si>
    <t>Recycling and NEC</t>
  </si>
  <si>
    <t>I25</t>
  </si>
  <si>
    <t>Basic iron and steel</t>
  </si>
  <si>
    <t>I26</t>
  </si>
  <si>
    <t>Precious metals</t>
  </si>
  <si>
    <t>I27</t>
  </si>
  <si>
    <t xml:space="preserve">Structural metal </t>
  </si>
  <si>
    <t>I28</t>
  </si>
  <si>
    <t>General machinery</t>
  </si>
  <si>
    <t>I29</t>
  </si>
  <si>
    <t>Electrical machinery</t>
  </si>
  <si>
    <t>I30</t>
  </si>
  <si>
    <t>Electronic valves</t>
  </si>
  <si>
    <t>I31</t>
  </si>
  <si>
    <t>Medical appliances</t>
  </si>
  <si>
    <t>I32</t>
  </si>
  <si>
    <t>Motor vehicles</t>
  </si>
  <si>
    <t>I33</t>
  </si>
  <si>
    <t>Electricity, gas and water</t>
  </si>
  <si>
    <t>I34</t>
  </si>
  <si>
    <t>Distribution of water</t>
  </si>
  <si>
    <t>I35</t>
  </si>
  <si>
    <t>I36</t>
  </si>
  <si>
    <t>Trade</t>
  </si>
  <si>
    <t>I37</t>
  </si>
  <si>
    <t>Hotels and restaurants</t>
  </si>
  <si>
    <t>I38</t>
  </si>
  <si>
    <t>Transport</t>
  </si>
  <si>
    <t>I39</t>
  </si>
  <si>
    <t>I40</t>
  </si>
  <si>
    <t>I41</t>
  </si>
  <si>
    <t>Insurance and pensions</t>
  </si>
  <si>
    <t>I42</t>
  </si>
  <si>
    <t xml:space="preserve">Auxiliary financial </t>
  </si>
  <si>
    <t>I43</t>
  </si>
  <si>
    <t>Real estate activities</t>
  </si>
  <si>
    <t>I44</t>
  </si>
  <si>
    <t>Renting of machinery</t>
  </si>
  <si>
    <t>I45</t>
  </si>
  <si>
    <t xml:space="preserve">Research </t>
  </si>
  <si>
    <t>I46</t>
  </si>
  <si>
    <t>Computer activities</t>
  </si>
  <si>
    <t>I47</t>
  </si>
  <si>
    <t>Other community activities</t>
  </si>
  <si>
    <t>I48</t>
  </si>
  <si>
    <t>Education</t>
  </si>
  <si>
    <t>I49</t>
  </si>
  <si>
    <t>Health and social work</t>
  </si>
  <si>
    <t>I50</t>
  </si>
  <si>
    <t>Other services nec</t>
  </si>
  <si>
    <t>Western Cape</t>
  </si>
  <si>
    <t>Eastern Cape</t>
  </si>
  <si>
    <t>Northern Cape</t>
  </si>
  <si>
    <t>Free State</t>
  </si>
  <si>
    <t>KwaZulu-Natal</t>
  </si>
  <si>
    <t>North West</t>
  </si>
  <si>
    <t>Gauteng</t>
  </si>
  <si>
    <t>Mpumalanga</t>
  </si>
  <si>
    <t>Limpopo</t>
  </si>
  <si>
    <t xml:space="preserve">               Brasil</t>
  </si>
  <si>
    <t xml:space="preserve">          Norte</t>
  </si>
  <si>
    <t>Rondônia</t>
  </si>
  <si>
    <t>Acre</t>
  </si>
  <si>
    <t>Roraima</t>
  </si>
  <si>
    <t>Pará</t>
  </si>
  <si>
    <t>Amapá</t>
  </si>
  <si>
    <t>Tocantins</t>
  </si>
  <si>
    <t xml:space="preserve">         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</si>
  <si>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</si>
  <si>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</si>
  <si>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</si>
  <si>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</si>
  <si>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</si>
  <si>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</si>
  <si>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</si>
  <si>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</si>
  <si>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</si>
  <si>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 xml:space="preserve">          Sudeste</t>
  </si>
  <si>
    <t>Minas Gerais</t>
  </si>
  <si>
    <t>Espírito Santo</t>
  </si>
  <si>
    <t>Rio de Janeiro</t>
  </si>
  <si>
    <t>São Paulo</t>
  </si>
  <si>
    <t xml:space="preserve">          Sul</t>
  </si>
  <si>
    <t>Paraná</t>
  </si>
  <si>
    <t>Santa Catarina</t>
  </si>
  <si>
    <t>Rio Grande do Sul</t>
  </si>
  <si>
    <t xml:space="preserve">          Centro-Oeste</t>
  </si>
  <si>
    <t>Mato Grosso do Sul</t>
  </si>
  <si>
    <t xml:space="preserve">Mato Grosso </t>
  </si>
  <si>
    <t>Goiás</t>
  </si>
  <si>
    <t>Distrito Federal</t>
  </si>
  <si>
    <t>Code</t>
  </si>
  <si>
    <t>Industry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</si>
  <si>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</si>
  <si>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</si>
  <si>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</si>
  <si>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</si>
  <si>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</si>
  <si>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</si>
  <si>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</si>
  <si>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</si>
  <si>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</si>
  <si>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products, beverages and tobacco products</t>
  </si>
  <si>
    <t>C13-C15</t>
  </si>
  <si>
    <t>Manufacture of textiles, wearing apparel and leather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</si>
  <si>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</si>
  <si>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</si>
  <si>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</si>
  <si>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</si>
  <si>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</si>
  <si>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</si>
  <si>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</si>
  <si>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 xml:space="preserve">Manufacture of coke and refined petroleum products </t>
  </si>
  <si>
    <t>C20</t>
  </si>
  <si>
    <t xml:space="preserve">Manufacture of chemicals and chemical products 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</si>
  <si>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</si>
  <si>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</si>
  <si>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</si>
  <si>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</si>
  <si>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</si>
  <si>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</si>
  <si>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</si>
  <si>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</si>
  <si>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</si>
  <si>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</si>
  <si>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</si>
  <si>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</si>
  <si>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</si>
  <si>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</si>
  <si>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</si>
  <si>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</si>
  <si>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</si>
  <si>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</si>
  <si>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</si>
  <si>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</si>
  <si>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</si>
  <si>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</si>
  <si>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D35</t>
  </si>
  <si>
    <t>Electricity, gas, steam and air conditioning supply</t>
  </si>
  <si>
    <t>E36</t>
  </si>
  <si>
    <t>Water collection, treatment and supply</t>
  </si>
  <si>
    <t>F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</si>
  <si>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</si>
  <si>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</si>
  <si>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</si>
  <si>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</si>
  <si>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</si>
  <si>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</si>
  <si>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</si>
  <si>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</si>
  <si>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</si>
  <si>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H51</t>
  </si>
  <si>
    <t>H52</t>
  </si>
  <si>
    <t>Warehousing and support activities for transportation</t>
  </si>
  <si>
    <t>I</t>
  </si>
  <si>
    <t>Accommodation and food service activities</t>
  </si>
  <si>
    <t>J58</t>
  </si>
  <si>
    <t>Publishing activities</t>
  </si>
  <si>
    <t>J59_J60</t>
  </si>
  <si>
    <t>Motion picture, video and television programme production, sound recording and music publishing activities; programming and broadcasting activities</t>
  </si>
  <si>
    <t>J61</t>
  </si>
  <si>
    <t>J62_J63</t>
  </si>
  <si>
    <t>Computer programming, consultancy and related activities; information service activities</t>
  </si>
  <si>
    <t>K64</t>
  </si>
  <si>
    <t>Financial service activities, except insurance and pension funding</t>
  </si>
  <si>
    <t>L68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</si>
  <si>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</si>
  <si>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</si>
  <si>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</si>
  <si>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</si>
  <si>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</si>
  <si>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</si>
  <si>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N</t>
  </si>
  <si>
    <t>Administrative and support service activities</t>
  </si>
  <si>
    <t>O84</t>
  </si>
  <si>
    <t>Public administration and defence; compulsory social security</t>
  </si>
  <si>
    <t>P85</t>
  </si>
  <si>
    <t>Q</t>
  </si>
  <si>
    <t>Human health and social work activities</t>
  </si>
  <si>
    <t>R_S</t>
  </si>
  <si>
    <t>Other service activities</t>
  </si>
  <si>
    <t>Note: Miners in the employment survey concentrate in this sector so this is more indicative of all three mining sectors because they probably belong to actual mining and not services</t>
  </si>
  <si>
    <t>Total (sum test)</t>
  </si>
  <si>
    <t>Brazil</t>
  </si>
  <si>
    <t>Chile</t>
  </si>
  <si>
    <t>Perú</t>
  </si>
  <si>
    <t>South Africa</t>
  </si>
  <si>
    <t>Regional Impacts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</si>
</sst>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  <charset val="1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1" xfId="1" applyNumberFormat="1" applyFont="1" applyBorder="1"/>
    <xf numFmtId="0" fontId="0" fillId="0" borderId="1" xfId="0" applyBorder="1"/>
    <xf numFmtId="0" fontId="0" fillId="2" borderId="3" xfId="0" applyFill="1" applyBorder="1" applyAlignment="1">
      <alignment textRotation="90" wrapText="1"/>
    </xf>
    <xf numFmtId="0" fontId="0" fillId="2" borderId="4" xfId="0" applyFill="1" applyBorder="1" applyAlignment="1">
      <alignment textRotation="90" wrapText="1"/>
    </xf>
    <xf numFmtId="2" fontId="0" fillId="0" borderId="5" xfId="1" applyNumberFormat="1" applyFont="1" applyBorder="1"/>
    <xf numFmtId="2" fontId="0" fillId="0" borderId="6" xfId="1" applyNumberFormat="1" applyFont="1" applyBorder="1"/>
    <xf numFmtId="2" fontId="0" fillId="0" borderId="7" xfId="1" applyNumberFormat="1" applyFont="1" applyBorder="1"/>
    <xf numFmtId="0" fontId="0" fillId="0" borderId="2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2" borderId="11" xfId="0" applyFill="1" applyBorder="1" applyAlignment="1">
      <alignment textRotation="90" wrapText="1"/>
    </xf>
    <xf numFmtId="2" fontId="0" fillId="0" borderId="2" xfId="1" applyNumberFormat="1" applyFont="1" applyBorder="1"/>
    <xf numFmtId="2" fontId="0" fillId="0" borderId="12" xfId="1" applyNumberFormat="1" applyFont="1" applyBorder="1"/>
    <xf numFmtId="0" fontId="0" fillId="2" borderId="8" xfId="0" applyFill="1" applyBorder="1" applyAlignment="1">
      <alignment textRotation="90" wrapText="1"/>
    </xf>
    <xf numFmtId="0" fontId="3" fillId="3" borderId="8" xfId="0" applyFont="1" applyFill="1" applyBorder="1" applyAlignment="1">
      <alignment textRotation="90" wrapText="1"/>
    </xf>
    <xf numFmtId="2" fontId="0" fillId="0" borderId="1" xfId="0" applyNumberFormat="1" applyBorder="1"/>
    <xf numFmtId="0" fontId="0" fillId="2" borderId="1" xfId="0" applyFill="1" applyBorder="1" applyAlignment="1">
      <alignment textRotation="90" wrapText="1"/>
    </xf>
    <xf numFmtId="0" fontId="0" fillId="4" borderId="1" xfId="0" applyFill="1" applyBorder="1"/>
    <xf numFmtId="0" fontId="3" fillId="3" borderId="13" xfId="0" applyFont="1" applyFill="1" applyBorder="1" applyAlignment="1">
      <alignment textRotation="90" wrapText="1"/>
    </xf>
    <xf numFmtId="0" fontId="0" fillId="2" borderId="14" xfId="0" applyFill="1" applyBorder="1" applyAlignment="1">
      <alignment textRotation="90" wrapText="1"/>
    </xf>
    <xf numFmtId="0" fontId="0" fillId="4" borderId="0" xfId="0" applyFill="1"/>
    <xf numFmtId="0" fontId="4" fillId="0" borderId="0" xfId="0" applyFont="1"/>
    <xf numFmtId="0" fontId="5" fillId="0" borderId="0" xfId="3"/>
  </cellXfs>
  <cellStyles count="4">
    <cellStyle name="Hyperlink" xfId="3" builtinId="8"/>
    <cellStyle name="Normal" xfId="0" builtinId="0"/>
    <cellStyle name="Normal 16 2 2" xfId="2" xr:uid="{52E62783-91DD-4C9C-9B54-234A799028A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035E-F530-45C7-A98E-A1BB145ABF2C}">
  <dimension ref="A1:A6"/>
  <sheetViews>
    <sheetView tabSelected="1" workbookViewId="0">
      <selection activeCell="A2" sqref="A2"/>
    </sheetView>
  </sheetViews>
  <sheetFormatPr defaultRowHeight="15" x14ac:dyDescent="0.25"/>
  <cols>
    <col min="1" max="1" width="16.140625" customWidth="1"/>
  </cols>
  <sheetData>
    <row r="1" spans="1:1" x14ac:dyDescent="0.25">
      <c r="A1" s="22" t="s">
        <v>487</v>
      </c>
    </row>
    <row r="3" spans="1:1" x14ac:dyDescent="0.25">
      <c r="A3" s="23" t="s">
        <v>483</v>
      </c>
    </row>
    <row r="4" spans="1:1" x14ac:dyDescent="0.25">
      <c r="A4" s="23" t="s">
        <v>484</v>
      </c>
    </row>
    <row r="5" spans="1:1" x14ac:dyDescent="0.25">
      <c r="A5" s="23" t="s">
        <v>485</v>
      </c>
    </row>
    <row r="6" spans="1:1" x14ac:dyDescent="0.25">
      <c r="A6" s="23" t="s">
        <v>486</v>
      </c>
    </row>
  </sheetData>
  <hyperlinks>
    <hyperlink ref="A3" location="Brazil!A1" display="Brazil" xr:uid="{FF7D311E-1392-47BA-9223-24A5282F09CC}"/>
    <hyperlink ref="A4" location="Chile!A1" display="Chile" xr:uid="{88C20B43-FDF4-4127-A74A-D681F027F2A7}"/>
    <hyperlink ref="A5" location="Perú!A1" display="Perú" xr:uid="{83A84486-FB28-47EE-B800-ED3016CFD74E}"/>
    <hyperlink ref="A6" location="'South Africa'!A1" display="South Africa" xr:uid="{A7D7452C-E9EC-42B2-BDAC-B796085B56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7F99-9329-488B-99F0-9BF71284F88B}">
  <dimension ref="A1:AK48"/>
  <sheetViews>
    <sheetView workbookViewId="0"/>
  </sheetViews>
  <sheetFormatPr defaultRowHeight="15" x14ac:dyDescent="0.25"/>
  <cols>
    <col min="2" max="2" width="65" customWidth="1"/>
    <col min="3" max="3" width="6.5703125" bestFit="1" customWidth="1"/>
    <col min="4" max="4" width="5.5703125" bestFit="1" customWidth="1"/>
    <col min="5" max="10" width="4.5703125" bestFit="1" customWidth="1"/>
    <col min="11" max="11" width="5.28515625" bestFit="1" customWidth="1"/>
    <col min="12" max="22" width="4.5703125" bestFit="1" customWidth="1"/>
    <col min="23" max="23" width="5.5703125" bestFit="1" customWidth="1"/>
    <col min="24" max="26" width="4.5703125" bestFit="1" customWidth="1"/>
    <col min="27" max="28" width="5.5703125" bestFit="1" customWidth="1"/>
    <col min="29" max="36" width="4.5703125" bestFit="1" customWidth="1"/>
    <col min="37" max="37" width="5.5703125" bestFit="1" customWidth="1"/>
  </cols>
  <sheetData>
    <row r="1" spans="1:37" ht="151.5" customHeight="1" x14ac:dyDescent="0.25">
      <c r="A1" s="2" t="s">
        <v>391</v>
      </c>
      <c r="B1" s="2" t="s">
        <v>392</v>
      </c>
      <c r="C1" s="19" t="s">
        <v>29</v>
      </c>
      <c r="D1" s="20" t="s">
        <v>359</v>
      </c>
      <c r="E1" s="20" t="s">
        <v>360</v>
      </c>
      <c r="F1" s="20" t="s">
        <v>361</v>
      </c>
      <c r="G1" s="20" t="s">
        <v>362</v>
      </c>
      <c r="H1" s="20" t="s">
        <v>131</v>
      </c>
      <c r="I1" s="20" t="s">
        <v>363</v>
      </c>
      <c r="J1" s="20" t="s">
        <v>364</v>
      </c>
      <c r="K1" s="20" t="s">
        <v>365</v>
      </c>
      <c r="L1" s="20" t="s">
        <v>366</v>
      </c>
      <c r="M1" s="20" t="s">
        <v>367</v>
      </c>
      <c r="N1" s="20" t="s">
        <v>368</v>
      </c>
      <c r="O1" s="20" t="s">
        <v>369</v>
      </c>
      <c r="P1" s="20" t="s">
        <v>370</v>
      </c>
      <c r="Q1" s="20" t="s">
        <v>371</v>
      </c>
      <c r="R1" s="20" t="s">
        <v>372</v>
      </c>
      <c r="S1" s="20" t="s">
        <v>373</v>
      </c>
      <c r="T1" s="20" t="s">
        <v>374</v>
      </c>
      <c r="U1" s="20" t="s">
        <v>375</v>
      </c>
      <c r="V1" s="20" t="s">
        <v>376</v>
      </c>
      <c r="W1" s="20" t="s">
        <v>377</v>
      </c>
      <c r="X1" s="20" t="s">
        <v>378</v>
      </c>
      <c r="Y1" s="20" t="s">
        <v>379</v>
      </c>
      <c r="Z1" s="20" t="s">
        <v>380</v>
      </c>
      <c r="AA1" s="20" t="s">
        <v>381</v>
      </c>
      <c r="AB1" s="20" t="s">
        <v>382</v>
      </c>
      <c r="AC1" s="20" t="s">
        <v>383</v>
      </c>
      <c r="AD1" s="20" t="s">
        <v>384</v>
      </c>
      <c r="AE1" s="20" t="s">
        <v>385</v>
      </c>
      <c r="AF1" s="20" t="s">
        <v>386</v>
      </c>
      <c r="AG1" s="20" t="s">
        <v>387</v>
      </c>
      <c r="AH1" s="20" t="s">
        <v>388</v>
      </c>
      <c r="AI1" s="20" t="s">
        <v>389</v>
      </c>
      <c r="AJ1" s="20" t="s">
        <v>390</v>
      </c>
      <c r="AK1" s="20" t="s">
        <v>482</v>
      </c>
    </row>
    <row r="2" spans="1:37" x14ac:dyDescent="0.25">
      <c r="A2" s="2" t="s">
        <v>393</v>
      </c>
      <c r="B2" s="2" t="s">
        <v>394</v>
      </c>
      <c r="C2" s="16">
        <v>1.2065499966563609</v>
      </c>
      <c r="D2" s="16">
        <v>1.2065499966563609</v>
      </c>
      <c r="E2" s="16">
        <v>0.13405739552913618</v>
      </c>
      <c r="F2" s="16">
        <v>1.8667336004393464E-2</v>
      </c>
      <c r="G2" s="16">
        <v>6.3948264007843243E-3</v>
      </c>
      <c r="H2" s="16">
        <v>2.5007212911695383E-2</v>
      </c>
      <c r="I2" s="16">
        <v>1.8655528270193624E-3</v>
      </c>
      <c r="J2" s="16">
        <v>6.4853267396534631E-2</v>
      </c>
      <c r="K2" s="16">
        <v>1.2999284619159394E-3</v>
      </c>
      <c r="L2" s="16">
        <v>1.5969271526793082E-2</v>
      </c>
      <c r="M2" s="16">
        <v>0.21643358773425739</v>
      </c>
      <c r="N2" s="16">
        <v>3.5641190916198898E-2</v>
      </c>
      <c r="O2" s="16">
        <v>1.2185368885833717E-2</v>
      </c>
      <c r="P2" s="16">
        <v>2.7818643042135608E-2</v>
      </c>
      <c r="Q2" s="16">
        <v>7.4367332223179905E-3</v>
      </c>
      <c r="R2" s="16">
        <v>8.7748843881383654E-3</v>
      </c>
      <c r="S2" s="16">
        <v>2.1414152726181773E-2</v>
      </c>
      <c r="T2" s="16">
        <v>1.9922595106502329E-2</v>
      </c>
      <c r="U2" s="16">
        <v>8.5037040990993441E-3</v>
      </c>
      <c r="V2" s="16">
        <v>7.4736315347849344E-2</v>
      </c>
      <c r="W2" s="16">
        <v>0.2871296961020588</v>
      </c>
      <c r="X2" s="16">
        <v>0.12349614768208825</v>
      </c>
      <c r="Y2" s="16">
        <v>1.7981619957417143E-2</v>
      </c>
      <c r="Z2" s="16">
        <v>1.3714096178297266E-2</v>
      </c>
      <c r="AA2" s="16">
        <v>0.13193783228425618</v>
      </c>
      <c r="AB2" s="16">
        <v>0.33874010322057579</v>
      </c>
      <c r="AC2" s="16">
        <v>0.13804219916872365</v>
      </c>
      <c r="AD2" s="16">
        <v>6.1184850784700567E-2</v>
      </c>
      <c r="AE2" s="16">
        <v>0.1395130532671516</v>
      </c>
      <c r="AF2" s="16">
        <v>0.23018921407033255</v>
      </c>
      <c r="AG2" s="16">
        <v>5.8862663631294568E-2</v>
      </c>
      <c r="AH2" s="16">
        <v>9.2095046599040817E-2</v>
      </c>
      <c r="AI2" s="16">
        <v>7.5514632134606699E-2</v>
      </c>
      <c r="AJ2" s="16">
        <v>3.716871705390467E-3</v>
      </c>
      <c r="AK2" s="16">
        <f>SUM(D2:AJ2)-D2-E2-M2-W2-AB2-AF2</f>
        <v>1.2065499966563602</v>
      </c>
    </row>
    <row r="3" spans="1:37" x14ac:dyDescent="0.25">
      <c r="A3" s="2" t="s">
        <v>395</v>
      </c>
      <c r="B3" s="2" t="s">
        <v>396</v>
      </c>
      <c r="C3" s="16">
        <v>1.1785731612891359</v>
      </c>
      <c r="D3" s="16">
        <v>1.1785731612891359</v>
      </c>
      <c r="E3" s="16">
        <v>0.13094894441242227</v>
      </c>
      <c r="F3" s="16">
        <v>1.8234487811125986E-2</v>
      </c>
      <c r="G3" s="16">
        <v>6.2465465898253738E-3</v>
      </c>
      <c r="H3" s="16">
        <v>2.4427359046905309E-2</v>
      </c>
      <c r="I3" s="16">
        <v>1.8222953868345221E-3</v>
      </c>
      <c r="J3" s="16">
        <v>6.3349484552883251E-2</v>
      </c>
      <c r="K3" s="16">
        <v>1.2697864166886581E-3</v>
      </c>
      <c r="L3" s="16">
        <v>1.55989846081592E-2</v>
      </c>
      <c r="M3" s="16">
        <v>0.21141504157474525</v>
      </c>
      <c r="N3" s="16">
        <v>3.4814762062593485E-2</v>
      </c>
      <c r="O3" s="16">
        <v>1.1902821075836109E-2</v>
      </c>
      <c r="P3" s="16">
        <v>2.7173599240646884E-2</v>
      </c>
      <c r="Q3" s="16">
        <v>7.2642942337909208E-3</v>
      </c>
      <c r="R3" s="16">
        <v>8.5714170667893115E-3</v>
      </c>
      <c r="S3" s="16">
        <v>2.0917612817343143E-2</v>
      </c>
      <c r="T3" s="16">
        <v>1.9460640637207972E-2</v>
      </c>
      <c r="U3" s="16">
        <v>8.3065247611097091E-3</v>
      </c>
      <c r="V3" s="16">
        <v>7.3003369679427693E-2</v>
      </c>
      <c r="W3" s="16">
        <v>0.28047188643055748</v>
      </c>
      <c r="X3" s="16">
        <v>0.12063258512623644</v>
      </c>
      <c r="Y3" s="16">
        <v>1.7564671780732555E-2</v>
      </c>
      <c r="Z3" s="16">
        <v>1.3396101058282536E-2</v>
      </c>
      <c r="AA3" s="16">
        <v>0.12887852846530595</v>
      </c>
      <c r="AB3" s="16">
        <v>0.33088557905966942</v>
      </c>
      <c r="AC3" s="16">
        <v>0.13484135055857444</v>
      </c>
      <c r="AD3" s="16">
        <v>5.9766129221470295E-2</v>
      </c>
      <c r="AE3" s="16">
        <v>0.13627809927962475</v>
      </c>
      <c r="AF3" s="16">
        <v>0.2248517098117413</v>
      </c>
      <c r="AG3" s="16">
        <v>5.7497787700539343E-2</v>
      </c>
      <c r="AH3" s="16">
        <v>8.9959595963776257E-2</v>
      </c>
      <c r="AI3" s="16">
        <v>7.376363927322413E-2</v>
      </c>
      <c r="AJ3" s="16">
        <v>3.6306868742015594E-3</v>
      </c>
      <c r="AK3" s="16">
        <f t="shared" ref="AK3:AK48" si="0">SUM(D3:AJ3)-D3-E3-M3-W3-AB3-AF3</f>
        <v>1.1785731612891359</v>
      </c>
    </row>
    <row r="4" spans="1:37" x14ac:dyDescent="0.25">
      <c r="A4" s="2" t="s">
        <v>397</v>
      </c>
      <c r="B4" s="2" t="s">
        <v>398</v>
      </c>
      <c r="C4" s="16">
        <v>1.1785729378570302</v>
      </c>
      <c r="D4" s="16">
        <v>1.1785729378570302</v>
      </c>
      <c r="E4" s="16">
        <v>0.13094891958732074</v>
      </c>
      <c r="F4" s="16">
        <v>1.8234484354259544E-2</v>
      </c>
      <c r="G4" s="16">
        <v>6.246545405614581E-3</v>
      </c>
      <c r="H4" s="16">
        <v>2.4427354416003768E-2</v>
      </c>
      <c r="I4" s="16">
        <v>1.822295041366537E-3</v>
      </c>
      <c r="J4" s="16">
        <v>6.3349472543184418E-2</v>
      </c>
      <c r="K4" s="16">
        <v>1.2697861759644823E-3</v>
      </c>
      <c r="L4" s="16">
        <v>1.5598981650927445E-2</v>
      </c>
      <c r="M4" s="16">
        <v>0.21141500149500353</v>
      </c>
      <c r="N4" s="16">
        <v>3.4814755462463889E-2</v>
      </c>
      <c r="O4" s="16">
        <v>1.190281881931741E-2</v>
      </c>
      <c r="P4" s="16">
        <v>2.7173594089117306E-2</v>
      </c>
      <c r="Q4" s="16">
        <v>7.2642928566370784E-3</v>
      </c>
      <c r="R4" s="16">
        <v>8.5714154418331141E-3</v>
      </c>
      <c r="S4" s="16">
        <v>2.091760885181395E-2</v>
      </c>
      <c r="T4" s="16">
        <v>1.9460636947889343E-2</v>
      </c>
      <c r="U4" s="16">
        <v>8.3065231863713902E-3</v>
      </c>
      <c r="V4" s="16">
        <v>7.3003355839560011E-2</v>
      </c>
      <c r="W4" s="16">
        <v>0.28047183325912423</v>
      </c>
      <c r="X4" s="16">
        <v>0.1206325622568946</v>
      </c>
      <c r="Y4" s="16">
        <v>1.7564668450848819E-2</v>
      </c>
      <c r="Z4" s="16">
        <v>1.3396098518670092E-2</v>
      </c>
      <c r="AA4" s="16">
        <v>0.12887850403271073</v>
      </c>
      <c r="AB4" s="16">
        <v>0.33088551633088509</v>
      </c>
      <c r="AC4" s="16">
        <v>0.13484132499555648</v>
      </c>
      <c r="AD4" s="16">
        <v>5.9766117891098508E-2</v>
      </c>
      <c r="AE4" s="16">
        <v>0.13627807344423015</v>
      </c>
      <c r="AF4" s="16">
        <v>0.22485166718469643</v>
      </c>
      <c r="AG4" s="16">
        <v>5.7497776800196285E-2</v>
      </c>
      <c r="AH4" s="16">
        <v>8.9959578909373006E-2</v>
      </c>
      <c r="AI4" s="16">
        <v>7.3763625289225698E-2</v>
      </c>
      <c r="AJ4" s="16">
        <v>3.6306861859014689E-3</v>
      </c>
      <c r="AK4" s="16">
        <f t="shared" si="0"/>
        <v>1.1785729378570307</v>
      </c>
    </row>
    <row r="5" spans="1:37" x14ac:dyDescent="0.25">
      <c r="A5" s="2" t="s">
        <v>399</v>
      </c>
      <c r="B5" s="2" t="s">
        <v>400</v>
      </c>
      <c r="C5" s="16">
        <v>4.504771659131694</v>
      </c>
      <c r="D5" s="16">
        <v>4.504771659131694</v>
      </c>
      <c r="E5" s="16">
        <v>0.40821296897431025</v>
      </c>
      <c r="F5" s="16">
        <v>2.0260774851636075E-3</v>
      </c>
      <c r="G5" s="16">
        <v>9.2814142896225488E-5</v>
      </c>
      <c r="H5" s="16">
        <v>5.009605092870488E-2</v>
      </c>
      <c r="I5" s="16">
        <v>2.984285300994274E-4</v>
      </c>
      <c r="J5" s="16">
        <v>0.35144377229673002</v>
      </c>
      <c r="K5" s="16">
        <v>1.7273123126946199E-3</v>
      </c>
      <c r="L5" s="16">
        <v>2.5285132780215004E-3</v>
      </c>
      <c r="M5" s="16">
        <v>0.28169622732698696</v>
      </c>
      <c r="N5" s="16">
        <v>1.2612350145455519E-2</v>
      </c>
      <c r="O5" s="16">
        <v>1.7244416339178466E-3</v>
      </c>
      <c r="P5" s="16">
        <v>1.4415592000641247E-2</v>
      </c>
      <c r="Q5" s="16">
        <v>8.8738515988445357E-2</v>
      </c>
      <c r="R5" s="16">
        <v>4.8780207705544807E-3</v>
      </c>
      <c r="S5" s="16">
        <v>1.7653327441233186E-3</v>
      </c>
      <c r="T5" s="16">
        <v>9.3562755216497484E-3</v>
      </c>
      <c r="U5" s="16">
        <v>5.8445219597929331E-2</v>
      </c>
      <c r="V5" s="16">
        <v>8.9760478924270137E-2</v>
      </c>
      <c r="W5" s="16">
        <v>3.7163251935183457</v>
      </c>
      <c r="X5" s="16">
        <v>0.67779441077416158</v>
      </c>
      <c r="Y5" s="16">
        <v>0.6228070240284036</v>
      </c>
      <c r="Z5" s="16">
        <v>2.1452387004299176</v>
      </c>
      <c r="AA5" s="16">
        <v>0.27048505828586283</v>
      </c>
      <c r="AB5" s="16">
        <v>4.554199016422384E-2</v>
      </c>
      <c r="AC5" s="16">
        <v>1.1983032367991808E-2</v>
      </c>
      <c r="AD5" s="16">
        <v>1.8438922041469751E-2</v>
      </c>
      <c r="AE5" s="16">
        <v>1.5120035754762274E-2</v>
      </c>
      <c r="AF5" s="16">
        <v>5.2995279147826674E-2</v>
      </c>
      <c r="AG5" s="16">
        <v>2.0424256799395232E-2</v>
      </c>
      <c r="AH5" s="16">
        <v>8.6858296561857645E-3</v>
      </c>
      <c r="AI5" s="16">
        <v>2.3353628012793101E-2</v>
      </c>
      <c r="AJ5" s="16">
        <v>5.3156467945255606E-4</v>
      </c>
      <c r="AK5" s="16">
        <f t="shared" si="0"/>
        <v>4.5047716591316931</v>
      </c>
    </row>
    <row r="6" spans="1:37" x14ac:dyDescent="0.25">
      <c r="A6" s="2" t="s">
        <v>401</v>
      </c>
      <c r="B6" s="2" t="s">
        <v>402</v>
      </c>
      <c r="C6" s="16">
        <v>4.9118121286677328</v>
      </c>
      <c r="D6" s="16">
        <v>4.9118121286677328</v>
      </c>
      <c r="E6" s="16">
        <v>0.21734094669779175</v>
      </c>
      <c r="F6" s="16">
        <v>1.4263490026640792E-2</v>
      </c>
      <c r="G6" s="16">
        <v>2.9453799167796801E-3</v>
      </c>
      <c r="H6" s="16">
        <v>0.13597599838009086</v>
      </c>
      <c r="I6" s="16">
        <v>1.0982078184001904E-3</v>
      </c>
      <c r="J6" s="16">
        <v>5.0337897667810279E-2</v>
      </c>
      <c r="K6" s="16">
        <v>3.4417115562821545E-3</v>
      </c>
      <c r="L6" s="16">
        <v>9.2782613317877634E-3</v>
      </c>
      <c r="M6" s="16">
        <v>0.44746524569127005</v>
      </c>
      <c r="N6" s="16">
        <v>3.1156213216554852E-2</v>
      </c>
      <c r="O6" s="16">
        <v>1.350306029488923E-2</v>
      </c>
      <c r="P6" s="16">
        <v>8.3874346064986408E-2</v>
      </c>
      <c r="Q6" s="16">
        <v>1.7441085782980221E-2</v>
      </c>
      <c r="R6" s="16">
        <v>2.9498155578908797E-2</v>
      </c>
      <c r="S6" s="16">
        <v>0.10138264274141866</v>
      </c>
      <c r="T6" s="16">
        <v>2.0595583547803876E-2</v>
      </c>
      <c r="U6" s="16">
        <v>1.8750199879939051E-2</v>
      </c>
      <c r="V6" s="16">
        <v>0.13126395858378898</v>
      </c>
      <c r="W6" s="16">
        <v>2.7699563399172211</v>
      </c>
      <c r="X6" s="16">
        <v>0.49192839549463785</v>
      </c>
      <c r="Y6" s="16">
        <v>8.0921139629544239E-2</v>
      </c>
      <c r="Z6" s="16">
        <v>0.30059935254371578</v>
      </c>
      <c r="AA6" s="16">
        <v>1.8965074522493228</v>
      </c>
      <c r="AB6" s="16">
        <v>1.1948357274336296</v>
      </c>
      <c r="AC6" s="16">
        <v>0.39138874486576875</v>
      </c>
      <c r="AD6" s="16">
        <v>0.37413745358977668</v>
      </c>
      <c r="AE6" s="16">
        <v>0.42930952897808405</v>
      </c>
      <c r="AF6" s="16">
        <v>0.2822138689278208</v>
      </c>
      <c r="AG6" s="16">
        <v>5.7229628803370451E-2</v>
      </c>
      <c r="AH6" s="16">
        <v>6.3510061138702834E-2</v>
      </c>
      <c r="AI6" s="16">
        <v>0.13615969756509685</v>
      </c>
      <c r="AJ6" s="16">
        <v>2.5314481420650615E-2</v>
      </c>
      <c r="AK6" s="16">
        <f t="shared" si="0"/>
        <v>4.9118121286677265</v>
      </c>
    </row>
    <row r="7" spans="1:37" x14ac:dyDescent="0.25">
      <c r="A7" s="2" t="s">
        <v>403</v>
      </c>
      <c r="B7" s="2" t="s">
        <v>404</v>
      </c>
      <c r="C7" s="16">
        <v>1.5312429339370579</v>
      </c>
      <c r="D7" s="16">
        <v>1.5312429339370579</v>
      </c>
      <c r="E7" s="16">
        <v>6.7755398652931093E-2</v>
      </c>
      <c r="F7" s="16">
        <v>4.4466009172259352E-3</v>
      </c>
      <c r="G7" s="16">
        <v>9.1821349579026157E-4</v>
      </c>
      <c r="H7" s="16">
        <v>4.2390116162896875E-2</v>
      </c>
      <c r="I7" s="16">
        <v>3.4236304603446675E-4</v>
      </c>
      <c r="J7" s="16">
        <v>1.5692691026028324E-2</v>
      </c>
      <c r="K7" s="16">
        <v>1.0729434194862032E-3</v>
      </c>
      <c r="L7" s="16">
        <v>2.892470585469032E-3</v>
      </c>
      <c r="M7" s="16">
        <v>0.13949596965407809</v>
      </c>
      <c r="N7" s="16">
        <v>9.7128575129411792E-3</v>
      </c>
      <c r="O7" s="16">
        <v>4.2095391927547956E-3</v>
      </c>
      <c r="P7" s="16">
        <v>2.6147579831282651E-2</v>
      </c>
      <c r="Q7" s="16">
        <v>5.4372070156157122E-3</v>
      </c>
      <c r="R7" s="16">
        <v>9.1959629381491784E-3</v>
      </c>
      <c r="S7" s="16">
        <v>3.1605739644559608E-2</v>
      </c>
      <c r="T7" s="16">
        <v>6.4206123833239889E-3</v>
      </c>
      <c r="U7" s="16">
        <v>5.8453194715026016E-3</v>
      </c>
      <c r="V7" s="16">
        <v>4.0921151663948392E-2</v>
      </c>
      <c r="W7" s="16">
        <v>0.86352571346470608</v>
      </c>
      <c r="X7" s="16">
        <v>0.15335722537263888</v>
      </c>
      <c r="Y7" s="16">
        <v>2.5226926441399268E-2</v>
      </c>
      <c r="Z7" s="16">
        <v>9.3710960938863802E-2</v>
      </c>
      <c r="AA7" s="16">
        <v>0.59123060071180389</v>
      </c>
      <c r="AB7" s="16">
        <v>0.37248651147912315</v>
      </c>
      <c r="AC7" s="16">
        <v>0.12201428603108197</v>
      </c>
      <c r="AD7" s="16">
        <v>0.11663624689284281</v>
      </c>
      <c r="AE7" s="16">
        <v>0.13383597855519833</v>
      </c>
      <c r="AF7" s="16">
        <v>8.7979340686219737E-2</v>
      </c>
      <c r="AG7" s="16">
        <v>1.7841167866648622E-2</v>
      </c>
      <c r="AH7" s="16">
        <v>1.9799074110541541E-2</v>
      </c>
      <c r="AI7" s="16">
        <v>4.2447383841635787E-2</v>
      </c>
      <c r="AJ7" s="16">
        <v>7.8917148673937707E-3</v>
      </c>
      <c r="AK7" s="16">
        <f t="shared" si="0"/>
        <v>1.5312429339370563</v>
      </c>
    </row>
    <row r="8" spans="1:37" x14ac:dyDescent="0.25">
      <c r="A8" s="2" t="s">
        <v>405</v>
      </c>
      <c r="B8" s="2" t="s">
        <v>406</v>
      </c>
      <c r="C8" s="16">
        <v>1.6036587561624358</v>
      </c>
      <c r="D8" s="16">
        <v>1.6036587561624358</v>
      </c>
      <c r="E8" s="16">
        <v>7.0959699417307356E-2</v>
      </c>
      <c r="F8" s="16">
        <v>4.656890384946849E-3</v>
      </c>
      <c r="G8" s="16">
        <v>9.6163781717153736E-4</v>
      </c>
      <c r="H8" s="16">
        <v>4.4394837326424304E-2</v>
      </c>
      <c r="I8" s="16">
        <v>3.5855414212294012E-4</v>
      </c>
      <c r="J8" s="16">
        <v>1.6434832653847493E-2</v>
      </c>
      <c r="K8" s="16">
        <v>1.1236852568533339E-3</v>
      </c>
      <c r="L8" s="16">
        <v>3.0292618359408991E-3</v>
      </c>
      <c r="M8" s="16">
        <v>0.14609303868587006</v>
      </c>
      <c r="N8" s="16">
        <v>1.0172199755356704E-2</v>
      </c>
      <c r="O8" s="16">
        <v>4.4086174938376349E-3</v>
      </c>
      <c r="P8" s="16">
        <v>2.7384155981755108E-2</v>
      </c>
      <c r="Q8" s="16">
        <v>5.6943444089834908E-3</v>
      </c>
      <c r="R8" s="16">
        <v>9.6308601073448984E-3</v>
      </c>
      <c r="S8" s="16">
        <v>3.3100444091957296E-2</v>
      </c>
      <c r="T8" s="16">
        <v>6.7242571640599774E-3</v>
      </c>
      <c r="U8" s="16">
        <v>6.1217573941322392E-3</v>
      </c>
      <c r="V8" s="16">
        <v>4.2856402288442716E-2</v>
      </c>
      <c r="W8" s="16">
        <v>0.904363730194371</v>
      </c>
      <c r="X8" s="16">
        <v>0.16060982345712985</v>
      </c>
      <c r="Y8" s="16">
        <v>2.6419962882570622E-2</v>
      </c>
      <c r="Z8" s="16">
        <v>9.8142756924671129E-2</v>
      </c>
      <c r="AA8" s="16">
        <v>0.61919118692999919</v>
      </c>
      <c r="AB8" s="16">
        <v>0.39010221203113771</v>
      </c>
      <c r="AC8" s="16">
        <v>0.12778460806839917</v>
      </c>
      <c r="AD8" s="16">
        <v>0.12215222971492229</v>
      </c>
      <c r="AE8" s="16">
        <v>0.14016537424781619</v>
      </c>
      <c r="AF8" s="16">
        <v>9.2140075833749988E-2</v>
      </c>
      <c r="AG8" s="16">
        <v>1.8684915656035944E-2</v>
      </c>
      <c r="AH8" s="16">
        <v>2.0735415561815788E-2</v>
      </c>
      <c r="AI8" s="16">
        <v>4.4454813318750112E-2</v>
      </c>
      <c r="AJ8" s="16">
        <v>8.2649312971481165E-3</v>
      </c>
      <c r="AK8" s="16">
        <f t="shared" si="0"/>
        <v>1.603658756162436</v>
      </c>
    </row>
    <row r="9" spans="1:37" x14ac:dyDescent="0.25">
      <c r="A9" s="2" t="s">
        <v>407</v>
      </c>
      <c r="B9" s="2" t="s">
        <v>408</v>
      </c>
      <c r="C9" s="16">
        <v>3.9580107831799594</v>
      </c>
      <c r="D9" s="16">
        <v>3.9580107831799594</v>
      </c>
      <c r="E9" s="16">
        <v>0.17513654596755296</v>
      </c>
      <c r="F9" s="16">
        <v>1.1493731000362342E-2</v>
      </c>
      <c r="G9" s="16">
        <v>2.3734306536552546E-3</v>
      </c>
      <c r="H9" s="16">
        <v>0.1095714684812342</v>
      </c>
      <c r="I9" s="16">
        <v>8.8495208561233888E-4</v>
      </c>
      <c r="J9" s="16">
        <v>4.0563021661384924E-2</v>
      </c>
      <c r="K9" s="16">
        <v>2.7733820218516243E-3</v>
      </c>
      <c r="L9" s="16">
        <v>7.4765600634522636E-3</v>
      </c>
      <c r="M9" s="16">
        <v>0.36057410608347062</v>
      </c>
      <c r="N9" s="16">
        <v>2.5106136929472944E-2</v>
      </c>
      <c r="O9" s="16">
        <v>1.0880965487496586E-2</v>
      </c>
      <c r="P9" s="16">
        <v>6.7587187266347659E-2</v>
      </c>
      <c r="Q9" s="16">
        <v>1.4054284608423421E-2</v>
      </c>
      <c r="R9" s="16">
        <v>2.377004958797338E-2</v>
      </c>
      <c r="S9" s="16">
        <v>8.1695631405726596E-2</v>
      </c>
      <c r="T9" s="16">
        <v>1.6596225513658257E-2</v>
      </c>
      <c r="U9" s="16">
        <v>1.5109188089347345E-2</v>
      </c>
      <c r="V9" s="16">
        <v>0.10577443719502443</v>
      </c>
      <c r="W9" s="16">
        <v>2.2320717436120203</v>
      </c>
      <c r="X9" s="16">
        <v>0.39640316911882933</v>
      </c>
      <c r="Y9" s="16">
        <v>6.5207449888320751E-2</v>
      </c>
      <c r="Z9" s="16">
        <v>0.24222739950512986</v>
      </c>
      <c r="AA9" s="16">
        <v>1.5282337250997398</v>
      </c>
      <c r="AB9" s="16">
        <v>0.96281628234704197</v>
      </c>
      <c r="AC9" s="16">
        <v>0.31538683321223898</v>
      </c>
      <c r="AD9" s="16">
        <v>0.30148548782167833</v>
      </c>
      <c r="AE9" s="16">
        <v>0.34594396131312449</v>
      </c>
      <c r="AF9" s="16">
        <v>0.22741210516987428</v>
      </c>
      <c r="AG9" s="16">
        <v>4.6116480432765679E-2</v>
      </c>
      <c r="AH9" s="16">
        <v>5.1177345599247547E-2</v>
      </c>
      <c r="AI9" s="16">
        <v>0.10971949599858802</v>
      </c>
      <c r="AJ9" s="16">
        <v>2.0398783139272979E-2</v>
      </c>
      <c r="AK9" s="16">
        <f t="shared" si="0"/>
        <v>3.9580107831799594</v>
      </c>
    </row>
    <row r="10" spans="1:37" x14ac:dyDescent="0.25">
      <c r="A10" s="2" t="s">
        <v>409</v>
      </c>
      <c r="B10" s="2" t="s">
        <v>410</v>
      </c>
      <c r="C10" s="16">
        <v>1.6036131594553595</v>
      </c>
      <c r="D10" s="16">
        <v>1.6036131594553595</v>
      </c>
      <c r="E10" s="16">
        <v>7.0957681825587107E-2</v>
      </c>
      <c r="F10" s="16">
        <v>4.6567579759377925E-3</v>
      </c>
      <c r="G10" s="16">
        <v>9.6161047499684178E-4</v>
      </c>
      <c r="H10" s="16">
        <v>4.4393575051401339E-2</v>
      </c>
      <c r="I10" s="16">
        <v>3.5854394738037002E-4</v>
      </c>
      <c r="J10" s="16">
        <v>1.6434365363504403E-2</v>
      </c>
      <c r="K10" s="16">
        <v>1.1236533071961477E-3</v>
      </c>
      <c r="L10" s="16">
        <v>3.0291757051702098E-3</v>
      </c>
      <c r="M10" s="16">
        <v>0.14608888483364604</v>
      </c>
      <c r="N10" s="16">
        <v>1.0171910529977062E-2</v>
      </c>
      <c r="O10" s="16">
        <v>4.4084921439527507E-3</v>
      </c>
      <c r="P10" s="16">
        <v>2.7383377370137123E-2</v>
      </c>
      <c r="Q10" s="16">
        <v>5.6941825021233124E-3</v>
      </c>
      <c r="R10" s="16">
        <v>9.6305862738341724E-3</v>
      </c>
      <c r="S10" s="16">
        <v>3.3099502949555548E-2</v>
      </c>
      <c r="T10" s="16">
        <v>6.7240659737690025E-3</v>
      </c>
      <c r="U10" s="16">
        <v>6.1215833346712602E-3</v>
      </c>
      <c r="V10" s="16">
        <v>4.2855183755625817E-2</v>
      </c>
      <c r="W10" s="16">
        <v>0.90433801648942114</v>
      </c>
      <c r="X10" s="16">
        <v>0.16060525685027188</v>
      </c>
      <c r="Y10" s="16">
        <v>2.6419211685781475E-2</v>
      </c>
      <c r="Z10" s="16">
        <v>9.8139966439150475E-2</v>
      </c>
      <c r="AA10" s="16">
        <v>0.6191735815142172</v>
      </c>
      <c r="AB10" s="16">
        <v>0.39009112028470261</v>
      </c>
      <c r="AC10" s="16">
        <v>0.12778097477838621</v>
      </c>
      <c r="AD10" s="16">
        <v>0.12214875656989339</v>
      </c>
      <c r="AE10" s="16">
        <v>0.14016138893642294</v>
      </c>
      <c r="AF10" s="16">
        <v>9.2137456022002864E-2</v>
      </c>
      <c r="AG10" s="16">
        <v>1.8684384389254505E-2</v>
      </c>
      <c r="AH10" s="16">
        <v>2.0734825993326954E-2</v>
      </c>
      <c r="AI10" s="16">
        <v>4.4453549338434324E-2</v>
      </c>
      <c r="AJ10" s="16">
        <v>8.264696300987048E-3</v>
      </c>
      <c r="AK10" s="16">
        <f t="shared" si="0"/>
        <v>1.6036131594553589</v>
      </c>
    </row>
    <row r="11" spans="1:37" x14ac:dyDescent="0.25">
      <c r="A11" s="2" t="s">
        <v>411</v>
      </c>
      <c r="B11" s="2" t="s">
        <v>412</v>
      </c>
      <c r="C11" s="16">
        <v>50.185792500160993</v>
      </c>
      <c r="D11" s="16">
        <v>50.185792500160993</v>
      </c>
      <c r="E11" s="16">
        <v>2.2206524531145755</v>
      </c>
      <c r="F11" s="16">
        <v>0.1457353278288494</v>
      </c>
      <c r="G11" s="16">
        <v>3.0094030770215916E-2</v>
      </c>
      <c r="H11" s="16">
        <v>1.38931682665078</v>
      </c>
      <c r="I11" s="16">
        <v>1.1220793518264213E-2</v>
      </c>
      <c r="J11" s="16">
        <v>0.5143208292733048</v>
      </c>
      <c r="K11" s="16">
        <v>3.5165233824981795E-2</v>
      </c>
      <c r="L11" s="16">
        <v>9.4799411248179449E-2</v>
      </c>
      <c r="M11" s="16">
        <v>4.5719171220391637</v>
      </c>
      <c r="N11" s="16">
        <v>0.31833449867735514</v>
      </c>
      <c r="O11" s="16">
        <v>0.13796573735410375</v>
      </c>
      <c r="P11" s="16">
        <v>0.85697506692826664</v>
      </c>
      <c r="Q11" s="16">
        <v>0.17820199330782749</v>
      </c>
      <c r="R11" s="16">
        <v>0.30139351348157528</v>
      </c>
      <c r="S11" s="16">
        <v>1.0358637786740506</v>
      </c>
      <c r="T11" s="16">
        <v>0.21043265810538389</v>
      </c>
      <c r="U11" s="16">
        <v>0.19157769390630122</v>
      </c>
      <c r="V11" s="16">
        <v>1.3411721816042992</v>
      </c>
      <c r="W11" s="16">
        <v>28.301663514010755</v>
      </c>
      <c r="X11" s="16">
        <v>5.0262134899543245</v>
      </c>
      <c r="Y11" s="16">
        <v>0.82680106973602463</v>
      </c>
      <c r="Z11" s="16">
        <v>3.0713342321041703</v>
      </c>
      <c r="AA11" s="16">
        <v>19.37731472221623</v>
      </c>
      <c r="AB11" s="16">
        <v>12.208076432481036</v>
      </c>
      <c r="AC11" s="16">
        <v>3.9989628719898964</v>
      </c>
      <c r="AD11" s="16">
        <v>3.8227000790211423</v>
      </c>
      <c r="AE11" s="16">
        <v>4.3864134814699955</v>
      </c>
      <c r="AF11" s="16">
        <v>2.8834829785154708</v>
      </c>
      <c r="AG11" s="16">
        <v>0.58473618305230479</v>
      </c>
      <c r="AH11" s="16">
        <v>0.64890567197731863</v>
      </c>
      <c r="AI11" s="16">
        <v>1.3911937488415438</v>
      </c>
      <c r="AJ11" s="16">
        <v>0.2586473746443026</v>
      </c>
      <c r="AK11" s="16">
        <f t="shared" si="0"/>
        <v>50.185792500160986</v>
      </c>
    </row>
    <row r="12" spans="1:37" x14ac:dyDescent="0.25">
      <c r="A12" s="2" t="s">
        <v>413</v>
      </c>
      <c r="B12" s="2" t="s">
        <v>414</v>
      </c>
      <c r="C12" s="16">
        <v>6.0814903492261951</v>
      </c>
      <c r="D12" s="16">
        <v>6.0814903492261951</v>
      </c>
      <c r="E12" s="16">
        <v>0.26909760292334617</v>
      </c>
      <c r="F12" s="16">
        <v>1.7660137373134443E-2</v>
      </c>
      <c r="G12" s="16">
        <v>3.6467802655063609E-3</v>
      </c>
      <c r="H12" s="16">
        <v>0.16835674903942538</v>
      </c>
      <c r="I12" s="16">
        <v>1.3597303956446388E-3</v>
      </c>
      <c r="J12" s="16">
        <v>6.2325152275349301E-2</v>
      </c>
      <c r="K12" s="16">
        <v>4.2613062279373845E-3</v>
      </c>
      <c r="L12" s="16">
        <v>1.1487747346348652E-2</v>
      </c>
      <c r="M12" s="16">
        <v>0.55402273173336813</v>
      </c>
      <c r="N12" s="16">
        <v>3.8575622404007748E-2</v>
      </c>
      <c r="O12" s="16">
        <v>1.6718622112825383E-2</v>
      </c>
      <c r="P12" s="16">
        <v>0.1038478290252168</v>
      </c>
      <c r="Q12" s="16">
        <v>2.1594432378664687E-2</v>
      </c>
      <c r="R12" s="16">
        <v>3.6522721914806766E-2</v>
      </c>
      <c r="S12" s="16">
        <v>0.12552547761598085</v>
      </c>
      <c r="T12" s="16">
        <v>2.5500128934415098E-2</v>
      </c>
      <c r="U12" s="16">
        <v>2.3215293384366568E-2</v>
      </c>
      <c r="V12" s="16">
        <v>0.16252260396308421</v>
      </c>
      <c r="W12" s="16">
        <v>3.429582058048628</v>
      </c>
      <c r="X12" s="16">
        <v>0.60907414846960295</v>
      </c>
      <c r="Y12" s="16">
        <v>0.1001913584669087</v>
      </c>
      <c r="Z12" s="16">
        <v>0.37218281432398703</v>
      </c>
      <c r="AA12" s="16">
        <v>2.348133736788129</v>
      </c>
      <c r="AB12" s="16">
        <v>1.4793688673245722</v>
      </c>
      <c r="AC12" s="16">
        <v>0.48459240955181504</v>
      </c>
      <c r="AD12" s="16">
        <v>0.46323296854341223</v>
      </c>
      <c r="AE12" s="16">
        <v>0.53154348922934469</v>
      </c>
      <c r="AF12" s="16">
        <v>0.34941908919628167</v>
      </c>
      <c r="AG12" s="16">
        <v>7.085805119176998E-2</v>
      </c>
      <c r="AH12" s="16">
        <v>7.8634079190351383E-2</v>
      </c>
      <c r="AI12" s="16">
        <v>0.16858419357344051</v>
      </c>
      <c r="AJ12" s="16">
        <v>3.1342765240719717E-2</v>
      </c>
      <c r="AK12" s="16">
        <f t="shared" si="0"/>
        <v>6.081490349226196</v>
      </c>
    </row>
    <row r="13" spans="1:37" x14ac:dyDescent="0.25">
      <c r="A13" s="2" t="s">
        <v>415</v>
      </c>
      <c r="B13" s="2" t="s">
        <v>416</v>
      </c>
      <c r="C13" s="16">
        <v>4.1733543838814393</v>
      </c>
      <c r="D13" s="16">
        <v>4.1733543838814393</v>
      </c>
      <c r="E13" s="16">
        <v>0.18466520480379098</v>
      </c>
      <c r="F13" s="16">
        <v>1.2119070736582993E-2</v>
      </c>
      <c r="G13" s="16">
        <v>2.5025619600037327E-3</v>
      </c>
      <c r="H13" s="16">
        <v>0.11553292635728891</v>
      </c>
      <c r="I13" s="16">
        <v>9.3309969788613317E-4</v>
      </c>
      <c r="J13" s="16">
        <v>4.2769935087951398E-2</v>
      </c>
      <c r="K13" s="16">
        <v>2.9242734932049316E-3</v>
      </c>
      <c r="L13" s="16">
        <v>7.883337470872857E-3</v>
      </c>
      <c r="M13" s="16">
        <v>0.38019187131384935</v>
      </c>
      <c r="N13" s="16">
        <v>2.6472087206584984E-2</v>
      </c>
      <c r="O13" s="16">
        <v>1.1472966473735311E-2</v>
      </c>
      <c r="P13" s="16">
        <v>7.1264405208519899E-2</v>
      </c>
      <c r="Q13" s="16">
        <v>1.4818936454679819E-2</v>
      </c>
      <c r="R13" s="16">
        <v>2.50633073246323E-2</v>
      </c>
      <c r="S13" s="16">
        <v>8.6140447853234034E-2</v>
      </c>
      <c r="T13" s="16">
        <v>1.749917680811976E-2</v>
      </c>
      <c r="U13" s="16">
        <v>1.5931234098080525E-2</v>
      </c>
      <c r="V13" s="16">
        <v>0.11152930988626274</v>
      </c>
      <c r="W13" s="16">
        <v>2.353512131883845</v>
      </c>
      <c r="X13" s="16">
        <v>0.41797028715961038</v>
      </c>
      <c r="Y13" s="16">
        <v>6.875519339401949E-2</v>
      </c>
      <c r="Z13" s="16">
        <v>0.25540627224081308</v>
      </c>
      <c r="AA13" s="16">
        <v>1.6113803790894015</v>
      </c>
      <c r="AB13" s="16">
        <v>1.0152002540976308</v>
      </c>
      <c r="AC13" s="16">
        <v>0.33254609325427326</v>
      </c>
      <c r="AD13" s="16">
        <v>0.31788841698565645</v>
      </c>
      <c r="AE13" s="16">
        <v>0.36476574385770089</v>
      </c>
      <c r="AF13" s="16">
        <v>0.23978492178232405</v>
      </c>
      <c r="AG13" s="16">
        <v>4.862554104227023E-2</v>
      </c>
      <c r="AH13" s="16">
        <v>5.3961752837984704E-2</v>
      </c>
      <c r="AI13" s="16">
        <v>0.11568900761181934</v>
      </c>
      <c r="AJ13" s="16">
        <v>2.1508620290249723E-2</v>
      </c>
      <c r="AK13" s="16">
        <f t="shared" si="0"/>
        <v>4.1733543838814438</v>
      </c>
    </row>
    <row r="14" spans="1:37" x14ac:dyDescent="0.25">
      <c r="A14" s="2" t="s">
        <v>417</v>
      </c>
      <c r="B14" s="2" t="s">
        <v>418</v>
      </c>
      <c r="C14" s="16">
        <v>2.4910072850203901</v>
      </c>
      <c r="D14" s="16">
        <v>2.4910072850203901</v>
      </c>
      <c r="E14" s="16">
        <v>0.1102236541983284</v>
      </c>
      <c r="F14" s="16">
        <v>7.2336760111008326E-3</v>
      </c>
      <c r="G14" s="16">
        <v>1.4937384895136437E-3</v>
      </c>
      <c r="H14" s="16">
        <v>6.8959722741797916E-2</v>
      </c>
      <c r="I14" s="16">
        <v>5.5695201779699022E-4</v>
      </c>
      <c r="J14" s="16">
        <v>2.5528677913244483E-2</v>
      </c>
      <c r="K14" s="16">
        <v>1.7454512377620434E-3</v>
      </c>
      <c r="L14" s="16">
        <v>4.7054357871124854E-3</v>
      </c>
      <c r="M14" s="16">
        <v>0.22693033805279608</v>
      </c>
      <c r="N14" s="16">
        <v>1.5800757859429273E-2</v>
      </c>
      <c r="O14" s="16">
        <v>6.8480268958825289E-3</v>
      </c>
      <c r="P14" s="16">
        <v>4.2536563207451604E-2</v>
      </c>
      <c r="Q14" s="16">
        <v>8.8451819015018859E-3</v>
      </c>
      <c r="R14" s="16">
        <v>1.4959880084350301E-2</v>
      </c>
      <c r="S14" s="16">
        <v>5.1415830864034506E-2</v>
      </c>
      <c r="T14" s="16">
        <v>1.0444973731261388E-2</v>
      </c>
      <c r="U14" s="16">
        <v>9.509094255440359E-3</v>
      </c>
      <c r="V14" s="16">
        <v>6.6570029253444213E-2</v>
      </c>
      <c r="W14" s="16">
        <v>1.4047730738011244</v>
      </c>
      <c r="X14" s="16">
        <v>0.24947965939770342</v>
      </c>
      <c r="Y14" s="16">
        <v>4.1038855528055716E-2</v>
      </c>
      <c r="Z14" s="16">
        <v>0.15244784561047733</v>
      </c>
      <c r="AA14" s="16">
        <v>0.96180671326488754</v>
      </c>
      <c r="AB14" s="16">
        <v>0.60595650311387306</v>
      </c>
      <c r="AC14" s="16">
        <v>0.19849134885378045</v>
      </c>
      <c r="AD14" s="16">
        <v>0.1897424205318495</v>
      </c>
      <c r="AE14" s="16">
        <v>0.21772273372824308</v>
      </c>
      <c r="AF14" s="16">
        <v>0.1431237158542687</v>
      </c>
      <c r="AG14" s="16">
        <v>2.9023793771785808E-2</v>
      </c>
      <c r="AH14" s="16">
        <v>3.2208891713354268E-2</v>
      </c>
      <c r="AI14" s="16">
        <v>6.9052885101455672E-2</v>
      </c>
      <c r="AJ14" s="16">
        <v>1.2838145267672898E-2</v>
      </c>
      <c r="AK14" s="16">
        <f t="shared" si="0"/>
        <v>2.4910072850203893</v>
      </c>
    </row>
    <row r="15" spans="1:37" x14ac:dyDescent="0.25">
      <c r="A15" s="2" t="s">
        <v>419</v>
      </c>
      <c r="B15" s="2" t="s">
        <v>420</v>
      </c>
      <c r="C15" s="16">
        <v>1.8473424858850633</v>
      </c>
      <c r="D15" s="16">
        <v>1.8473424858850633</v>
      </c>
      <c r="E15" s="16">
        <v>8.1742370074364856E-2</v>
      </c>
      <c r="F15" s="16">
        <v>5.3645274764119273E-3</v>
      </c>
      <c r="G15" s="16">
        <v>1.1077633498200496E-3</v>
      </c>
      <c r="H15" s="16">
        <v>5.1140848283281894E-2</v>
      </c>
      <c r="I15" s="16">
        <v>4.1303818389570553E-4</v>
      </c>
      <c r="J15" s="16">
        <v>1.8932185225313841E-2</v>
      </c>
      <c r="K15" s="16">
        <v>1.2944346842936273E-3</v>
      </c>
      <c r="L15" s="16">
        <v>3.4895728713478114E-3</v>
      </c>
      <c r="M15" s="16">
        <v>0.16829258482789164</v>
      </c>
      <c r="N15" s="16">
        <v>1.1717914868589835E-2</v>
      </c>
      <c r="O15" s="16">
        <v>5.0785283147591646E-3</v>
      </c>
      <c r="P15" s="16">
        <v>3.1545311364281119E-2</v>
      </c>
      <c r="Q15" s="16">
        <v>6.5596276736269417E-3</v>
      </c>
      <c r="R15" s="16">
        <v>1.1094316034222245E-2</v>
      </c>
      <c r="S15" s="16">
        <v>3.8130217191008328E-2</v>
      </c>
      <c r="T15" s="16">
        <v>7.7460406694694409E-3</v>
      </c>
      <c r="U15" s="16">
        <v>7.0519881358824593E-3</v>
      </c>
      <c r="V15" s="16">
        <v>4.9368640576052107E-2</v>
      </c>
      <c r="W15" s="16">
        <v>1.0417861874052803</v>
      </c>
      <c r="X15" s="16">
        <v>0.18501526548756755</v>
      </c>
      <c r="Y15" s="16">
        <v>3.0434604444946795E-2</v>
      </c>
      <c r="Z15" s="16">
        <v>0.11305602507524434</v>
      </c>
      <c r="AA15" s="16">
        <v>0.71328029239752133</v>
      </c>
      <c r="AB15" s="16">
        <v>0.44938013611286548</v>
      </c>
      <c r="AC15" s="16">
        <v>0.14720209933678319</v>
      </c>
      <c r="AD15" s="16">
        <v>0.14071385376148621</v>
      </c>
      <c r="AE15" s="16">
        <v>0.16146418301459606</v>
      </c>
      <c r="AF15" s="16">
        <v>0.10614120746466139</v>
      </c>
      <c r="AG15" s="16">
        <v>2.1524179258169986E-2</v>
      </c>
      <c r="AH15" s="16">
        <v>2.3886262574645038E-2</v>
      </c>
      <c r="AI15" s="16">
        <v>5.1209937918673967E-2</v>
      </c>
      <c r="AJ15" s="16">
        <v>9.5208277131723779E-3</v>
      </c>
      <c r="AK15" s="16">
        <f t="shared" si="0"/>
        <v>1.8473424858850636</v>
      </c>
    </row>
    <row r="16" spans="1:37" x14ac:dyDescent="0.25">
      <c r="A16" s="2" t="s">
        <v>421</v>
      </c>
      <c r="B16" s="2" t="s">
        <v>422</v>
      </c>
      <c r="C16" s="16">
        <v>5.6869484949558711</v>
      </c>
      <c r="D16" s="16">
        <v>5.6869484949558711</v>
      </c>
      <c r="E16" s="16">
        <v>0.2516396672627913</v>
      </c>
      <c r="F16" s="16">
        <v>1.6514420954008385E-2</v>
      </c>
      <c r="G16" s="16">
        <v>3.4101922968594362E-3</v>
      </c>
      <c r="H16" s="16">
        <v>0.15743446188108265</v>
      </c>
      <c r="I16" s="16">
        <v>1.2715167307699394E-3</v>
      </c>
      <c r="J16" s="16">
        <v>5.8281755059480099E-2</v>
      </c>
      <c r="K16" s="16">
        <v>3.9848503652724016E-3</v>
      </c>
      <c r="L16" s="16">
        <v>1.074246997531836E-2</v>
      </c>
      <c r="M16" s="16">
        <v>0.51808003622061338</v>
      </c>
      <c r="N16" s="16">
        <v>3.6072996120165068E-2</v>
      </c>
      <c r="O16" s="16">
        <v>1.5633987296282716E-2</v>
      </c>
      <c r="P16" s="16">
        <v>9.7110612870500726E-2</v>
      </c>
      <c r="Q16" s="16">
        <v>2.0193475227811432E-2</v>
      </c>
      <c r="R16" s="16">
        <v>3.4153279294692973E-2</v>
      </c>
      <c r="S16" s="16">
        <v>0.11738190558793699</v>
      </c>
      <c r="T16" s="16">
        <v>2.3845786400566202E-2</v>
      </c>
      <c r="U16" s="16">
        <v>2.1709181498410356E-2</v>
      </c>
      <c r="V16" s="16">
        <v>0.15197881192424695</v>
      </c>
      <c r="W16" s="16">
        <v>3.2070850076789092</v>
      </c>
      <c r="X16" s="16">
        <v>0.56955994551507683</v>
      </c>
      <c r="Y16" s="16">
        <v>9.3691358946819583E-2</v>
      </c>
      <c r="Z16" s="16">
        <v>0.34803713797515956</v>
      </c>
      <c r="AA16" s="16">
        <v>2.1957965652418525</v>
      </c>
      <c r="AB16" s="16">
        <v>1.3833935549345275</v>
      </c>
      <c r="AC16" s="16">
        <v>0.45315406519035029</v>
      </c>
      <c r="AD16" s="16">
        <v>0.43318033606796658</v>
      </c>
      <c r="AE16" s="16">
        <v>0.49705915367621045</v>
      </c>
      <c r="AF16" s="16">
        <v>0.32675022885903066</v>
      </c>
      <c r="AG16" s="16">
        <v>6.6261074907701778E-2</v>
      </c>
      <c r="AH16" s="16">
        <v>7.3532626482044727E-2</v>
      </c>
      <c r="AI16" s="16">
        <v>0.15764715075767816</v>
      </c>
      <c r="AJ16" s="16">
        <v>2.9309376711605883E-2</v>
      </c>
      <c r="AK16" s="16">
        <f t="shared" si="0"/>
        <v>5.6869484949558728</v>
      </c>
    </row>
    <row r="17" spans="1:37" x14ac:dyDescent="0.25">
      <c r="A17" s="2" t="s">
        <v>423</v>
      </c>
      <c r="B17" s="2" t="s">
        <v>424</v>
      </c>
      <c r="C17" s="16">
        <v>1.7193784838890784</v>
      </c>
      <c r="D17" s="16">
        <v>1.7193784838890784</v>
      </c>
      <c r="E17" s="16">
        <v>7.6080138578432405E-2</v>
      </c>
      <c r="F17" s="16">
        <v>4.9929307584540197E-3</v>
      </c>
      <c r="G17" s="16">
        <v>1.031029429287963E-3</v>
      </c>
      <c r="H17" s="16">
        <v>4.7598360811792313E-2</v>
      </c>
      <c r="I17" s="16">
        <v>3.8442734459964202E-4</v>
      </c>
      <c r="J17" s="16">
        <v>1.7620767225418856E-2</v>
      </c>
      <c r="K17" s="16">
        <v>1.2047701831032793E-3</v>
      </c>
      <c r="L17" s="16">
        <v>3.2478528257763222E-3</v>
      </c>
      <c r="M17" s="16">
        <v>0.15663508610993834</v>
      </c>
      <c r="N17" s="16">
        <v>1.090622386213598E-2</v>
      </c>
      <c r="O17" s="16">
        <v>4.7267425401278009E-3</v>
      </c>
      <c r="P17" s="16">
        <v>2.9360191757480725E-2</v>
      </c>
      <c r="Q17" s="16">
        <v>6.1052472784731103E-3</v>
      </c>
      <c r="R17" s="16">
        <v>1.0325821242382315E-2</v>
      </c>
      <c r="S17" s="16">
        <v>3.548896619071E-2</v>
      </c>
      <c r="T17" s="16">
        <v>7.2094783529187681E-3</v>
      </c>
      <c r="U17" s="16">
        <v>6.5635023078399217E-3</v>
      </c>
      <c r="V17" s="16">
        <v>4.5948912577869726E-2</v>
      </c>
      <c r="W17" s="16">
        <v>0.96962245448455475</v>
      </c>
      <c r="X17" s="16">
        <v>0.17219939946216409</v>
      </c>
      <c r="Y17" s="16">
        <v>2.8326422657488848E-2</v>
      </c>
      <c r="Z17" s="16">
        <v>0.10522472063173965</v>
      </c>
      <c r="AA17" s="16">
        <v>0.66387191173316196</v>
      </c>
      <c r="AB17" s="16">
        <v>0.41825191756439628</v>
      </c>
      <c r="AC17" s="16">
        <v>0.13700552242845712</v>
      </c>
      <c r="AD17" s="16">
        <v>0.13096671266492299</v>
      </c>
      <c r="AE17" s="16">
        <v>0.15027968247101609</v>
      </c>
      <c r="AF17" s="16">
        <v>9.8788887151756932E-2</v>
      </c>
      <c r="AG17" s="16">
        <v>2.0033215812788715E-2</v>
      </c>
      <c r="AH17" s="16">
        <v>2.2231679423370797E-2</v>
      </c>
      <c r="AI17" s="16">
        <v>4.7662664660948886E-2</v>
      </c>
      <c r="AJ17" s="16">
        <v>8.8613272546485111E-3</v>
      </c>
      <c r="AK17" s="16">
        <f t="shared" si="0"/>
        <v>1.7193784838890798</v>
      </c>
    </row>
    <row r="18" spans="1:37" x14ac:dyDescent="0.25">
      <c r="A18" s="2" t="s">
        <v>425</v>
      </c>
      <c r="B18" s="2" t="s">
        <v>426</v>
      </c>
      <c r="C18" s="16">
        <v>3.6226612714879303</v>
      </c>
      <c r="D18" s="16">
        <v>3.6226612714879303</v>
      </c>
      <c r="E18" s="16">
        <v>0.16029779024226892</v>
      </c>
      <c r="F18" s="16">
        <v>1.051990417430344E-2</v>
      </c>
      <c r="G18" s="16">
        <v>2.1723375151219849E-3</v>
      </c>
      <c r="H18" s="16">
        <v>0.10028783069866129</v>
      </c>
      <c r="I18" s="16">
        <v>8.09972944311842E-4</v>
      </c>
      <c r="J18" s="16">
        <v>3.7126247419964127E-2</v>
      </c>
      <c r="K18" s="16">
        <v>2.5384022914487253E-3</v>
      </c>
      <c r="L18" s="16">
        <v>6.8430951984575173E-3</v>
      </c>
      <c r="M18" s="16">
        <v>0.33002382286601734</v>
      </c>
      <c r="N18" s="16">
        <v>2.2978974771261824E-2</v>
      </c>
      <c r="O18" s="16">
        <v>9.9590563106756545E-3</v>
      </c>
      <c r="P18" s="16">
        <v>6.1860742471723441E-2</v>
      </c>
      <c r="Q18" s="16">
        <v>1.2863510318306662E-2</v>
      </c>
      <c r="R18" s="16">
        <v>2.1756089808960884E-2</v>
      </c>
      <c r="S18" s="16">
        <v>7.4773823558282757E-2</v>
      </c>
      <c r="T18" s="16">
        <v>1.5190080753874503E-2</v>
      </c>
      <c r="U18" s="16">
        <v>1.3829035223327405E-2</v>
      </c>
      <c r="V18" s="16">
        <v>9.6812509649604223E-2</v>
      </c>
      <c r="W18" s="16">
        <v>2.0429554904520213</v>
      </c>
      <c r="X18" s="16">
        <v>0.36281720473437401</v>
      </c>
      <c r="Y18" s="16">
        <v>5.9682632580682661E-2</v>
      </c>
      <c r="Z18" s="16">
        <v>0.2217042517442204</v>
      </c>
      <c r="AA18" s="16">
        <v>1.3987514013927438</v>
      </c>
      <c r="AB18" s="16">
        <v>0.8812399583242948</v>
      </c>
      <c r="AC18" s="16">
        <v>0.28866512215443185</v>
      </c>
      <c r="AD18" s="16">
        <v>0.27594159300641347</v>
      </c>
      <c r="AE18" s="16">
        <v>0.31663324316344943</v>
      </c>
      <c r="AF18" s="16">
        <v>0.20814420960332847</v>
      </c>
      <c r="AG18" s="16">
        <v>4.2209179507815206E-2</v>
      </c>
      <c r="AH18" s="16">
        <v>4.6841253861111022E-2</v>
      </c>
      <c r="AI18" s="16">
        <v>0.10042331632101258</v>
      </c>
      <c r="AJ18" s="16">
        <v>1.86704599133896E-2</v>
      </c>
      <c r="AK18" s="16">
        <f t="shared" si="0"/>
        <v>3.622661271487932</v>
      </c>
    </row>
    <row r="19" spans="1:37" x14ac:dyDescent="0.25">
      <c r="A19" s="2" t="s">
        <v>427</v>
      </c>
      <c r="B19" s="2" t="s">
        <v>428</v>
      </c>
      <c r="C19" s="16">
        <v>2.8370031538062195</v>
      </c>
      <c r="D19" s="16">
        <v>2.8370031538062195</v>
      </c>
      <c r="E19" s="16">
        <v>0.12553349661606636</v>
      </c>
      <c r="F19" s="16">
        <v>8.2384189642935833E-3</v>
      </c>
      <c r="G19" s="16">
        <v>1.7012157415979847E-3</v>
      </c>
      <c r="H19" s="16">
        <v>7.8538088620034599E-2</v>
      </c>
      <c r="I19" s="16">
        <v>6.3431152550638378E-4</v>
      </c>
      <c r="J19" s="16">
        <v>2.9074559591978449E-2</v>
      </c>
      <c r="K19" s="16">
        <v>1.9878908809796408E-3</v>
      </c>
      <c r="L19" s="16">
        <v>5.3590112916757299E-3</v>
      </c>
      <c r="M19" s="16">
        <v>0.25845050258246199</v>
      </c>
      <c r="N19" s="16">
        <v>1.7995451137093856E-2</v>
      </c>
      <c r="O19" s="16">
        <v>7.7992039677272657E-3</v>
      </c>
      <c r="P19" s="16">
        <v>4.844480572068259E-2</v>
      </c>
      <c r="Q19" s="16">
        <v>1.0073759760339335E-2</v>
      </c>
      <c r="R19" s="16">
        <v>1.7037777141433473E-2</v>
      </c>
      <c r="S19" s="16">
        <v>5.8557385678476272E-2</v>
      </c>
      <c r="T19" s="16">
        <v>1.1895759436435817E-2</v>
      </c>
      <c r="U19" s="16">
        <v>1.0829888196133508E-2</v>
      </c>
      <c r="V19" s="16">
        <v>7.5816471544139882E-2</v>
      </c>
      <c r="W19" s="16">
        <v>1.5998932097555967</v>
      </c>
      <c r="X19" s="16">
        <v>0.28413187901053955</v>
      </c>
      <c r="Y19" s="16">
        <v>4.6739069476763435E-2</v>
      </c>
      <c r="Z19" s="16">
        <v>0.17362254273148289</v>
      </c>
      <c r="AA19" s="16">
        <v>1.0953997185368107</v>
      </c>
      <c r="AB19" s="16">
        <v>0.69012263462303547</v>
      </c>
      <c r="AC19" s="16">
        <v>0.22606139535911321</v>
      </c>
      <c r="AD19" s="16">
        <v>0.21609725860567958</v>
      </c>
      <c r="AE19" s="16">
        <v>0.24796398065824257</v>
      </c>
      <c r="AF19" s="16">
        <v>0.16300331022905934</v>
      </c>
      <c r="AG19" s="16">
        <v>3.3055139967325967E-2</v>
      </c>
      <c r="AH19" s="16">
        <v>3.6682641564671742E-2</v>
      </c>
      <c r="AI19" s="16">
        <v>7.8644191042839401E-2</v>
      </c>
      <c r="AJ19" s="16">
        <v>1.4621337654222183E-2</v>
      </c>
      <c r="AK19" s="16">
        <f t="shared" si="0"/>
        <v>2.8370031538062221</v>
      </c>
    </row>
    <row r="20" spans="1:37" x14ac:dyDescent="0.25">
      <c r="A20" s="2" t="s">
        <v>429</v>
      </c>
      <c r="B20" s="2" t="s">
        <v>430</v>
      </c>
      <c r="C20" s="16">
        <v>3.0654331390943006</v>
      </c>
      <c r="D20" s="16">
        <v>3.0654331390943006</v>
      </c>
      <c r="E20" s="16">
        <v>0.1356412100131055</v>
      </c>
      <c r="F20" s="16">
        <v>8.9017604626228358E-3</v>
      </c>
      <c r="G20" s="16">
        <v>1.8381943298324424E-3</v>
      </c>
      <c r="H20" s="16">
        <v>8.4861823017001681E-2</v>
      </c>
      <c r="I20" s="16">
        <v>6.8538505788687709E-4</v>
      </c>
      <c r="J20" s="16">
        <v>3.1415586675766709E-2</v>
      </c>
      <c r="K20" s="16">
        <v>2.1479519947952045E-3</v>
      </c>
      <c r="L20" s="16">
        <v>5.79050847519975E-3</v>
      </c>
      <c r="M20" s="16">
        <v>0.27926043521274541</v>
      </c>
      <c r="N20" s="16">
        <v>1.9444409920584695E-2</v>
      </c>
      <c r="O20" s="16">
        <v>8.4271807273640902E-3</v>
      </c>
      <c r="P20" s="16">
        <v>5.2345487411223759E-2</v>
      </c>
      <c r="Q20" s="16">
        <v>1.0884879335854322E-2</v>
      </c>
      <c r="R20" s="16">
        <v>1.8409625874325326E-2</v>
      </c>
      <c r="S20" s="16">
        <v>6.3272312671453626E-2</v>
      </c>
      <c r="T20" s="16">
        <v>1.2853582888062898E-2</v>
      </c>
      <c r="U20" s="16">
        <v>1.1701889765111433E-2</v>
      </c>
      <c r="V20" s="16">
        <v>8.1921066618765248E-2</v>
      </c>
      <c r="W20" s="16">
        <v>1.7287135044657573</v>
      </c>
      <c r="X20" s="16">
        <v>0.30700962620485428</v>
      </c>
      <c r="Y20" s="16">
        <v>5.0502408597000781E-2</v>
      </c>
      <c r="Z20" s="16">
        <v>0.18760229274643153</v>
      </c>
      <c r="AA20" s="16">
        <v>1.1835991769174703</v>
      </c>
      <c r="AB20" s="16">
        <v>0.745689969140239</v>
      </c>
      <c r="AC20" s="16">
        <v>0.2442634199662429</v>
      </c>
      <c r="AD20" s="16">
        <v>0.23349699026895351</v>
      </c>
      <c r="AE20" s="16">
        <v>0.26792955890504255</v>
      </c>
      <c r="AF20" s="16">
        <v>0.17612802026245392</v>
      </c>
      <c r="AG20" s="16">
        <v>3.5716675653777834E-2</v>
      </c>
      <c r="AH20" s="16">
        <v>3.9636256636161458E-2</v>
      </c>
      <c r="AI20" s="16">
        <v>8.4976468600869881E-2</v>
      </c>
      <c r="AJ20" s="16">
        <v>1.5798619371644687E-2</v>
      </c>
      <c r="AK20" s="16">
        <f t="shared" si="0"/>
        <v>3.0654331390942962</v>
      </c>
    </row>
    <row r="21" spans="1:37" x14ac:dyDescent="0.25">
      <c r="A21" s="2" t="s">
        <v>431</v>
      </c>
      <c r="B21" s="2" t="s">
        <v>432</v>
      </c>
      <c r="C21" s="16">
        <v>4.3609271080669165</v>
      </c>
      <c r="D21" s="16">
        <v>4.3609271080669165</v>
      </c>
      <c r="E21" s="16">
        <v>0.19296504046143306</v>
      </c>
      <c r="F21" s="16">
        <v>1.2663766179039804E-2</v>
      </c>
      <c r="G21" s="16">
        <v>2.6150403936814086E-3</v>
      </c>
      <c r="H21" s="16">
        <v>0.12072559003657171</v>
      </c>
      <c r="I21" s="16">
        <v>9.75038157017506E-4</v>
      </c>
      <c r="J21" s="16">
        <v>4.4692243260166034E-2</v>
      </c>
      <c r="K21" s="16">
        <v>3.0557058842576377E-3</v>
      </c>
      <c r="L21" s="16">
        <v>8.2376565506989512E-3</v>
      </c>
      <c r="M21" s="16">
        <v>0.39727971443854171</v>
      </c>
      <c r="N21" s="16">
        <v>2.7661883484464588E-2</v>
      </c>
      <c r="O21" s="16">
        <v>1.1988622557071732E-2</v>
      </c>
      <c r="P21" s="16">
        <v>7.4467406294180763E-2</v>
      </c>
      <c r="Q21" s="16">
        <v>1.5484978210220974E-2</v>
      </c>
      <c r="R21" s="16">
        <v>2.6189785548033678E-2</v>
      </c>
      <c r="S21" s="16">
        <v>9.0012057350091754E-2</v>
      </c>
      <c r="T21" s="16">
        <v>1.8285682808563838E-2</v>
      </c>
      <c r="U21" s="16">
        <v>1.6647268420723952E-2</v>
      </c>
      <c r="V21" s="16">
        <v>0.11654202976519044</v>
      </c>
      <c r="W21" s="16">
        <v>2.4592914742004317</v>
      </c>
      <c r="X21" s="16">
        <v>0.43675609305568153</v>
      </c>
      <c r="Y21" s="16">
        <v>7.1845417166202727E-2</v>
      </c>
      <c r="Z21" s="16">
        <v>0.26688558740352658</v>
      </c>
      <c r="AA21" s="16">
        <v>1.6838043765750204</v>
      </c>
      <c r="AB21" s="16">
        <v>1.06082874852656</v>
      </c>
      <c r="AC21" s="16">
        <v>0.34749248191224491</v>
      </c>
      <c r="AD21" s="16">
        <v>0.33217601177782269</v>
      </c>
      <c r="AE21" s="16">
        <v>0.38116025483649218</v>
      </c>
      <c r="AF21" s="16">
        <v>0.25056213043995096</v>
      </c>
      <c r="AG21" s="16">
        <v>5.0811031264121106E-2</v>
      </c>
      <c r="AH21" s="16">
        <v>5.6387080775803018E-2</v>
      </c>
      <c r="AI21" s="16">
        <v>0.12088868641213275</v>
      </c>
      <c r="AJ21" s="16">
        <v>2.247533198789399E-2</v>
      </c>
      <c r="AK21" s="16">
        <f t="shared" si="0"/>
        <v>4.3609271080669183</v>
      </c>
    </row>
    <row r="22" spans="1:37" x14ac:dyDescent="0.25">
      <c r="A22" s="2" t="s">
        <v>433</v>
      </c>
      <c r="B22" s="2" t="s">
        <v>434</v>
      </c>
      <c r="C22" s="16">
        <v>2.8934428288780922</v>
      </c>
      <c r="D22" s="16">
        <v>2.8934428288780922</v>
      </c>
      <c r="E22" s="16">
        <v>0.12803087479139241</v>
      </c>
      <c r="F22" s="16">
        <v>8.4023150420356411E-3</v>
      </c>
      <c r="G22" s="16">
        <v>1.735059928043152E-3</v>
      </c>
      <c r="H22" s="16">
        <v>8.0100534610457158E-2</v>
      </c>
      <c r="I22" s="16">
        <v>6.4693059374601306E-4</v>
      </c>
      <c r="J22" s="16">
        <v>2.9652972306827743E-2</v>
      </c>
      <c r="K22" s="16">
        <v>2.0274382164312439E-3</v>
      </c>
      <c r="L22" s="16">
        <v>5.4656240938514636E-3</v>
      </c>
      <c r="M22" s="16">
        <v>0.2635921473382481</v>
      </c>
      <c r="N22" s="16">
        <v>1.8353454762710802E-2</v>
      </c>
      <c r="O22" s="16">
        <v>7.9543622505678126E-3</v>
      </c>
      <c r="P22" s="16">
        <v>4.9408572394726298E-2</v>
      </c>
      <c r="Q22" s="16">
        <v>1.0274168324165871E-2</v>
      </c>
      <c r="R22" s="16">
        <v>1.7376728687722508E-2</v>
      </c>
      <c r="S22" s="16">
        <v>5.9722333209929486E-2</v>
      </c>
      <c r="T22" s="16">
        <v>1.2132415076534363E-2</v>
      </c>
      <c r="U22" s="16">
        <v>1.10453392681686E-2</v>
      </c>
      <c r="V22" s="16">
        <v>7.7324773363722357E-2</v>
      </c>
      <c r="W22" s="16">
        <v>1.6317216738118159</v>
      </c>
      <c r="X22" s="16">
        <v>0.28978443209543853</v>
      </c>
      <c r="Y22" s="16">
        <v>4.7668902032956074E-2</v>
      </c>
      <c r="Z22" s="16">
        <v>0.17707661005734054</v>
      </c>
      <c r="AA22" s="16">
        <v>1.1171917296260805</v>
      </c>
      <c r="AB22" s="16">
        <v>0.70385201564455879</v>
      </c>
      <c r="AC22" s="16">
        <v>0.23055868739886468</v>
      </c>
      <c r="AD22" s="16">
        <v>0.22039632293462255</v>
      </c>
      <c r="AE22" s="16">
        <v>0.25289700531107145</v>
      </c>
      <c r="AF22" s="16">
        <v>0.16624611729207756</v>
      </c>
      <c r="AG22" s="16">
        <v>3.3712742817258716E-2</v>
      </c>
      <c r="AH22" s="16">
        <v>3.7412410358869372E-2</v>
      </c>
      <c r="AI22" s="16">
        <v>8.0208747847365008E-2</v>
      </c>
      <c r="AJ22" s="16">
        <v>1.4912216268584418E-2</v>
      </c>
      <c r="AK22" s="16">
        <f t="shared" si="0"/>
        <v>2.8934428288780927</v>
      </c>
    </row>
    <row r="23" spans="1:37" x14ac:dyDescent="0.25">
      <c r="A23" s="2" t="s">
        <v>435</v>
      </c>
      <c r="B23" s="2" t="s">
        <v>436</v>
      </c>
      <c r="C23" s="16">
        <v>1.5966871517299603</v>
      </c>
      <c r="D23" s="16">
        <v>1.5966871517299603</v>
      </c>
      <c r="E23" s="16">
        <v>7.0651215487616076E-2</v>
      </c>
      <c r="F23" s="16">
        <v>4.6366454310098042E-3</v>
      </c>
      <c r="G23" s="16">
        <v>9.5745727786236896E-4</v>
      </c>
      <c r="H23" s="16">
        <v>4.4201839131830484E-2</v>
      </c>
      <c r="I23" s="16">
        <v>3.5699539551497194E-4</v>
      </c>
      <c r="J23" s="16">
        <v>1.6363385313984031E-2</v>
      </c>
      <c r="K23" s="16">
        <v>1.1188002468178243E-3</v>
      </c>
      <c r="L23" s="16">
        <v>3.0160926905965914E-3</v>
      </c>
      <c r="M23" s="16">
        <v>0.14545792671323723</v>
      </c>
      <c r="N23" s="16">
        <v>1.0127978032605553E-2</v>
      </c>
      <c r="O23" s="16">
        <v>4.389451859538554E-3</v>
      </c>
      <c r="P23" s="16">
        <v>2.7265108520761066E-2</v>
      </c>
      <c r="Q23" s="16">
        <v>5.6695893190560611E-3</v>
      </c>
      <c r="R23" s="16">
        <v>9.5889917567653846E-3</v>
      </c>
      <c r="S23" s="16">
        <v>3.295654614492733E-2</v>
      </c>
      <c r="T23" s="16">
        <v>6.6950247223887538E-3</v>
      </c>
      <c r="U23" s="16">
        <v>6.0951442067446676E-3</v>
      </c>
      <c r="V23" s="16">
        <v>4.2670092150449868E-2</v>
      </c>
      <c r="W23" s="16">
        <v>0.90043217919216101</v>
      </c>
      <c r="X23" s="16">
        <v>0.15991160249658568</v>
      </c>
      <c r="Y23" s="16">
        <v>2.6305107069493076E-2</v>
      </c>
      <c r="Z23" s="16">
        <v>9.7716099771731235E-2</v>
      </c>
      <c r="AA23" s="16">
        <v>0.61649936985435094</v>
      </c>
      <c r="AB23" s="16">
        <v>0.38840631613055165</v>
      </c>
      <c r="AC23" s="16">
        <v>0.12722908854993026</v>
      </c>
      <c r="AD23" s="16">
        <v>0.1216211959006243</v>
      </c>
      <c r="AE23" s="16">
        <v>0.13955603167999706</v>
      </c>
      <c r="AF23" s="16">
        <v>9.1739514206394562E-2</v>
      </c>
      <c r="AG23" s="16">
        <v>1.8603686504068621E-2</v>
      </c>
      <c r="AH23" s="16">
        <v>2.0645272247669638E-2</v>
      </c>
      <c r="AI23" s="16">
        <v>4.4261554389824667E-2</v>
      </c>
      <c r="AJ23" s="16">
        <v>8.2290010648316172E-3</v>
      </c>
      <c r="AK23" s="16">
        <f t="shared" si="0"/>
        <v>1.5966871517299592</v>
      </c>
    </row>
    <row r="24" spans="1:37" x14ac:dyDescent="0.25">
      <c r="A24" s="2" t="s">
        <v>437</v>
      </c>
      <c r="B24" s="2" t="s">
        <v>438</v>
      </c>
      <c r="C24" s="16">
        <v>6.3521183523631022</v>
      </c>
      <c r="D24" s="16">
        <v>6.3521183523631022</v>
      </c>
      <c r="E24" s="16">
        <v>0.47089426819233537</v>
      </c>
      <c r="F24" s="16">
        <v>3.8035424780768753E-2</v>
      </c>
      <c r="G24" s="16">
        <v>7.9441700693279414E-3</v>
      </c>
      <c r="H24" s="16">
        <v>0.14422324301844175</v>
      </c>
      <c r="I24" s="16">
        <v>8.0459474670001013E-3</v>
      </c>
      <c r="J24" s="16">
        <v>0.21442154975002437</v>
      </c>
      <c r="K24" s="16">
        <v>-5.9248022582824213E-3</v>
      </c>
      <c r="L24" s="16">
        <v>6.414873536505511E-2</v>
      </c>
      <c r="M24" s="16">
        <v>1.033584515520533</v>
      </c>
      <c r="N24" s="16">
        <v>0.10309854179352759</v>
      </c>
      <c r="O24" s="16">
        <v>4.2894691532703443E-2</v>
      </c>
      <c r="P24" s="16">
        <v>0.17210110495413142</v>
      </c>
      <c r="Q24" s="16">
        <v>6.1061371576139244E-2</v>
      </c>
      <c r="R24" s="16">
        <v>5.9895065970733082E-2</v>
      </c>
      <c r="S24" s="16">
        <v>0.14633691324287701</v>
      </c>
      <c r="T24" s="16">
        <v>3.946882548522871E-2</v>
      </c>
      <c r="U24" s="16">
        <v>7.568311307059325E-2</v>
      </c>
      <c r="V24" s="16">
        <v>0.33304488789459907</v>
      </c>
      <c r="W24" s="16">
        <v>2.8445147991678192</v>
      </c>
      <c r="X24" s="16">
        <v>0.71920859602270593</v>
      </c>
      <c r="Y24" s="16">
        <v>0.11009630351041305</v>
      </c>
      <c r="Z24" s="16">
        <v>0.76169678000651109</v>
      </c>
      <c r="AA24" s="16">
        <v>1.2535131196281888</v>
      </c>
      <c r="AB24" s="16">
        <v>1.2351147114354031</v>
      </c>
      <c r="AC24" s="16">
        <v>0.69625968116930259</v>
      </c>
      <c r="AD24" s="16">
        <v>0.28521374562390789</v>
      </c>
      <c r="AE24" s="16">
        <v>0.2536412846421926</v>
      </c>
      <c r="AF24" s="16">
        <v>0.7680100580470115</v>
      </c>
      <c r="AG24" s="16">
        <v>0.24110442666744264</v>
      </c>
      <c r="AH24" s="16">
        <v>9.7805012144169645E-2</v>
      </c>
      <c r="AI24" s="16">
        <v>0.32288222640702402</v>
      </c>
      <c r="AJ24" s="16">
        <v>0.10621839282837511</v>
      </c>
      <c r="AK24" s="16">
        <f t="shared" si="0"/>
        <v>6.3521183523630995</v>
      </c>
    </row>
    <row r="25" spans="1:37" x14ac:dyDescent="0.25">
      <c r="A25" s="2" t="s">
        <v>439</v>
      </c>
      <c r="B25" s="2" t="s">
        <v>440</v>
      </c>
      <c r="C25" s="16">
        <v>1.4853987059068863</v>
      </c>
      <c r="D25" s="16">
        <v>1.4853987059068863</v>
      </c>
      <c r="E25" s="16">
        <v>0.11011535015427591</v>
      </c>
      <c r="F25" s="16">
        <v>8.8943195976432712E-3</v>
      </c>
      <c r="G25" s="16">
        <v>1.8576889292520869E-3</v>
      </c>
      <c r="H25" s="16">
        <v>3.3725602493157369E-2</v>
      </c>
      <c r="I25" s="16">
        <v>1.8814888659671443E-3</v>
      </c>
      <c r="J25" s="16">
        <v>5.0140988383622756E-2</v>
      </c>
      <c r="K25" s="16">
        <v>-1.3854738087386059E-3</v>
      </c>
      <c r="L25" s="16">
        <v>1.5000735693371944E-2</v>
      </c>
      <c r="M25" s="16">
        <v>0.24169655170679274</v>
      </c>
      <c r="N25" s="16">
        <v>2.4108877080985303E-2</v>
      </c>
      <c r="O25" s="16">
        <v>1.003062533764809E-2</v>
      </c>
      <c r="P25" s="16">
        <v>4.0244646652232131E-2</v>
      </c>
      <c r="Q25" s="16">
        <v>1.4278777139968519E-2</v>
      </c>
      <c r="R25" s="16">
        <v>1.4006044684296034E-2</v>
      </c>
      <c r="S25" s="16">
        <v>3.4219869577290347E-2</v>
      </c>
      <c r="T25" s="16">
        <v>9.2295103849274439E-3</v>
      </c>
      <c r="U25" s="16">
        <v>1.7697969713086605E-2</v>
      </c>
      <c r="V25" s="16">
        <v>7.7880231136358238E-2</v>
      </c>
      <c r="W25" s="16">
        <v>0.66517000585245722</v>
      </c>
      <c r="X25" s="16">
        <v>0.16818192901141471</v>
      </c>
      <c r="Y25" s="16">
        <v>2.5745254998068581E-2</v>
      </c>
      <c r="Z25" s="16">
        <v>0.17811749538548885</v>
      </c>
      <c r="AA25" s="16">
        <v>0.2931253264574849</v>
      </c>
      <c r="AB25" s="16">
        <v>0.28882298663880951</v>
      </c>
      <c r="AC25" s="16">
        <v>0.16281548485306066</v>
      </c>
      <c r="AD25" s="16">
        <v>6.6695251120281934E-2</v>
      </c>
      <c r="AE25" s="16">
        <v>5.9312250665466922E-2</v>
      </c>
      <c r="AF25" s="16">
        <v>0.17959381155455093</v>
      </c>
      <c r="AG25" s="16">
        <v>5.6380593605754835E-2</v>
      </c>
      <c r="AH25" s="16">
        <v>2.2871021982156604E-2</v>
      </c>
      <c r="AI25" s="16">
        <v>7.5503763415696534E-2</v>
      </c>
      <c r="AJ25" s="16">
        <v>2.4838432550942934E-2</v>
      </c>
      <c r="AK25" s="16">
        <f t="shared" si="0"/>
        <v>1.4853987059068858</v>
      </c>
    </row>
    <row r="26" spans="1:37" x14ac:dyDescent="0.25">
      <c r="A26" s="2" t="s">
        <v>441</v>
      </c>
      <c r="B26" s="2" t="s">
        <v>21</v>
      </c>
      <c r="C26" s="16">
        <v>1.5120893675191873</v>
      </c>
      <c r="D26" s="16">
        <v>1.5120893675191873</v>
      </c>
      <c r="E26" s="16">
        <v>0.10279392325658686</v>
      </c>
      <c r="F26" s="16">
        <v>1.5119685211618465E-2</v>
      </c>
      <c r="G26" s="16">
        <v>4.541810792006557E-3</v>
      </c>
      <c r="H26" s="16">
        <v>1.9997383534274098E-2</v>
      </c>
      <c r="I26" s="16">
        <v>3.6709911777000315E-3</v>
      </c>
      <c r="J26" s="16">
        <v>4.7294033392671818E-2</v>
      </c>
      <c r="K26" s="16">
        <v>4.3913974596119579E-3</v>
      </c>
      <c r="L26" s="16">
        <v>7.7786216887039119E-3</v>
      </c>
      <c r="M26" s="16">
        <v>0.27699964665571697</v>
      </c>
      <c r="N26" s="16">
        <v>3.1790847812831653E-2</v>
      </c>
      <c r="O26" s="16">
        <v>1.5048338377512203E-2</v>
      </c>
      <c r="P26" s="16">
        <v>3.8826062763472238E-2</v>
      </c>
      <c r="Q26" s="16">
        <v>1.9186641668016865E-2</v>
      </c>
      <c r="R26" s="16">
        <v>1.5641102982696255E-2</v>
      </c>
      <c r="S26" s="16">
        <v>5.0383602699992328E-2</v>
      </c>
      <c r="T26" s="16">
        <v>1.2180543860855292E-2</v>
      </c>
      <c r="U26" s="16">
        <v>1.2316549778023229E-2</v>
      </c>
      <c r="V26" s="16">
        <v>8.1625956712316886E-2</v>
      </c>
      <c r="W26" s="16">
        <v>0.76659631421950558</v>
      </c>
      <c r="X26" s="16">
        <v>0.16071315325229626</v>
      </c>
      <c r="Y26" s="16">
        <v>2.8049844088089349E-2</v>
      </c>
      <c r="Z26" s="16">
        <v>0.1766201500777472</v>
      </c>
      <c r="AA26" s="16">
        <v>0.40121316680137259</v>
      </c>
      <c r="AB26" s="16">
        <v>0.22108538278259487</v>
      </c>
      <c r="AC26" s="16">
        <v>8.5546237607291173E-2</v>
      </c>
      <c r="AD26" s="16">
        <v>5.7361122482247569E-2</v>
      </c>
      <c r="AE26" s="16">
        <v>7.8178022693056112E-2</v>
      </c>
      <c r="AF26" s="16">
        <v>0.14461410060478308</v>
      </c>
      <c r="AG26" s="16">
        <v>1.8990796439544041E-2</v>
      </c>
      <c r="AH26" s="16">
        <v>3.1021589175894801E-2</v>
      </c>
      <c r="AI26" s="16">
        <v>6.1719380611332759E-2</v>
      </c>
      <c r="AJ26" s="16">
        <v>3.2882334378011462E-2</v>
      </c>
      <c r="AK26" s="16">
        <f t="shared" si="0"/>
        <v>1.5120893675191867</v>
      </c>
    </row>
    <row r="27" spans="1:37" x14ac:dyDescent="0.25">
      <c r="A27" s="2" t="s">
        <v>442</v>
      </c>
      <c r="B27" s="2" t="s">
        <v>443</v>
      </c>
      <c r="C27" s="16">
        <v>1.2274999333585213</v>
      </c>
      <c r="D27" s="16">
        <v>1.2274999333585213</v>
      </c>
      <c r="E27" s="16">
        <v>6.2981156978283465E-2</v>
      </c>
      <c r="F27" s="16">
        <v>8.0461603196595073E-3</v>
      </c>
      <c r="G27" s="16">
        <v>3.5248382135239982E-3</v>
      </c>
      <c r="H27" s="16">
        <v>1.4255612129957032E-2</v>
      </c>
      <c r="I27" s="16">
        <v>2.035025034508369E-3</v>
      </c>
      <c r="J27" s="16">
        <v>2.5928632479273357E-2</v>
      </c>
      <c r="K27" s="16">
        <v>3.2181956924866107E-3</v>
      </c>
      <c r="L27" s="16">
        <v>5.9726931088745754E-3</v>
      </c>
      <c r="M27" s="16">
        <v>0.1930995507918655</v>
      </c>
      <c r="N27" s="16">
        <v>1.946305746053574E-2</v>
      </c>
      <c r="O27" s="16">
        <v>9.8851386846748671E-3</v>
      </c>
      <c r="P27" s="16">
        <v>3.2781871020902346E-2</v>
      </c>
      <c r="Q27" s="16">
        <v>1.3521697425596817E-2</v>
      </c>
      <c r="R27" s="16">
        <v>1.307874464636332E-2</v>
      </c>
      <c r="S27" s="16">
        <v>3.8540177787015836E-2</v>
      </c>
      <c r="T27" s="16">
        <v>1.0655112127395623E-2</v>
      </c>
      <c r="U27" s="16">
        <v>7.2617220633344791E-3</v>
      </c>
      <c r="V27" s="16">
        <v>4.7912029576046462E-2</v>
      </c>
      <c r="W27" s="16">
        <v>0.62394194943895442</v>
      </c>
      <c r="X27" s="16">
        <v>0.10494746046316787</v>
      </c>
      <c r="Y27" s="16">
        <v>2.8161272659694991E-2</v>
      </c>
      <c r="Z27" s="16">
        <v>0.1021979586395183</v>
      </c>
      <c r="AA27" s="16">
        <v>0.38863525767657336</v>
      </c>
      <c r="AB27" s="16">
        <v>0.23188029481770547</v>
      </c>
      <c r="AC27" s="16">
        <v>8.7953318451240978E-2</v>
      </c>
      <c r="AD27" s="16">
        <v>5.9576774673840913E-2</v>
      </c>
      <c r="AE27" s="16">
        <v>8.4350201692623597E-2</v>
      </c>
      <c r="AF27" s="16">
        <v>0.11559698133171223</v>
      </c>
      <c r="AG27" s="16">
        <v>1.679924064540388E-2</v>
      </c>
      <c r="AH27" s="16">
        <v>3.0764490195513399E-2</v>
      </c>
      <c r="AI27" s="16">
        <v>4.4817525322180522E-2</v>
      </c>
      <c r="AJ27" s="16">
        <v>2.3215725168614434E-2</v>
      </c>
      <c r="AK27" s="16">
        <f t="shared" si="0"/>
        <v>1.2274999333585219</v>
      </c>
    </row>
    <row r="28" spans="1:37" x14ac:dyDescent="0.25">
      <c r="A28" s="2" t="s">
        <v>444</v>
      </c>
      <c r="B28" s="2" t="s">
        <v>445</v>
      </c>
      <c r="C28" s="16">
        <v>1.2617832485467921</v>
      </c>
      <c r="D28" s="16">
        <v>1.2617832485467921</v>
      </c>
      <c r="E28" s="16">
        <v>6.4740181803401561E-2</v>
      </c>
      <c r="F28" s="16">
        <v>8.2708846090853352E-3</v>
      </c>
      <c r="G28" s="16">
        <v>3.6232847683285024E-3</v>
      </c>
      <c r="H28" s="16">
        <v>1.4653762574263663E-2</v>
      </c>
      <c r="I28" s="16">
        <v>2.0918620271452516E-3</v>
      </c>
      <c r="J28" s="16">
        <v>2.6652803174138994E-2</v>
      </c>
      <c r="K28" s="16">
        <v>3.3080779110226093E-3</v>
      </c>
      <c r="L28" s="16">
        <v>6.139506739417197E-3</v>
      </c>
      <c r="M28" s="16">
        <v>0.19849270201135114</v>
      </c>
      <c r="N28" s="16">
        <v>2.0006648637458505E-2</v>
      </c>
      <c r="O28" s="16">
        <v>1.0161224504312541E-2</v>
      </c>
      <c r="P28" s="16">
        <v>3.3697448436532704E-2</v>
      </c>
      <c r="Q28" s="16">
        <v>1.3899350085384597E-2</v>
      </c>
      <c r="R28" s="16">
        <v>1.3444025908539343E-2</v>
      </c>
      <c r="S28" s="16">
        <v>3.9616581155013701E-2</v>
      </c>
      <c r="T28" s="16">
        <v>1.0952702829849193E-2</v>
      </c>
      <c r="U28" s="16">
        <v>7.4645374766321056E-3</v>
      </c>
      <c r="V28" s="16">
        <v>4.925018297762844E-2</v>
      </c>
      <c r="W28" s="16">
        <v>0.6413682628182743</v>
      </c>
      <c r="X28" s="16">
        <v>0.10787857823147859</v>
      </c>
      <c r="Y28" s="16">
        <v>2.8947799616200472E-2</v>
      </c>
      <c r="Z28" s="16">
        <v>0.10505228451964292</v>
      </c>
      <c r="AA28" s="16">
        <v>0.39948960045095244</v>
      </c>
      <c r="AB28" s="16">
        <v>0.23835656827169571</v>
      </c>
      <c r="AC28" s="16">
        <v>9.0409800326615178E-2</v>
      </c>
      <c r="AD28" s="16">
        <v>6.1240717203316655E-2</v>
      </c>
      <c r="AE28" s="16">
        <v>8.6706050741763879E-2</v>
      </c>
      <c r="AF28" s="16">
        <v>0.11882553364206926</v>
      </c>
      <c r="AG28" s="16">
        <v>1.7268433063520109E-2</v>
      </c>
      <c r="AH28" s="16">
        <v>3.1623723410372728E-2</v>
      </c>
      <c r="AI28" s="16">
        <v>4.6069251130730814E-2</v>
      </c>
      <c r="AJ28" s="16">
        <v>2.3864126037445615E-2</v>
      </c>
      <c r="AK28" s="16">
        <f t="shared" si="0"/>
        <v>1.2617832485467928</v>
      </c>
    </row>
    <row r="29" spans="1:37" x14ac:dyDescent="0.25">
      <c r="A29" s="2" t="s">
        <v>446</v>
      </c>
      <c r="B29" s="2" t="s">
        <v>447</v>
      </c>
      <c r="C29" s="16">
        <v>1.2617832670849718</v>
      </c>
      <c r="D29" s="16">
        <v>1.2617832670849718</v>
      </c>
      <c r="E29" s="16">
        <v>6.4740182754567402E-2</v>
      </c>
      <c r="F29" s="16">
        <v>8.2708847306015663E-3</v>
      </c>
      <c r="G29" s="16">
        <v>3.6232848215619752E-3</v>
      </c>
      <c r="H29" s="16">
        <v>1.4653762789557441E-2</v>
      </c>
      <c r="I29" s="16">
        <v>2.0918620578789884E-3</v>
      </c>
      <c r="J29" s="16">
        <v>2.6652803565723252E-2</v>
      </c>
      <c r="K29" s="16">
        <v>3.3080779596250474E-3</v>
      </c>
      <c r="L29" s="16">
        <v>6.1395068296191228E-3</v>
      </c>
      <c r="M29" s="16">
        <v>0.19849270492761539</v>
      </c>
      <c r="N29" s="16">
        <v>2.0006648931397138E-2</v>
      </c>
      <c r="O29" s="16">
        <v>1.0161224653601735E-2</v>
      </c>
      <c r="P29" s="16">
        <v>3.3697448931617226E-2</v>
      </c>
      <c r="Q29" s="16">
        <v>1.3899350289594511E-2</v>
      </c>
      <c r="R29" s="16">
        <v>1.3444026106059612E-2</v>
      </c>
      <c r="S29" s="16">
        <v>3.9616581737062395E-2</v>
      </c>
      <c r="T29" s="16">
        <v>1.0952702990766824E-2</v>
      </c>
      <c r="U29" s="16">
        <v>7.464537586301446E-3</v>
      </c>
      <c r="V29" s="16">
        <v>4.9250183701214478E-2</v>
      </c>
      <c r="W29" s="16">
        <v>0.64136827224128745</v>
      </c>
      <c r="X29" s="16">
        <v>0.10787857981643581</v>
      </c>
      <c r="Y29" s="16">
        <v>2.8947800041502922E-2</v>
      </c>
      <c r="Z29" s="16">
        <v>0.10505228606307609</v>
      </c>
      <c r="AA29" s="16">
        <v>0.39948960632027269</v>
      </c>
      <c r="AB29" s="16">
        <v>0.23835657177364178</v>
      </c>
      <c r="AC29" s="16">
        <v>9.0409801654920283E-2</v>
      </c>
      <c r="AD29" s="16">
        <v>6.1240718103068192E-2</v>
      </c>
      <c r="AE29" s="16">
        <v>8.6706052015653304E-2</v>
      </c>
      <c r="AF29" s="16">
        <v>0.11882553538785967</v>
      </c>
      <c r="AG29" s="16">
        <v>1.726843331722875E-2</v>
      </c>
      <c r="AH29" s="16">
        <v>3.1623723874989983E-2</v>
      </c>
      <c r="AI29" s="16">
        <v>4.6069251807582451E-2</v>
      </c>
      <c r="AJ29" s="16">
        <v>2.3864126388058494E-2</v>
      </c>
      <c r="AK29" s="16">
        <f t="shared" si="0"/>
        <v>1.2617832670849718</v>
      </c>
    </row>
    <row r="30" spans="1:37" x14ac:dyDescent="0.25">
      <c r="A30" s="2" t="s">
        <v>448</v>
      </c>
      <c r="B30" s="2" t="s">
        <v>449</v>
      </c>
      <c r="C30" s="16">
        <v>1.5614712832321331</v>
      </c>
      <c r="D30" s="16">
        <v>1.5614712832321331</v>
      </c>
      <c r="E30" s="16">
        <v>6.2796638523369683E-2</v>
      </c>
      <c r="F30" s="16">
        <v>5.7292626633405125E-3</v>
      </c>
      <c r="G30" s="16">
        <v>1.327555562389704E-3</v>
      </c>
      <c r="H30" s="16">
        <v>2.2230695997447154E-2</v>
      </c>
      <c r="I30" s="16">
        <v>1.0336729075143586E-3</v>
      </c>
      <c r="J30" s="16">
        <v>2.6899451338528415E-2</v>
      </c>
      <c r="K30" s="16">
        <v>2.0809229600488302E-3</v>
      </c>
      <c r="L30" s="16">
        <v>3.4950770941007065E-3</v>
      </c>
      <c r="M30" s="16">
        <v>0.17511867029955691</v>
      </c>
      <c r="N30" s="16">
        <v>2.0976883484813247E-2</v>
      </c>
      <c r="O30" s="16">
        <v>4.7116460944127379E-3</v>
      </c>
      <c r="P30" s="16">
        <v>2.2710718112857263E-2</v>
      </c>
      <c r="Q30" s="16">
        <v>8.1182891807148345E-3</v>
      </c>
      <c r="R30" s="16">
        <v>7.0147114050687024E-3</v>
      </c>
      <c r="S30" s="16">
        <v>3.3504097264069117E-2</v>
      </c>
      <c r="T30" s="16">
        <v>7.9465955089872749E-3</v>
      </c>
      <c r="U30" s="16">
        <v>6.674574682220138E-3</v>
      </c>
      <c r="V30" s="16">
        <v>6.346115456641363E-2</v>
      </c>
      <c r="W30" s="16">
        <v>0.98002772997589171</v>
      </c>
      <c r="X30" s="16">
        <v>0.14025537647585173</v>
      </c>
      <c r="Y30" s="16">
        <v>4.1820013056009152E-2</v>
      </c>
      <c r="Z30" s="16">
        <v>0.21057766073316686</v>
      </c>
      <c r="AA30" s="16">
        <v>0.58737467971086388</v>
      </c>
      <c r="AB30" s="16">
        <v>0.24200194903266758</v>
      </c>
      <c r="AC30" s="16">
        <v>9.4202889188421776E-2</v>
      </c>
      <c r="AD30" s="16">
        <v>6.0918475627812274E-2</v>
      </c>
      <c r="AE30" s="16">
        <v>8.6880584216433507E-2</v>
      </c>
      <c r="AF30" s="16">
        <v>0.10152629540064707</v>
      </c>
      <c r="AG30" s="16">
        <v>1.7791776015040051E-2</v>
      </c>
      <c r="AH30" s="16">
        <v>2.4112701167832987E-2</v>
      </c>
      <c r="AI30" s="16">
        <v>3.2242584248909543E-2</v>
      </c>
      <c r="AJ30" s="16">
        <v>2.7379233968864526E-2</v>
      </c>
      <c r="AK30" s="16">
        <f t="shared" si="0"/>
        <v>1.5614712832321327</v>
      </c>
    </row>
    <row r="31" spans="1:37" x14ac:dyDescent="0.25">
      <c r="A31" s="2" t="s">
        <v>450</v>
      </c>
      <c r="B31" s="2" t="s">
        <v>218</v>
      </c>
      <c r="C31" s="16">
        <v>3.0730050083395399</v>
      </c>
      <c r="D31" s="16">
        <v>3.0730050083395399</v>
      </c>
      <c r="E31" s="16">
        <v>0.12358497191812561</v>
      </c>
      <c r="F31" s="16">
        <v>1.1275297245361353E-2</v>
      </c>
      <c r="G31" s="16">
        <v>2.6126544470469726E-3</v>
      </c>
      <c r="H31" s="16">
        <v>4.3750430041608994E-2</v>
      </c>
      <c r="I31" s="16">
        <v>2.0342878257750786E-3</v>
      </c>
      <c r="J31" s="16">
        <v>5.2938628825615584E-2</v>
      </c>
      <c r="K31" s="16">
        <v>4.0952957296545691E-3</v>
      </c>
      <c r="L31" s="16">
        <v>6.8783778030630464E-3</v>
      </c>
      <c r="M31" s="16">
        <v>0.34463685414078632</v>
      </c>
      <c r="N31" s="16">
        <v>4.1282903310750775E-2</v>
      </c>
      <c r="O31" s="16">
        <v>9.2726085975039334E-3</v>
      </c>
      <c r="P31" s="16">
        <v>4.4695122640576061E-2</v>
      </c>
      <c r="Q31" s="16">
        <v>1.5976946601186138E-2</v>
      </c>
      <c r="R31" s="16">
        <v>1.3805084673227382E-2</v>
      </c>
      <c r="S31" s="16">
        <v>6.5936696881971013E-2</v>
      </c>
      <c r="T31" s="16">
        <v>1.5639050208991929E-2</v>
      </c>
      <c r="U31" s="16">
        <v>1.3135689171652571E-2</v>
      </c>
      <c r="V31" s="16">
        <v>0.12489275205492652</v>
      </c>
      <c r="W31" s="16">
        <v>1.9287131021030934</v>
      </c>
      <c r="X31" s="16">
        <v>0.27602523273094703</v>
      </c>
      <c r="Y31" s="16">
        <v>8.2302576390600152E-2</v>
      </c>
      <c r="Z31" s="16">
        <v>0.41442081774183065</v>
      </c>
      <c r="AA31" s="16">
        <v>1.1559644752397156</v>
      </c>
      <c r="AB31" s="16">
        <v>0.47626441125831503</v>
      </c>
      <c r="AC31" s="16">
        <v>0.18539306702897521</v>
      </c>
      <c r="AD31" s="16">
        <v>0.11988871182900082</v>
      </c>
      <c r="AE31" s="16">
        <v>0.17098263240033892</v>
      </c>
      <c r="AF31" s="16">
        <v>0.19980566891921928</v>
      </c>
      <c r="AG31" s="16">
        <v>3.5014551588999888E-2</v>
      </c>
      <c r="AH31" s="16">
        <v>4.7454251800242514E-2</v>
      </c>
      <c r="AI31" s="16">
        <v>6.3454015416547896E-2</v>
      </c>
      <c r="AJ31" s="16">
        <v>5.3882850113429047E-2</v>
      </c>
      <c r="AK31" s="16">
        <f t="shared" si="0"/>
        <v>3.0730050083395417</v>
      </c>
    </row>
    <row r="32" spans="1:37" x14ac:dyDescent="0.25">
      <c r="A32" s="2" t="s">
        <v>451</v>
      </c>
      <c r="B32" s="2" t="s">
        <v>219</v>
      </c>
      <c r="C32" s="16">
        <v>5.556478306364224</v>
      </c>
      <c r="D32" s="16">
        <v>5.556478306364224</v>
      </c>
      <c r="E32" s="16">
        <v>0.22346114425200533</v>
      </c>
      <c r="F32" s="16">
        <v>2.038751787635755E-2</v>
      </c>
      <c r="G32" s="16">
        <v>4.7240917986289535E-3</v>
      </c>
      <c r="H32" s="16">
        <v>7.9107686046909889E-2</v>
      </c>
      <c r="I32" s="16">
        <v>3.6783136188013438E-3</v>
      </c>
      <c r="J32" s="16">
        <v>9.5721400336129719E-2</v>
      </c>
      <c r="K32" s="16">
        <v>7.4049413581227025E-3</v>
      </c>
      <c r="L32" s="16">
        <v>1.2437193217055149E-2</v>
      </c>
      <c r="M32" s="16">
        <v>0.6231578531144728</v>
      </c>
      <c r="N32" s="16">
        <v>7.4646008075940365E-2</v>
      </c>
      <c r="O32" s="16">
        <v>1.676634056098621E-2</v>
      </c>
      <c r="P32" s="16">
        <v>8.0815839440118858E-2</v>
      </c>
      <c r="Q32" s="16">
        <v>2.8888842338528814E-2</v>
      </c>
      <c r="R32" s="16">
        <v>2.4961773018963355E-2</v>
      </c>
      <c r="S32" s="16">
        <v>0.11922395987761573</v>
      </c>
      <c r="T32" s="16">
        <v>2.8277872304984894E-2</v>
      </c>
      <c r="U32" s="16">
        <v>2.3751400249382999E-2</v>
      </c>
      <c r="V32" s="16">
        <v>0.22582581724795164</v>
      </c>
      <c r="W32" s="16">
        <v>3.4874178473360193</v>
      </c>
      <c r="X32" s="16">
        <v>0.49909720729917534</v>
      </c>
      <c r="Y32" s="16">
        <v>0.14881605432831924</v>
      </c>
      <c r="Z32" s="16">
        <v>0.74933827873337899</v>
      </c>
      <c r="AA32" s="16">
        <v>2.0901663069751457</v>
      </c>
      <c r="AB32" s="16">
        <v>0.86116126139347904</v>
      </c>
      <c r="AC32" s="16">
        <v>0.33521994018924445</v>
      </c>
      <c r="AD32" s="16">
        <v>0.21677772234277801</v>
      </c>
      <c r="AE32" s="16">
        <v>0.30916359886145639</v>
      </c>
      <c r="AF32" s="16">
        <v>0.36128020026824681</v>
      </c>
      <c r="AG32" s="16">
        <v>6.3311838341739521E-2</v>
      </c>
      <c r="AH32" s="16">
        <v>8.5804780648655168E-2</v>
      </c>
      <c r="AI32" s="16">
        <v>0.11473487975350294</v>
      </c>
      <c r="AJ32" s="16">
        <v>9.7428701524349307E-2</v>
      </c>
      <c r="AK32" s="16">
        <f t="shared" si="0"/>
        <v>5.556478306364224</v>
      </c>
    </row>
    <row r="33" spans="1:37" x14ac:dyDescent="0.25">
      <c r="A33" s="2" t="s">
        <v>452</v>
      </c>
      <c r="B33" s="2" t="s">
        <v>453</v>
      </c>
      <c r="C33" s="16">
        <v>1.8191833087718756</v>
      </c>
      <c r="D33" s="16">
        <v>1.8191833087718756</v>
      </c>
      <c r="E33" s="16">
        <v>7.3160869415561339E-2</v>
      </c>
      <c r="F33" s="16">
        <v>6.6748451416570242E-3</v>
      </c>
      <c r="G33" s="16">
        <v>1.5466611179474241E-3</v>
      </c>
      <c r="H33" s="16">
        <v>2.5899746947139608E-2</v>
      </c>
      <c r="I33" s="16">
        <v>1.2042747889589357E-3</v>
      </c>
      <c r="J33" s="16">
        <v>3.1339054016337839E-2</v>
      </c>
      <c r="K33" s="16">
        <v>2.4243675541218519E-3</v>
      </c>
      <c r="L33" s="16">
        <v>4.0719198493986567E-3</v>
      </c>
      <c r="M33" s="16">
        <v>0.20402101882005544</v>
      </c>
      <c r="N33" s="16">
        <v>2.4438999753254875E-2</v>
      </c>
      <c r="O33" s="16">
        <v>5.4892766993791756E-3</v>
      </c>
      <c r="P33" s="16">
        <v>2.6458994004432825E-2</v>
      </c>
      <c r="Q33" s="16">
        <v>9.4581670069331519E-3</v>
      </c>
      <c r="R33" s="16">
        <v>8.1724499457577274E-3</v>
      </c>
      <c r="S33" s="16">
        <v>3.9033759488744289E-2</v>
      </c>
      <c r="T33" s="16">
        <v>9.2581362633756981E-3</v>
      </c>
      <c r="U33" s="16">
        <v>7.7761755758406171E-3</v>
      </c>
      <c r="V33" s="16">
        <v>7.3935060082337092E-2</v>
      </c>
      <c r="W33" s="16">
        <v>1.1417757775316633</v>
      </c>
      <c r="X33" s="16">
        <v>0.16340373504803907</v>
      </c>
      <c r="Y33" s="16">
        <v>4.8722170264084028E-2</v>
      </c>
      <c r="Z33" s="16">
        <v>0.24533231556654519</v>
      </c>
      <c r="AA33" s="16">
        <v>0.68431755665299498</v>
      </c>
      <c r="AB33" s="16">
        <v>0.28194300535531702</v>
      </c>
      <c r="AC33" s="16">
        <v>0.10975054456008637</v>
      </c>
      <c r="AD33" s="16">
        <v>7.0972726330611149E-2</v>
      </c>
      <c r="AE33" s="16">
        <v>0.10121973446461945</v>
      </c>
      <c r="AF33" s="16">
        <v>0.11828263764927831</v>
      </c>
      <c r="AG33" s="16">
        <v>2.0728208265842922E-2</v>
      </c>
      <c r="AH33" s="16">
        <v>2.8092366452700693E-2</v>
      </c>
      <c r="AI33" s="16">
        <v>3.7564040867837954E-2</v>
      </c>
      <c r="AJ33" s="16">
        <v>3.1898022062896762E-2</v>
      </c>
      <c r="AK33" s="16">
        <f t="shared" si="0"/>
        <v>1.8191833087718743</v>
      </c>
    </row>
    <row r="34" spans="1:37" x14ac:dyDescent="0.25">
      <c r="A34" s="2" t="s">
        <v>454</v>
      </c>
      <c r="B34" s="2" t="s">
        <v>455</v>
      </c>
      <c r="C34" s="16">
        <v>1.3704524629486547</v>
      </c>
      <c r="D34" s="16">
        <v>1.3704524629486547</v>
      </c>
      <c r="E34" s="16">
        <v>5.51145633310084E-2</v>
      </c>
      <c r="F34" s="16">
        <v>5.028387144976729E-3</v>
      </c>
      <c r="G34" s="16">
        <v>1.1651522571790301E-3</v>
      </c>
      <c r="H34" s="16">
        <v>1.9511157464069142E-2</v>
      </c>
      <c r="I34" s="16">
        <v>9.0722102750048056E-4</v>
      </c>
      <c r="J34" s="16">
        <v>2.3608771890154173E-2</v>
      </c>
      <c r="K34" s="16">
        <v>1.8263582727581714E-3</v>
      </c>
      <c r="L34" s="16">
        <v>3.0675152743706705E-3</v>
      </c>
      <c r="M34" s="16">
        <v>0.15369595047790791</v>
      </c>
      <c r="N34" s="16">
        <v>1.8410727078658373E-2</v>
      </c>
      <c r="O34" s="16">
        <v>4.1352582426393662E-3</v>
      </c>
      <c r="P34" s="16">
        <v>1.9932457232689868E-2</v>
      </c>
      <c r="Q34" s="16">
        <v>7.1251578700894215E-3</v>
      </c>
      <c r="R34" s="16">
        <v>6.1565836177605035E-3</v>
      </c>
      <c r="S34" s="16">
        <v>2.9405454398989946E-2</v>
      </c>
      <c r="T34" s="16">
        <v>6.9744679292506233E-3</v>
      </c>
      <c r="U34" s="16">
        <v>5.858056699864056E-3</v>
      </c>
      <c r="V34" s="16">
        <v>5.569778740796575E-2</v>
      </c>
      <c r="W34" s="16">
        <v>0.86013840326500146</v>
      </c>
      <c r="X34" s="16">
        <v>0.1230975735495142</v>
      </c>
      <c r="Y34" s="16">
        <v>3.6704062705860477E-2</v>
      </c>
      <c r="Z34" s="16">
        <v>0.18481715090935333</v>
      </c>
      <c r="AA34" s="16">
        <v>0.51551961610027353</v>
      </c>
      <c r="AB34" s="16">
        <v>0.21239722475311745</v>
      </c>
      <c r="AC34" s="16">
        <v>8.2678806130794091E-2</v>
      </c>
      <c r="AD34" s="16">
        <v>5.3466160959683602E-2</v>
      </c>
      <c r="AE34" s="16">
        <v>7.6252257662639725E-2</v>
      </c>
      <c r="AF34" s="16">
        <v>8.9106321121619328E-2</v>
      </c>
      <c r="AG34" s="16">
        <v>1.561526204284195E-2</v>
      </c>
      <c r="AH34" s="16">
        <v>2.116293207480589E-2</v>
      </c>
      <c r="AI34" s="16">
        <v>2.8298265533442168E-2</v>
      </c>
      <c r="AJ34" s="16">
        <v>2.4029861470529351E-2</v>
      </c>
      <c r="AK34" s="16">
        <f t="shared" si="0"/>
        <v>1.3704524629486539</v>
      </c>
    </row>
    <row r="35" spans="1:37" x14ac:dyDescent="0.25">
      <c r="A35" s="2" t="s">
        <v>456</v>
      </c>
      <c r="B35" s="2" t="s">
        <v>457</v>
      </c>
      <c r="C35" s="16">
        <v>1.902056312883637</v>
      </c>
      <c r="D35" s="16">
        <v>1.902056312883637</v>
      </c>
      <c r="E35" s="16">
        <v>3.7372622716939731E-2</v>
      </c>
      <c r="F35" s="16">
        <v>3.9876538214950151E-3</v>
      </c>
      <c r="G35" s="16">
        <v>1.7013998085831914E-3</v>
      </c>
      <c r="H35" s="16">
        <v>1.1971534388793892E-2</v>
      </c>
      <c r="I35" s="16">
        <v>1.2862072153380954E-3</v>
      </c>
      <c r="J35" s="16">
        <v>1.3826273661123475E-2</v>
      </c>
      <c r="K35" s="16">
        <v>1.562753146315779E-3</v>
      </c>
      <c r="L35" s="16">
        <v>3.0368006752902739E-3</v>
      </c>
      <c r="M35" s="16">
        <v>0.14951176724744916</v>
      </c>
      <c r="N35" s="16">
        <v>9.4409757992621347E-3</v>
      </c>
      <c r="O35" s="16">
        <v>5.5357958920603089E-3</v>
      </c>
      <c r="P35" s="16">
        <v>3.0317734856387057E-2</v>
      </c>
      <c r="Q35" s="16">
        <v>8.0938486074867751E-3</v>
      </c>
      <c r="R35" s="16">
        <v>1.0377548193789511E-2</v>
      </c>
      <c r="S35" s="16">
        <v>3.7050806970903079E-2</v>
      </c>
      <c r="T35" s="16">
        <v>6.3902615150134802E-3</v>
      </c>
      <c r="U35" s="16">
        <v>5.7665217795886603E-3</v>
      </c>
      <c r="V35" s="16">
        <v>3.6538273632958161E-2</v>
      </c>
      <c r="W35" s="16">
        <v>1.3415733147729985</v>
      </c>
      <c r="X35" s="16">
        <v>0.12595515074661326</v>
      </c>
      <c r="Y35" s="16">
        <v>2.2420026081971359E-2</v>
      </c>
      <c r="Z35" s="16">
        <v>0.29732928191035118</v>
      </c>
      <c r="AA35" s="16">
        <v>0.89586885603406263</v>
      </c>
      <c r="AB35" s="16">
        <v>0.2541642956000596</v>
      </c>
      <c r="AC35" s="16">
        <v>9.0817878944909156E-2</v>
      </c>
      <c r="AD35" s="16">
        <v>6.0914053550535134E-2</v>
      </c>
      <c r="AE35" s="16">
        <v>0.10243236310461536</v>
      </c>
      <c r="AF35" s="16">
        <v>0.11943431254618965</v>
      </c>
      <c r="AG35" s="16">
        <v>1.3110867346040068E-2</v>
      </c>
      <c r="AH35" s="16">
        <v>1.3728940977354448E-2</v>
      </c>
      <c r="AI35" s="16">
        <v>3.031139257770606E-2</v>
      </c>
      <c r="AJ35" s="16">
        <v>6.2283111645089095E-2</v>
      </c>
      <c r="AK35" s="16">
        <f t="shared" si="0"/>
        <v>1.9020563128836365</v>
      </c>
    </row>
    <row r="36" spans="1:37" x14ac:dyDescent="0.25">
      <c r="A36" s="2" t="s">
        <v>458</v>
      </c>
      <c r="B36" s="2" t="s">
        <v>459</v>
      </c>
      <c r="C36" s="16">
        <v>2.6762849799837571</v>
      </c>
      <c r="D36" s="16">
        <v>2.6762849799837571</v>
      </c>
      <c r="E36" s="16">
        <v>5.2585082871867903E-2</v>
      </c>
      <c r="F36" s="16">
        <v>5.6108212756657916E-3</v>
      </c>
      <c r="G36" s="16">
        <v>2.3939515995481477E-3</v>
      </c>
      <c r="H36" s="16">
        <v>1.6844526345024254E-2</v>
      </c>
      <c r="I36" s="16">
        <v>1.8097555935856601E-3</v>
      </c>
      <c r="J36" s="16">
        <v>1.9454233966559507E-2</v>
      </c>
      <c r="K36" s="16">
        <v>2.1988690579652385E-3</v>
      </c>
      <c r="L36" s="16">
        <v>4.2729250335192892E-3</v>
      </c>
      <c r="M36" s="16">
        <v>0.2103702683799851</v>
      </c>
      <c r="N36" s="16">
        <v>1.3283908345305207E-2</v>
      </c>
      <c r="O36" s="16">
        <v>7.789131845268955E-3</v>
      </c>
      <c r="P36" s="16">
        <v>4.2658515351875689E-2</v>
      </c>
      <c r="Q36" s="16">
        <v>1.1388435406330945E-2</v>
      </c>
      <c r="R36" s="16">
        <v>1.4601710880994054E-2</v>
      </c>
      <c r="S36" s="16">
        <v>5.213227259406155E-2</v>
      </c>
      <c r="T36" s="16">
        <v>8.9914061928434048E-3</v>
      </c>
      <c r="U36" s="16">
        <v>8.1137742983356572E-3</v>
      </c>
      <c r="V36" s="16">
        <v>5.1411113464969647E-2</v>
      </c>
      <c r="W36" s="16">
        <v>1.8876583661346362</v>
      </c>
      <c r="X36" s="16">
        <v>0.17722497268427267</v>
      </c>
      <c r="Y36" s="16">
        <v>3.1546058151694076E-2</v>
      </c>
      <c r="Z36" s="16">
        <v>0.41835664164939496</v>
      </c>
      <c r="AA36" s="16">
        <v>1.2605306936492746</v>
      </c>
      <c r="AB36" s="16">
        <v>0.35762142380071854</v>
      </c>
      <c r="AC36" s="16">
        <v>0.12778513637472572</v>
      </c>
      <c r="AD36" s="16">
        <v>8.5709011601275753E-2</v>
      </c>
      <c r="AE36" s="16">
        <v>0.14412727582471715</v>
      </c>
      <c r="AF36" s="16">
        <v>0.1680498387965487</v>
      </c>
      <c r="AG36" s="16">
        <v>1.8447622772834887E-2</v>
      </c>
      <c r="AH36" s="16">
        <v>1.9317282185548547E-2</v>
      </c>
      <c r="AI36" s="16">
        <v>4.2649591459844809E-2</v>
      </c>
      <c r="AJ36" s="16">
        <v>8.7635342378320477E-2</v>
      </c>
      <c r="AK36" s="16">
        <f t="shared" si="0"/>
        <v>2.6762849799837558</v>
      </c>
    </row>
    <row r="37" spans="1:37" x14ac:dyDescent="0.25">
      <c r="A37" s="2" t="s">
        <v>460</v>
      </c>
      <c r="B37" s="2" t="s">
        <v>225</v>
      </c>
      <c r="C37" s="16">
        <v>5.729478663967968</v>
      </c>
      <c r="D37" s="16">
        <v>5.729478663967968</v>
      </c>
      <c r="E37" s="16">
        <v>0.11257587013741084</v>
      </c>
      <c r="F37" s="16">
        <v>1.2011830214904765E-2</v>
      </c>
      <c r="G37" s="16">
        <v>5.1250501029476868E-3</v>
      </c>
      <c r="H37" s="16">
        <v>3.6061314478941835E-2</v>
      </c>
      <c r="I37" s="16">
        <v>3.8743841324807853E-3</v>
      </c>
      <c r="J37" s="16">
        <v>4.164826215028869E-2</v>
      </c>
      <c r="K37" s="16">
        <v>4.7074109994622625E-3</v>
      </c>
      <c r="L37" s="16">
        <v>9.1476180583847863E-3</v>
      </c>
      <c r="M37" s="16">
        <v>0.45036757043102904</v>
      </c>
      <c r="N37" s="16">
        <v>2.8438626681301385E-2</v>
      </c>
      <c r="O37" s="16">
        <v>1.6675228928188648E-2</v>
      </c>
      <c r="P37" s="16">
        <v>9.1324748811542913E-2</v>
      </c>
      <c r="Q37" s="16">
        <v>2.4380736044390363E-2</v>
      </c>
      <c r="R37" s="16">
        <v>3.1259821571988235E-2</v>
      </c>
      <c r="S37" s="16">
        <v>0.11160647904306907</v>
      </c>
      <c r="T37" s="16">
        <v>1.9249097284579315E-2</v>
      </c>
      <c r="U37" s="16">
        <v>1.7370234139582535E-2</v>
      </c>
      <c r="V37" s="16">
        <v>0.1100625979263866</v>
      </c>
      <c r="W37" s="16">
        <v>4.0411609430676823</v>
      </c>
      <c r="X37" s="16">
        <v>0.37940903428117323</v>
      </c>
      <c r="Y37" s="16">
        <v>6.7534835962618958E-2</v>
      </c>
      <c r="Z37" s="16">
        <v>0.89563162002054386</v>
      </c>
      <c r="AA37" s="16">
        <v>2.6985854528033464</v>
      </c>
      <c r="AB37" s="16">
        <v>0.76560767361049087</v>
      </c>
      <c r="AC37" s="16">
        <v>0.27356661114455438</v>
      </c>
      <c r="AD37" s="16">
        <v>0.18348866318499193</v>
      </c>
      <c r="AE37" s="16">
        <v>0.30855239928094463</v>
      </c>
      <c r="AF37" s="16">
        <v>0.35976660672135363</v>
      </c>
      <c r="AG37" s="16">
        <v>3.9493275891167828E-2</v>
      </c>
      <c r="AH37" s="16">
        <v>4.1355071285652335E-2</v>
      </c>
      <c r="AI37" s="16">
        <v>9.1305644250790644E-2</v>
      </c>
      <c r="AJ37" s="16">
        <v>0.1876126152937429</v>
      </c>
      <c r="AK37" s="16">
        <f t="shared" si="0"/>
        <v>5.7294786639679716</v>
      </c>
    </row>
    <row r="38" spans="1:37" x14ac:dyDescent="0.25">
      <c r="A38" s="2" t="s">
        <v>461</v>
      </c>
      <c r="B38" s="2" t="s">
        <v>462</v>
      </c>
      <c r="C38" s="16">
        <v>1.5531216795187039</v>
      </c>
      <c r="D38" s="16">
        <v>1.5531216795187039</v>
      </c>
      <c r="E38" s="16">
        <v>3.0516567868673457E-2</v>
      </c>
      <c r="F38" s="16">
        <v>3.2561136905510787E-3</v>
      </c>
      <c r="G38" s="16">
        <v>1.3892758644108495E-3</v>
      </c>
      <c r="H38" s="16">
        <v>9.7753412821679053E-3</v>
      </c>
      <c r="I38" s="16">
        <v>1.0502508768872544E-3</v>
      </c>
      <c r="J38" s="16">
        <v>1.1289826291995295E-2</v>
      </c>
      <c r="K38" s="16">
        <v>1.2760641074813373E-3</v>
      </c>
      <c r="L38" s="16">
        <v>2.4796957551797305E-3</v>
      </c>
      <c r="M38" s="16">
        <v>0.12208364467565257</v>
      </c>
      <c r="N38" s="16">
        <v>7.7090168626056284E-3</v>
      </c>
      <c r="O38" s="16">
        <v>4.5202471425857512E-3</v>
      </c>
      <c r="P38" s="16">
        <v>2.4755908098203237E-2</v>
      </c>
      <c r="Q38" s="16">
        <v>6.6090218559154866E-3</v>
      </c>
      <c r="R38" s="16">
        <v>8.4737738682349358E-3</v>
      </c>
      <c r="S38" s="16">
        <v>3.0253789627779918E-2</v>
      </c>
      <c r="T38" s="16">
        <v>5.2179599676072533E-3</v>
      </c>
      <c r="U38" s="16">
        <v>4.7086460745833017E-3</v>
      </c>
      <c r="V38" s="16">
        <v>2.9835281178137062E-2</v>
      </c>
      <c r="W38" s="16">
        <v>1.0954599954397801</v>
      </c>
      <c r="X38" s="16">
        <v>0.10284851922971393</v>
      </c>
      <c r="Y38" s="16">
        <v>1.8307043975208933E-2</v>
      </c>
      <c r="Z38" s="16">
        <v>0.24278384954365223</v>
      </c>
      <c r="AA38" s="16">
        <v>0.73152058269120512</v>
      </c>
      <c r="AB38" s="16">
        <v>0.20753753450001172</v>
      </c>
      <c r="AC38" s="16">
        <v>7.4157224327076388E-2</v>
      </c>
      <c r="AD38" s="16">
        <v>4.9739293477210109E-2</v>
      </c>
      <c r="AE38" s="16">
        <v>8.3641016695725268E-2</v>
      </c>
      <c r="AF38" s="16">
        <v>9.7523937034585617E-2</v>
      </c>
      <c r="AG38" s="16">
        <v>1.070566216914863E-2</v>
      </c>
      <c r="AH38" s="16">
        <v>1.1210349412018889E-2</v>
      </c>
      <c r="AI38" s="16">
        <v>2.4750729318558134E-2</v>
      </c>
      <c r="AJ38" s="16">
        <v>5.0857196134859978E-2</v>
      </c>
      <c r="AK38" s="16">
        <f t="shared" si="0"/>
        <v>1.5531216795187035</v>
      </c>
    </row>
    <row r="39" spans="1:37" x14ac:dyDescent="0.25">
      <c r="A39" s="2" t="s">
        <v>463</v>
      </c>
      <c r="B39" s="2" t="s">
        <v>464</v>
      </c>
      <c r="C39" s="16">
        <v>2.7938515256078236</v>
      </c>
      <c r="D39" s="16">
        <v>2.7938515256078236</v>
      </c>
      <c r="E39" s="16">
        <v>5.0812186793089902E-2</v>
      </c>
      <c r="F39" s="16">
        <v>7.0035870633863755E-3</v>
      </c>
      <c r="G39" s="16">
        <v>2.5215533124514399E-3</v>
      </c>
      <c r="H39" s="16">
        <v>1.0667337723947776E-2</v>
      </c>
      <c r="I39" s="16">
        <v>2.4266117797239542E-3</v>
      </c>
      <c r="J39" s="16">
        <v>1.9824822531724507E-2</v>
      </c>
      <c r="K39" s="16">
        <v>2.2831674118800002E-3</v>
      </c>
      <c r="L39" s="16">
        <v>6.0851069699758313E-3</v>
      </c>
      <c r="M39" s="16">
        <v>0.19738711015790661</v>
      </c>
      <c r="N39" s="16">
        <v>1.2870854245790561E-2</v>
      </c>
      <c r="O39" s="16">
        <v>7.7290865161153766E-3</v>
      </c>
      <c r="P39" s="16">
        <v>3.6362362513970306E-2</v>
      </c>
      <c r="Q39" s="16">
        <v>1.1417744121914099E-2</v>
      </c>
      <c r="R39" s="16">
        <v>1.1907450894341313E-2</v>
      </c>
      <c r="S39" s="16">
        <v>4.276338251815899E-2</v>
      </c>
      <c r="T39" s="16">
        <v>9.2176716772892527E-3</v>
      </c>
      <c r="U39" s="16">
        <v>8.9735095549764027E-3</v>
      </c>
      <c r="V39" s="16">
        <v>5.614504811535026E-2</v>
      </c>
      <c r="W39" s="16">
        <v>1.9293177344631816</v>
      </c>
      <c r="X39" s="16">
        <v>0.15601164165613429</v>
      </c>
      <c r="Y39" s="16">
        <v>2.5579412275439993E-2</v>
      </c>
      <c r="Z39" s="16">
        <v>0.21510837816569431</v>
      </c>
      <c r="AA39" s="16">
        <v>1.5326183023659126</v>
      </c>
      <c r="AB39" s="16">
        <v>0.32189902981537971</v>
      </c>
      <c r="AC39" s="16">
        <v>0.124155384092243</v>
      </c>
      <c r="AD39" s="16">
        <v>6.3148841762796407E-2</v>
      </c>
      <c r="AE39" s="16">
        <v>0.13459480396034026</v>
      </c>
      <c r="AF39" s="16">
        <v>0.29443546437826595</v>
      </c>
      <c r="AG39" s="16">
        <v>1.8281319491325911E-2</v>
      </c>
      <c r="AH39" s="16">
        <v>2.3605977028625845E-2</v>
      </c>
      <c r="AI39" s="16">
        <v>5.1444673810973132E-2</v>
      </c>
      <c r="AJ39" s="16">
        <v>0.20110349404734107</v>
      </c>
      <c r="AK39" s="16">
        <f t="shared" si="0"/>
        <v>2.7938515256078222</v>
      </c>
    </row>
    <row r="40" spans="1:37" x14ac:dyDescent="0.25">
      <c r="A40" s="2" t="s">
        <v>465</v>
      </c>
      <c r="B40" s="2" t="s">
        <v>335</v>
      </c>
      <c r="C40" s="16">
        <v>1.8354524498123999</v>
      </c>
      <c r="D40" s="16">
        <v>1.8354524498123999</v>
      </c>
      <c r="E40" s="16">
        <v>9.2450399481635234E-2</v>
      </c>
      <c r="F40" s="16">
        <v>1.1448510431843617E-2</v>
      </c>
      <c r="G40" s="16">
        <v>4.2236858410259403E-3</v>
      </c>
      <c r="H40" s="16">
        <v>2.2329758093168069E-2</v>
      </c>
      <c r="I40" s="16">
        <v>3.3978409295208406E-3</v>
      </c>
      <c r="J40" s="16">
        <v>3.7814915008742969E-2</v>
      </c>
      <c r="K40" s="16">
        <v>4.3691556384214212E-3</v>
      </c>
      <c r="L40" s="16">
        <v>8.8665335389123759E-3</v>
      </c>
      <c r="M40" s="16">
        <v>0.27986576165874472</v>
      </c>
      <c r="N40" s="16">
        <v>2.8454064141251532E-2</v>
      </c>
      <c r="O40" s="16">
        <v>1.2415149069906373E-2</v>
      </c>
      <c r="P40" s="16">
        <v>4.2708141258940457E-2</v>
      </c>
      <c r="Q40" s="16">
        <v>1.567983769078643E-2</v>
      </c>
      <c r="R40" s="16">
        <v>1.9044183724090731E-2</v>
      </c>
      <c r="S40" s="16">
        <v>5.5997630439802097E-2</v>
      </c>
      <c r="T40" s="16">
        <v>1.5166073305199135E-2</v>
      </c>
      <c r="U40" s="16">
        <v>1.0981396282423226E-2</v>
      </c>
      <c r="V40" s="16">
        <v>7.9419285746344756E-2</v>
      </c>
      <c r="W40" s="16">
        <v>1.0006372335129603</v>
      </c>
      <c r="X40" s="16">
        <v>0.17315840713188374</v>
      </c>
      <c r="Y40" s="16">
        <v>3.0206831675658487E-2</v>
      </c>
      <c r="Z40" s="16">
        <v>0.20818475076338122</v>
      </c>
      <c r="AA40" s="16">
        <v>0.58908724394203671</v>
      </c>
      <c r="AB40" s="16">
        <v>0.30547745427509432</v>
      </c>
      <c r="AC40" s="16">
        <v>0.10911791619884868</v>
      </c>
      <c r="AD40" s="16">
        <v>8.2953998291587408E-2</v>
      </c>
      <c r="AE40" s="16">
        <v>0.11340553978465825</v>
      </c>
      <c r="AF40" s="16">
        <v>0.15702160088396536</v>
      </c>
      <c r="AG40" s="16">
        <v>2.2872025929914219E-2</v>
      </c>
      <c r="AH40" s="16">
        <v>2.7115175522771456E-2</v>
      </c>
      <c r="AI40" s="16">
        <v>5.4921506054832793E-2</v>
      </c>
      <c r="AJ40" s="16">
        <v>5.2112893376446909E-2</v>
      </c>
      <c r="AK40" s="16">
        <f t="shared" si="0"/>
        <v>1.8354524498123992</v>
      </c>
    </row>
    <row r="41" spans="1:37" x14ac:dyDescent="0.25">
      <c r="A41" s="2" t="s">
        <v>466</v>
      </c>
      <c r="B41" s="2" t="s">
        <v>467</v>
      </c>
      <c r="C41" s="16">
        <v>1.3786456323860021</v>
      </c>
      <c r="D41" s="16">
        <v>1.3786456323860021</v>
      </c>
      <c r="E41" s="16">
        <v>4.8252436405429498E-2</v>
      </c>
      <c r="F41" s="16">
        <v>5.0952800545053089E-3</v>
      </c>
      <c r="G41" s="16">
        <v>2.5793223081736769E-3</v>
      </c>
      <c r="H41" s="16">
        <v>1.3976613082173295E-2</v>
      </c>
      <c r="I41" s="16">
        <v>1.5211211932694823E-3</v>
      </c>
      <c r="J41" s="16">
        <v>1.8654098687727327E-2</v>
      </c>
      <c r="K41" s="16">
        <v>2.7866301904542088E-3</v>
      </c>
      <c r="L41" s="16">
        <v>3.6393708891261914E-3</v>
      </c>
      <c r="M41" s="16">
        <v>0.18455887397844664</v>
      </c>
      <c r="N41" s="16">
        <v>1.3948578023979665E-2</v>
      </c>
      <c r="O41" s="16">
        <v>7.657122982103557E-3</v>
      </c>
      <c r="P41" s="16">
        <v>3.1293000001892557E-2</v>
      </c>
      <c r="Q41" s="16">
        <v>1.2253173067636638E-2</v>
      </c>
      <c r="R41" s="16">
        <v>9.9820152153950945E-3</v>
      </c>
      <c r="S41" s="16">
        <v>3.9564385086655302E-2</v>
      </c>
      <c r="T41" s="16">
        <v>7.5274079033789305E-3</v>
      </c>
      <c r="U41" s="16">
        <v>8.3552774189498361E-3</v>
      </c>
      <c r="V41" s="16">
        <v>5.3977914278455025E-2</v>
      </c>
      <c r="W41" s="16">
        <v>0.84205619994954606</v>
      </c>
      <c r="X41" s="16">
        <v>0.11881717087708939</v>
      </c>
      <c r="Y41" s="16">
        <v>2.1914751503059448E-2</v>
      </c>
      <c r="Z41" s="16">
        <v>0.17700467471184247</v>
      </c>
      <c r="AA41" s="16">
        <v>0.52431960285755475</v>
      </c>
      <c r="AB41" s="16">
        <v>0.19615290432498372</v>
      </c>
      <c r="AC41" s="16">
        <v>7.0156398375597853E-2</v>
      </c>
      <c r="AD41" s="16">
        <v>4.4946310270318188E-2</v>
      </c>
      <c r="AE41" s="16">
        <v>8.1050195679067683E-2</v>
      </c>
      <c r="AF41" s="16">
        <v>0.10762521772759616</v>
      </c>
      <c r="AG41" s="16">
        <v>1.5019934259075374E-2</v>
      </c>
      <c r="AH41" s="16">
        <v>1.5907063132429698E-2</v>
      </c>
      <c r="AI41" s="16">
        <v>3.3880372050090889E-2</v>
      </c>
      <c r="AJ41" s="16">
        <v>4.2817848286000194E-2</v>
      </c>
      <c r="AK41" s="16">
        <f t="shared" si="0"/>
        <v>1.3786456323860028</v>
      </c>
    </row>
    <row r="42" spans="1:37" x14ac:dyDescent="0.25">
      <c r="A42" s="2" t="s">
        <v>468</v>
      </c>
      <c r="B42" s="2" t="s">
        <v>469</v>
      </c>
      <c r="C42" s="16">
        <v>1.4464348136832279</v>
      </c>
      <c r="D42" s="16">
        <v>1.4464348136832279</v>
      </c>
      <c r="E42" s="16">
        <v>5.0625049847695627E-2</v>
      </c>
      <c r="F42" s="16">
        <v>5.3458193194629118E-3</v>
      </c>
      <c r="G42" s="16">
        <v>2.706149785420425E-3</v>
      </c>
      <c r="H42" s="16">
        <v>1.4663855065095956E-2</v>
      </c>
      <c r="I42" s="16">
        <v>1.5959160193823657E-3</v>
      </c>
      <c r="J42" s="16">
        <v>1.9571336626304885E-2</v>
      </c>
      <c r="K42" s="16">
        <v>2.9236511730413662E-3</v>
      </c>
      <c r="L42" s="16">
        <v>3.8183218589877095E-3</v>
      </c>
      <c r="M42" s="16">
        <v>0.19363379118286558</v>
      </c>
      <c r="N42" s="16">
        <v>1.4634441499185824E-2</v>
      </c>
      <c r="O42" s="16">
        <v>8.0336302482605787E-3</v>
      </c>
      <c r="P42" s="16">
        <v>3.2831703495110776E-2</v>
      </c>
      <c r="Q42" s="16">
        <v>1.2855672035490139E-2</v>
      </c>
      <c r="R42" s="16">
        <v>1.0472839415067766E-2</v>
      </c>
      <c r="S42" s="16">
        <v>4.1509799637391424E-2</v>
      </c>
      <c r="T42" s="16">
        <v>7.8975369685087386E-3</v>
      </c>
      <c r="U42" s="16">
        <v>8.7661135340735986E-3</v>
      </c>
      <c r="V42" s="16">
        <v>5.6632054349776702E-2</v>
      </c>
      <c r="W42" s="16">
        <v>0.88346082131119452</v>
      </c>
      <c r="X42" s="16">
        <v>0.12465951248293819</v>
      </c>
      <c r="Y42" s="16">
        <v>2.2992318520882203E-2</v>
      </c>
      <c r="Z42" s="16">
        <v>0.18570814549695716</v>
      </c>
      <c r="AA42" s="16">
        <v>0.55010084481041699</v>
      </c>
      <c r="AB42" s="16">
        <v>0.20579790988761745</v>
      </c>
      <c r="AC42" s="16">
        <v>7.3606048305154395E-2</v>
      </c>
      <c r="AD42" s="16">
        <v>4.715635867143108E-2</v>
      </c>
      <c r="AE42" s="16">
        <v>8.5035502911031985E-2</v>
      </c>
      <c r="AF42" s="16">
        <v>0.11291724145385469</v>
      </c>
      <c r="AG42" s="16">
        <v>1.5758477233892412E-2</v>
      </c>
      <c r="AH42" s="16">
        <v>1.6689226990392568E-2</v>
      </c>
      <c r="AI42" s="16">
        <v>3.5546298833136772E-2</v>
      </c>
      <c r="AJ42" s="16">
        <v>4.4923238396432932E-2</v>
      </c>
      <c r="AK42" s="16">
        <f t="shared" si="0"/>
        <v>1.4464348136832286</v>
      </c>
    </row>
    <row r="43" spans="1:37" x14ac:dyDescent="0.25">
      <c r="A43" s="2" t="s">
        <v>470</v>
      </c>
      <c r="B43" s="2" t="s">
        <v>471</v>
      </c>
      <c r="C43" s="16">
        <v>2.4542008926503334</v>
      </c>
      <c r="D43" s="16">
        <v>2.4542008926503334</v>
      </c>
      <c r="E43" s="16">
        <v>8.5896745122101242E-2</v>
      </c>
      <c r="F43" s="16">
        <v>9.0703807884470068E-3</v>
      </c>
      <c r="G43" s="16">
        <v>4.5915897185248491E-3</v>
      </c>
      <c r="H43" s="16">
        <v>2.4880517151556241E-2</v>
      </c>
      <c r="I43" s="16">
        <v>2.7078292656615589E-3</v>
      </c>
      <c r="J43" s="16">
        <v>3.3207159675815653E-2</v>
      </c>
      <c r="K43" s="16">
        <v>4.9606295774955707E-3</v>
      </c>
      <c r="L43" s="16">
        <v>6.4786389446003538E-3</v>
      </c>
      <c r="M43" s="16">
        <v>0.3285431314793632</v>
      </c>
      <c r="N43" s="16">
        <v>2.4830610443677122E-2</v>
      </c>
      <c r="O43" s="16">
        <v>1.363085452589342E-2</v>
      </c>
      <c r="P43" s="16">
        <v>5.5706344497995573E-2</v>
      </c>
      <c r="Q43" s="16">
        <v>2.1812529321511082E-2</v>
      </c>
      <c r="R43" s="16">
        <v>1.7769519647825482E-2</v>
      </c>
      <c r="S43" s="16">
        <v>7.0430679875859922E-2</v>
      </c>
      <c r="T43" s="16">
        <v>1.3399941770274537E-2</v>
      </c>
      <c r="U43" s="16">
        <v>1.4873676612922812E-2</v>
      </c>
      <c r="V43" s="16">
        <v>9.6088974783403183E-2</v>
      </c>
      <c r="W43" s="16">
        <v>1.4989893189603276</v>
      </c>
      <c r="X43" s="16">
        <v>0.21151280646649565</v>
      </c>
      <c r="Y43" s="16">
        <v>3.9011622303504433E-2</v>
      </c>
      <c r="Z43" s="16">
        <v>0.31509549696920097</v>
      </c>
      <c r="AA43" s="16">
        <v>0.93336939322112666</v>
      </c>
      <c r="AB43" s="16">
        <v>0.34918228555744291</v>
      </c>
      <c r="AC43" s="16">
        <v>0.12488916040051486</v>
      </c>
      <c r="AD43" s="16">
        <v>8.0011333003569982E-2</v>
      </c>
      <c r="AE43" s="16">
        <v>0.1442817921533581</v>
      </c>
      <c r="AF43" s="16">
        <v>0.19158941153109826</v>
      </c>
      <c r="AG43" s="16">
        <v>2.6737789030220685E-2</v>
      </c>
      <c r="AH43" s="16">
        <v>2.8317014627964779E-2</v>
      </c>
      <c r="AI43" s="16">
        <v>6.0312263989661552E-2</v>
      </c>
      <c r="AJ43" s="16">
        <v>7.6222343883251234E-2</v>
      </c>
      <c r="AK43" s="16">
        <f t="shared" si="0"/>
        <v>2.4542008926503351</v>
      </c>
    </row>
    <row r="44" spans="1:37" x14ac:dyDescent="0.25">
      <c r="A44" s="2" t="s">
        <v>472</v>
      </c>
      <c r="B44" s="2" t="s">
        <v>473</v>
      </c>
      <c r="C44" s="16">
        <v>1.1740028739914061</v>
      </c>
      <c r="D44" s="16">
        <v>1.1740028739914061</v>
      </c>
      <c r="E44" s="16">
        <v>4.1089963719698613E-2</v>
      </c>
      <c r="F44" s="16">
        <v>4.3389492464626887E-3</v>
      </c>
      <c r="G44" s="16">
        <v>2.1964540644903072E-3</v>
      </c>
      <c r="H44" s="16">
        <v>1.1901959097885969E-2</v>
      </c>
      <c r="I44" s="16">
        <v>1.2953297139141912E-3</v>
      </c>
      <c r="J44" s="16">
        <v>1.5885130273259013E-2</v>
      </c>
      <c r="K44" s="16">
        <v>2.3729896758766804E-3</v>
      </c>
      <c r="L44" s="16">
        <v>3.0991516478097603E-3</v>
      </c>
      <c r="M44" s="16">
        <v>0.1571634097852411</v>
      </c>
      <c r="N44" s="16">
        <v>1.187808549460557E-2</v>
      </c>
      <c r="O44" s="16">
        <v>6.5205185265319061E-3</v>
      </c>
      <c r="P44" s="16">
        <v>2.6647944239632404E-2</v>
      </c>
      <c r="Q44" s="16">
        <v>1.0434342269683287E-2</v>
      </c>
      <c r="R44" s="16">
        <v>8.5003094891165244E-3</v>
      </c>
      <c r="S44" s="16">
        <v>3.3691545316868667E-2</v>
      </c>
      <c r="T44" s="16">
        <v>6.4100580342593746E-3</v>
      </c>
      <c r="U44" s="16">
        <v>7.1150406401869221E-3</v>
      </c>
      <c r="V44" s="16">
        <v>4.5965565774356405E-2</v>
      </c>
      <c r="W44" s="16">
        <v>0.71706345385661896</v>
      </c>
      <c r="X44" s="16">
        <v>0.10118024299530451</v>
      </c>
      <c r="Y44" s="16">
        <v>1.8661779824357207E-2</v>
      </c>
      <c r="Z44" s="16">
        <v>0.15073053723165514</v>
      </c>
      <c r="AA44" s="16">
        <v>0.44649089380530205</v>
      </c>
      <c r="AB44" s="16">
        <v>0.16703645085412042</v>
      </c>
      <c r="AC44" s="16">
        <v>5.974255558282373E-2</v>
      </c>
      <c r="AD44" s="16">
        <v>3.8274590796287332E-2</v>
      </c>
      <c r="AE44" s="16">
        <v>6.9019304475009355E-2</v>
      </c>
      <c r="AF44" s="16">
        <v>9.164959577572708E-2</v>
      </c>
      <c r="AG44" s="16">
        <v>1.2790412251768078E-2</v>
      </c>
      <c r="AH44" s="16">
        <v>1.3545857902523334E-2</v>
      </c>
      <c r="AI44" s="16">
        <v>2.8851253160586059E-2</v>
      </c>
      <c r="AJ44" s="16">
        <v>3.64620724608496E-2</v>
      </c>
      <c r="AK44" s="16">
        <f t="shared" si="0"/>
        <v>1.1740028739914066</v>
      </c>
    </row>
    <row r="45" spans="1:37" x14ac:dyDescent="0.25">
      <c r="A45" s="2" t="s">
        <v>474</v>
      </c>
      <c r="B45" s="2" t="s">
        <v>475</v>
      </c>
      <c r="C45" s="16">
        <v>1.4351983097204029</v>
      </c>
      <c r="D45" s="16">
        <v>1.4351983097204029</v>
      </c>
      <c r="E45" s="16">
        <v>0.11816231708933128</v>
      </c>
      <c r="F45" s="16">
        <v>1.5000587457636749E-2</v>
      </c>
      <c r="G45" s="16">
        <v>7.6565162297563471E-3</v>
      </c>
      <c r="H45" s="16">
        <v>2.4804441102636368E-2</v>
      </c>
      <c r="I45" s="16">
        <v>7.234926048356979E-3</v>
      </c>
      <c r="J45" s="16">
        <v>4.0868353170785333E-2</v>
      </c>
      <c r="K45" s="16">
        <v>9.6222152406849008E-3</v>
      </c>
      <c r="L45" s="16">
        <v>1.297527783947461E-2</v>
      </c>
      <c r="M45" s="16">
        <v>0.30237450877769362</v>
      </c>
      <c r="N45" s="16">
        <v>2.958618816882164E-2</v>
      </c>
      <c r="O45" s="16">
        <v>1.8614200271741203E-2</v>
      </c>
      <c r="P45" s="16">
        <v>4.4098764185799638E-2</v>
      </c>
      <c r="Q45" s="16">
        <v>2.425830071079485E-2</v>
      </c>
      <c r="R45" s="16">
        <v>2.7634655803360931E-2</v>
      </c>
      <c r="S45" s="16">
        <v>5.4036456619290615E-2</v>
      </c>
      <c r="T45" s="16">
        <v>1.7523458440113299E-2</v>
      </c>
      <c r="U45" s="16">
        <v>1.5923243585230805E-2</v>
      </c>
      <c r="V45" s="16">
        <v>7.0699240992540588E-2</v>
      </c>
      <c r="W45" s="16">
        <v>0.59939912826071984</v>
      </c>
      <c r="X45" s="16">
        <v>0.12632019754063573</v>
      </c>
      <c r="Y45" s="16">
        <v>2.7088402841867379E-2</v>
      </c>
      <c r="Z45" s="16">
        <v>0.18080124792972005</v>
      </c>
      <c r="AA45" s="16">
        <v>0.26518927994849673</v>
      </c>
      <c r="AB45" s="16">
        <v>0.19747206685898477</v>
      </c>
      <c r="AC45" s="16">
        <v>7.1342447768119696E-2</v>
      </c>
      <c r="AD45" s="16">
        <v>4.6503118459124033E-2</v>
      </c>
      <c r="AE45" s="16">
        <v>7.9626500631741051E-2</v>
      </c>
      <c r="AF45" s="16">
        <v>0.21779028873367332</v>
      </c>
      <c r="AG45" s="16">
        <v>2.2183661842670999E-2</v>
      </c>
      <c r="AH45" s="16">
        <v>2.5763668135083555E-2</v>
      </c>
      <c r="AI45" s="16">
        <v>4.0300613815648798E-2</v>
      </c>
      <c r="AJ45" s="16">
        <v>0.12954234494026995</v>
      </c>
      <c r="AK45" s="16">
        <f t="shared" si="0"/>
        <v>1.4351983097204046</v>
      </c>
    </row>
    <row r="46" spans="1:37" x14ac:dyDescent="0.25">
      <c r="A46" s="2" t="s">
        <v>476</v>
      </c>
      <c r="B46" s="2" t="s">
        <v>345</v>
      </c>
      <c r="C46" s="16">
        <v>1.177069661711307</v>
      </c>
      <c r="D46" s="16">
        <v>1.177069661711307</v>
      </c>
      <c r="E46" s="16">
        <v>4.1197300932356636E-2</v>
      </c>
      <c r="F46" s="16">
        <v>4.350283661872666E-3</v>
      </c>
      <c r="G46" s="16">
        <v>2.2021917492111324E-3</v>
      </c>
      <c r="H46" s="16">
        <v>1.193304997748498E-2</v>
      </c>
      <c r="I46" s="16">
        <v>1.2987134375386053E-3</v>
      </c>
      <c r="J46" s="16">
        <v>1.5926626187392025E-2</v>
      </c>
      <c r="K46" s="16">
        <v>2.37918851555472E-3</v>
      </c>
      <c r="L46" s="16">
        <v>3.1072474033025047E-3</v>
      </c>
      <c r="M46" s="16">
        <v>0.15757395973007082</v>
      </c>
      <c r="N46" s="16">
        <v>1.1909114010410596E-2</v>
      </c>
      <c r="O46" s="16">
        <v>6.5375517439009295E-3</v>
      </c>
      <c r="P46" s="16">
        <v>2.6717555302744084E-2</v>
      </c>
      <c r="Q46" s="16">
        <v>1.0461599368832553E-2</v>
      </c>
      <c r="R46" s="16">
        <v>8.5225144132560632E-3</v>
      </c>
      <c r="S46" s="16">
        <v>3.3779556019168717E-2</v>
      </c>
      <c r="T46" s="16">
        <v>6.4268027013286155E-3</v>
      </c>
      <c r="U46" s="16">
        <v>7.1336268972952508E-3</v>
      </c>
      <c r="V46" s="16">
        <v>4.6085639273133992E-2</v>
      </c>
      <c r="W46" s="16">
        <v>0.71893660207745813</v>
      </c>
      <c r="X46" s="16">
        <v>0.10144455097409133</v>
      </c>
      <c r="Y46" s="16">
        <v>1.8710529038234561E-2</v>
      </c>
      <c r="Z46" s="16">
        <v>0.15112428291221253</v>
      </c>
      <c r="AA46" s="16">
        <v>0.44765723915291972</v>
      </c>
      <c r="AB46" s="16">
        <v>0.16747279163965328</v>
      </c>
      <c r="AC46" s="16">
        <v>5.9898618008117452E-2</v>
      </c>
      <c r="AD46" s="16">
        <v>3.8374573554114159E-2</v>
      </c>
      <c r="AE46" s="16">
        <v>6.9199600077421666E-2</v>
      </c>
      <c r="AF46" s="16">
        <v>9.1889007331768066E-2</v>
      </c>
      <c r="AG46" s="16">
        <v>1.2823823992143834E-2</v>
      </c>
      <c r="AH46" s="16">
        <v>1.3581243054971678E-2</v>
      </c>
      <c r="AI46" s="16">
        <v>2.8926619815009838E-2</v>
      </c>
      <c r="AJ46" s="16">
        <v>3.6557320469642711E-2</v>
      </c>
      <c r="AK46" s="16">
        <f t="shared" si="0"/>
        <v>1.1770696617113077</v>
      </c>
    </row>
    <row r="47" spans="1:37" x14ac:dyDescent="0.25">
      <c r="A47" s="2" t="s">
        <v>477</v>
      </c>
      <c r="B47" s="2" t="s">
        <v>478</v>
      </c>
      <c r="C47" s="16">
        <v>1.4177582142712701</v>
      </c>
      <c r="D47" s="16">
        <v>1.4177582142712701</v>
      </c>
      <c r="E47" s="16">
        <v>4.9621372211510979E-2</v>
      </c>
      <c r="F47" s="16">
        <v>5.2398346475629205E-3</v>
      </c>
      <c r="G47" s="16">
        <v>2.6524984403261745E-3</v>
      </c>
      <c r="H47" s="16">
        <v>1.4373133704161638E-2</v>
      </c>
      <c r="I47" s="16">
        <v>1.5642758487020042E-3</v>
      </c>
      <c r="J47" s="16">
        <v>1.9183320951433252E-2</v>
      </c>
      <c r="K47" s="16">
        <v>2.8656877081714113E-3</v>
      </c>
      <c r="L47" s="16">
        <v>3.7426209111535735E-3</v>
      </c>
      <c r="M47" s="16">
        <v>0.1897948634898643</v>
      </c>
      <c r="N47" s="16">
        <v>1.4344303283125304E-2</v>
      </c>
      <c r="O47" s="16">
        <v>7.8743578121481493E-3</v>
      </c>
      <c r="P47" s="16">
        <v>3.2180791611467703E-2</v>
      </c>
      <c r="Q47" s="16">
        <v>1.260079918975539E-2</v>
      </c>
      <c r="R47" s="16">
        <v>1.0265207921570381E-2</v>
      </c>
      <c r="S47" s="16">
        <v>4.0686838322708363E-2</v>
      </c>
      <c r="T47" s="16">
        <v>7.7409626785064443E-3</v>
      </c>
      <c r="U47" s="16">
        <v>8.5923190956113168E-3</v>
      </c>
      <c r="V47" s="16">
        <v>5.5509283574971202E-2</v>
      </c>
      <c r="W47" s="16">
        <v>0.86594558188993931</v>
      </c>
      <c r="X47" s="16">
        <v>0.1221880489447645</v>
      </c>
      <c r="Y47" s="16">
        <v>2.2536479445703615E-2</v>
      </c>
      <c r="Z47" s="16">
        <v>0.18202634936928178</v>
      </c>
      <c r="AA47" s="16">
        <v>0.53919470413018944</v>
      </c>
      <c r="AB47" s="16">
        <v>0.20171781988574763</v>
      </c>
      <c r="AC47" s="16">
        <v>7.2146756022103478E-2</v>
      </c>
      <c r="AD47" s="16">
        <v>4.622145030601104E-2</v>
      </c>
      <c r="AE47" s="16">
        <v>8.3349613557633123E-2</v>
      </c>
      <c r="AF47" s="16">
        <v>0.11067857679420785</v>
      </c>
      <c r="AG47" s="16">
        <v>1.5446054209568167E-2</v>
      </c>
      <c r="AH47" s="16">
        <v>1.6358351189857852E-2</v>
      </c>
      <c r="AI47" s="16">
        <v>3.4841568165309492E-2</v>
      </c>
      <c r="AJ47" s="16">
        <v>4.4032603229472327E-2</v>
      </c>
      <c r="AK47" s="16">
        <f t="shared" si="0"/>
        <v>1.4177582142712712</v>
      </c>
    </row>
    <row r="48" spans="1:37" x14ac:dyDescent="0.25">
      <c r="A48" s="2" t="s">
        <v>479</v>
      </c>
      <c r="B48" s="2" t="s">
        <v>480</v>
      </c>
      <c r="C48" s="16">
        <v>1.199013206731155</v>
      </c>
      <c r="D48" s="16">
        <v>1.199013206731155</v>
      </c>
      <c r="E48" s="16">
        <v>4.196532244978414E-2</v>
      </c>
      <c r="F48" s="16">
        <v>4.4313839131905229E-3</v>
      </c>
      <c r="G48" s="16">
        <v>2.243246153519621E-3</v>
      </c>
      <c r="H48" s="16">
        <v>1.2155512103494019E-2</v>
      </c>
      <c r="I48" s="16">
        <v>1.3229247291142261E-3</v>
      </c>
      <c r="J48" s="16">
        <v>1.6223538638817557E-2</v>
      </c>
      <c r="K48" s="16">
        <v>2.4235425856663196E-3</v>
      </c>
      <c r="L48" s="16">
        <v>3.1651743259818671E-3</v>
      </c>
      <c r="M48" s="16">
        <v>0.1605115354673177</v>
      </c>
      <c r="N48" s="16">
        <v>1.2131129909668428E-2</v>
      </c>
      <c r="O48" s="16">
        <v>6.6594281847594155E-3</v>
      </c>
      <c r="P48" s="16">
        <v>2.7215637868863128E-2</v>
      </c>
      <c r="Q48" s="16">
        <v>1.0656629947053244E-2</v>
      </c>
      <c r="R48" s="16">
        <v>8.6813955609000293E-3</v>
      </c>
      <c r="S48" s="16">
        <v>3.4409292076743619E-2</v>
      </c>
      <c r="T48" s="16">
        <v>6.5466145009167986E-3</v>
      </c>
      <c r="U48" s="16">
        <v>7.2666156812793798E-3</v>
      </c>
      <c r="V48" s="16">
        <v>4.6944791737133632E-2</v>
      </c>
      <c r="W48" s="16">
        <v>0.73233939224976363</v>
      </c>
      <c r="X48" s="16">
        <v>0.10333573307123403</v>
      </c>
      <c r="Y48" s="16">
        <v>1.9059340454968172E-2</v>
      </c>
      <c r="Z48" s="16">
        <v>0.15394162041869031</v>
      </c>
      <c r="AA48" s="16">
        <v>0.45600269830487111</v>
      </c>
      <c r="AB48" s="16">
        <v>0.1705949065513582</v>
      </c>
      <c r="AC48" s="16">
        <v>6.1015279208081481E-2</v>
      </c>
      <c r="AD48" s="16">
        <v>3.9089972319194817E-2</v>
      </c>
      <c r="AE48" s="16">
        <v>7.0489655024081915E-2</v>
      </c>
      <c r="AF48" s="16">
        <v>9.3602050012931259E-2</v>
      </c>
      <c r="AG48" s="16">
        <v>1.3062892390771231E-2</v>
      </c>
      <c r="AH48" s="16">
        <v>1.3834431653825705E-2</v>
      </c>
      <c r="AI48" s="16">
        <v>2.9465884911061883E-2</v>
      </c>
      <c r="AJ48" s="16">
        <v>3.7238841057272438E-2</v>
      </c>
      <c r="AK48" s="16">
        <f t="shared" si="0"/>
        <v>1.1990132067311547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20A4-22F6-4D54-8035-0D6E1C28C4F6}">
  <dimension ref="A1:T13"/>
  <sheetViews>
    <sheetView workbookViewId="0">
      <selection activeCell="V5" sqref="V5"/>
    </sheetView>
  </sheetViews>
  <sheetFormatPr defaultRowHeight="15" x14ac:dyDescent="0.25"/>
  <cols>
    <col min="2" max="2" width="51.140625" bestFit="1" customWidth="1"/>
    <col min="3" max="3" width="4.5703125" bestFit="1" customWidth="1"/>
    <col min="4" max="4" width="6.5703125" bestFit="1" customWidth="1"/>
    <col min="5" max="10" width="4.5703125" bestFit="1" customWidth="1"/>
    <col min="11" max="11" width="6.5703125" bestFit="1" customWidth="1"/>
    <col min="12" max="13" width="4.5703125" bestFit="1" customWidth="1"/>
    <col min="14" max="14" width="6.5703125" bestFit="1" customWidth="1"/>
    <col min="15" max="20" width="4.5703125" bestFit="1" customWidth="1"/>
  </cols>
  <sheetData>
    <row r="1" spans="1:20" ht="212.25" customHeight="1" x14ac:dyDescent="0.25">
      <c r="A1" s="2"/>
      <c r="B1" s="8"/>
      <c r="C1" s="15" t="s">
        <v>29</v>
      </c>
      <c r="D1" s="3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11" t="s">
        <v>15</v>
      </c>
      <c r="T1" s="14" t="s">
        <v>16</v>
      </c>
    </row>
    <row r="2" spans="1:20" x14ac:dyDescent="0.25">
      <c r="A2" s="2">
        <v>1</v>
      </c>
      <c r="B2" s="8" t="s">
        <v>17</v>
      </c>
      <c r="C2" s="9">
        <v>1.6825308867364608</v>
      </c>
      <c r="D2" s="5">
        <v>1.4492315692844173E-2</v>
      </c>
      <c r="E2" s="1">
        <v>1.1419904492571305E-2</v>
      </c>
      <c r="F2" s="1">
        <v>2.3565401521691277E-2</v>
      </c>
      <c r="G2" s="1">
        <v>0.17012454651796882</v>
      </c>
      <c r="H2" s="1">
        <v>1.8766469482495652E-2</v>
      </c>
      <c r="I2" s="1">
        <v>0.13152604528201664</v>
      </c>
      <c r="J2" s="1">
        <v>9.1045368194083057E-2</v>
      </c>
      <c r="K2" s="1">
        <v>0.24465938195668449</v>
      </c>
      <c r="L2" s="1">
        <v>0.12629572736674008</v>
      </c>
      <c r="M2" s="1">
        <v>6.9210727267307981E-2</v>
      </c>
      <c r="N2" s="1">
        <v>1.9550162184974088E-2</v>
      </c>
      <c r="O2" s="1">
        <v>0.29764824059265166</v>
      </c>
      <c r="P2" s="1">
        <v>0.11177313527363603</v>
      </c>
      <c r="Q2" s="1">
        <v>0.19271015848906548</v>
      </c>
      <c r="R2" s="1">
        <v>1.3688555588194925E-2</v>
      </c>
      <c r="S2" s="12">
        <v>0.14605474683353517</v>
      </c>
      <c r="T2" s="9">
        <f>SUM(D2:S2)</f>
        <v>1.682530886736461</v>
      </c>
    </row>
    <row r="3" spans="1:20" x14ac:dyDescent="0.25">
      <c r="A3" s="2">
        <v>2</v>
      </c>
      <c r="B3" s="8" t="s">
        <v>18</v>
      </c>
      <c r="C3" s="9">
        <v>2.5999094553910322</v>
      </c>
      <c r="D3" s="5">
        <v>6.3208750233316804E-3</v>
      </c>
      <c r="E3" s="1">
        <v>0.59868128736909909</v>
      </c>
      <c r="F3" s="1">
        <v>5.4447809938396437E-2</v>
      </c>
      <c r="G3" s="1">
        <v>1.3369138592611267E-2</v>
      </c>
      <c r="H3" s="1">
        <v>0.26727981781034671</v>
      </c>
      <c r="I3" s="1">
        <v>0.11742513794569849</v>
      </c>
      <c r="J3" s="1">
        <v>0.37837713381555721</v>
      </c>
      <c r="K3" s="1">
        <v>0.17983681209368729</v>
      </c>
      <c r="L3" s="1">
        <v>2.7856266358454122E-3</v>
      </c>
      <c r="M3" s="1">
        <v>4.0791283785559925E-3</v>
      </c>
      <c r="N3" s="1">
        <v>2.1240553672325944E-2</v>
      </c>
      <c r="O3" s="1">
        <v>4.8856436218040686E-2</v>
      </c>
      <c r="P3" s="1">
        <v>1.8885212598752761E-2</v>
      </c>
      <c r="Q3" s="1">
        <v>0.33646603646037931</v>
      </c>
      <c r="R3" s="1">
        <v>0.19221303960849165</v>
      </c>
      <c r="S3" s="12">
        <v>0.35964540922991256</v>
      </c>
      <c r="T3" s="9">
        <f t="shared" ref="T3:T13" si="0">SUM(D3:S3)</f>
        <v>2.5999094553910327</v>
      </c>
    </row>
    <row r="4" spans="1:20" x14ac:dyDescent="0.25">
      <c r="A4" s="2">
        <v>3</v>
      </c>
      <c r="B4" s="8" t="s">
        <v>19</v>
      </c>
      <c r="C4" s="9">
        <v>2.4451777215036778</v>
      </c>
      <c r="D4" s="5">
        <v>1.2228228903653153E-2</v>
      </c>
      <c r="E4" s="1">
        <v>7.0179398491971093E-2</v>
      </c>
      <c r="F4" s="1">
        <v>2.0078348763989635E-2</v>
      </c>
      <c r="G4" s="1">
        <v>0.10823697528019567</v>
      </c>
      <c r="H4" s="1">
        <v>3.3679124916150556E-2</v>
      </c>
      <c r="I4" s="1">
        <v>0.2661564961054862</v>
      </c>
      <c r="J4" s="1">
        <v>5.7696242865007616E-2</v>
      </c>
      <c r="K4" s="1">
        <v>0.12881274740569443</v>
      </c>
      <c r="L4" s="1">
        <v>0.14629017737018679</v>
      </c>
      <c r="M4" s="1">
        <v>5.5773081916686569E-2</v>
      </c>
      <c r="N4" s="1">
        <v>2.2576214322619775E-2</v>
      </c>
      <c r="O4" s="1">
        <v>0.14144861632514449</v>
      </c>
      <c r="P4" s="1">
        <v>5.9403716150336183E-2</v>
      </c>
      <c r="Q4" s="1">
        <v>1.1056839821073843</v>
      </c>
      <c r="R4" s="1">
        <v>2.9027890538061041E-2</v>
      </c>
      <c r="S4" s="12">
        <v>0.1879064800411108</v>
      </c>
      <c r="T4" s="9">
        <f t="shared" si="0"/>
        <v>2.4451777215036783</v>
      </c>
    </row>
    <row r="5" spans="1:20" x14ac:dyDescent="0.25">
      <c r="A5" s="2">
        <v>4</v>
      </c>
      <c r="B5" s="8" t="s">
        <v>20</v>
      </c>
      <c r="C5" s="9">
        <v>2.0261812367080059</v>
      </c>
      <c r="D5" s="5">
        <v>2.2683520377695762E-2</v>
      </c>
      <c r="E5" s="1">
        <v>0.13937163395475968</v>
      </c>
      <c r="F5" s="1">
        <v>1.5289026427276154E-2</v>
      </c>
      <c r="G5" s="1">
        <v>7.3410889865125312E-2</v>
      </c>
      <c r="H5" s="1">
        <v>7.431915388009841E-2</v>
      </c>
      <c r="I5" s="1">
        <v>0.16835626944532783</v>
      </c>
      <c r="J5" s="1">
        <v>9.7743150574414045E-2</v>
      </c>
      <c r="K5" s="1">
        <v>9.708237458964282E-2</v>
      </c>
      <c r="L5" s="1">
        <v>8.8445289830497043E-2</v>
      </c>
      <c r="M5" s="1">
        <v>3.5261532830054454E-2</v>
      </c>
      <c r="N5" s="1">
        <v>1.5551163408278029E-2</v>
      </c>
      <c r="O5" s="1">
        <v>0.12046547155052684</v>
      </c>
      <c r="P5" s="1">
        <v>5.1445115802363224E-2</v>
      </c>
      <c r="Q5" s="1">
        <v>0.77607825432676281</v>
      </c>
      <c r="R5" s="1">
        <v>2.0013263798022096E-2</v>
      </c>
      <c r="S5" s="12">
        <v>0.23066512604716152</v>
      </c>
      <c r="T5" s="9">
        <f t="shared" si="0"/>
        <v>2.0261812367080063</v>
      </c>
    </row>
    <row r="6" spans="1:20" x14ac:dyDescent="0.25">
      <c r="A6" s="2">
        <v>5</v>
      </c>
      <c r="B6" s="8" t="s">
        <v>21</v>
      </c>
      <c r="C6" s="9">
        <v>1.6977877861515245</v>
      </c>
      <c r="D6" s="5">
        <v>1.4273819675412981E-2</v>
      </c>
      <c r="E6" s="1">
        <v>4.8983928872203701E-2</v>
      </c>
      <c r="F6" s="1">
        <v>2.3074200336828488E-2</v>
      </c>
      <c r="G6" s="1">
        <v>0.10017654682141582</v>
      </c>
      <c r="H6" s="1">
        <v>2.0904128359330237E-2</v>
      </c>
      <c r="I6" s="1">
        <v>0.13139201432908137</v>
      </c>
      <c r="J6" s="1">
        <v>7.1376040320018805E-2</v>
      </c>
      <c r="K6" s="1">
        <v>7.8828190593371539E-2</v>
      </c>
      <c r="L6" s="1">
        <v>7.2261438373299278E-2</v>
      </c>
      <c r="M6" s="1">
        <v>3.6085067066342146E-2</v>
      </c>
      <c r="N6" s="1">
        <v>2.0574061701654368E-2</v>
      </c>
      <c r="O6" s="1">
        <v>9.0805723409153535E-2</v>
      </c>
      <c r="P6" s="1">
        <v>4.058580222311E-2</v>
      </c>
      <c r="Q6" s="1">
        <v>0.731780963221217</v>
      </c>
      <c r="R6" s="1">
        <v>3.2247143913147557E-2</v>
      </c>
      <c r="S6" s="12">
        <v>0.18443871693593777</v>
      </c>
      <c r="T6" s="9">
        <f t="shared" si="0"/>
        <v>1.6977877861515247</v>
      </c>
    </row>
    <row r="7" spans="1:20" x14ac:dyDescent="0.25">
      <c r="A7" s="2">
        <v>6</v>
      </c>
      <c r="B7" s="8" t="s">
        <v>22</v>
      </c>
      <c r="C7" s="9">
        <v>1.3579538719532211</v>
      </c>
      <c r="D7" s="5">
        <v>7.5606142379221076E-3</v>
      </c>
      <c r="E7" s="1">
        <v>4.6792647796518302E-2</v>
      </c>
      <c r="F7" s="1">
        <v>1.7827346515085947E-2</v>
      </c>
      <c r="G7" s="1">
        <v>5.351865745842517E-2</v>
      </c>
      <c r="H7" s="1">
        <v>2.0365561483215232E-2</v>
      </c>
      <c r="I7" s="1">
        <v>9.8053916882854267E-2</v>
      </c>
      <c r="J7" s="1">
        <v>5.715166920778348E-2</v>
      </c>
      <c r="K7" s="1">
        <v>6.2634613901068351E-2</v>
      </c>
      <c r="L7" s="1">
        <v>4.6427509953278857E-2</v>
      </c>
      <c r="M7" s="1">
        <v>2.3350184430205489E-2</v>
      </c>
      <c r="N7" s="1">
        <v>1.3400351146520974E-2</v>
      </c>
      <c r="O7" s="1">
        <v>6.6938615497469336E-2</v>
      </c>
      <c r="P7" s="1">
        <v>2.9690511002276959E-2</v>
      </c>
      <c r="Q7" s="1">
        <v>0.63958068368920018</v>
      </c>
      <c r="R7" s="1">
        <v>3.8028713528664715E-2</v>
      </c>
      <c r="S7" s="12">
        <v>0.13663227522273183</v>
      </c>
      <c r="T7" s="9">
        <f t="shared" si="0"/>
        <v>1.3579538719532211</v>
      </c>
    </row>
    <row r="8" spans="1:20" x14ac:dyDescent="0.25">
      <c r="A8" s="2">
        <v>7</v>
      </c>
      <c r="B8" s="8" t="s">
        <v>23</v>
      </c>
      <c r="C8" s="9">
        <v>1.6635551506109829</v>
      </c>
      <c r="D8" s="5">
        <v>9.1439736502810856E-3</v>
      </c>
      <c r="E8" s="1">
        <v>6.5390217975674778E-2</v>
      </c>
      <c r="F8" s="1">
        <v>1.7862869085410998E-2</v>
      </c>
      <c r="G8" s="1">
        <v>4.8354737457795442E-2</v>
      </c>
      <c r="H8" s="1">
        <v>1.7576870352033501E-2</v>
      </c>
      <c r="I8" s="1">
        <v>0.11126307613748111</v>
      </c>
      <c r="J8" s="1">
        <v>4.2440309788810179E-2</v>
      </c>
      <c r="K8" s="1">
        <v>4.7332302528933522E-2</v>
      </c>
      <c r="L8" s="1">
        <v>6.151046056833756E-2</v>
      </c>
      <c r="M8" s="1">
        <v>2.2173244220693153E-2</v>
      </c>
      <c r="N8" s="1">
        <v>1.7709698767043633E-2</v>
      </c>
      <c r="O8" s="1">
        <v>5.5803608287953992E-2</v>
      </c>
      <c r="P8" s="1">
        <v>3.4213267619841434E-2</v>
      </c>
      <c r="Q8" s="1">
        <v>0.90516313733789633</v>
      </c>
      <c r="R8" s="1">
        <v>3.4787923772842469E-2</v>
      </c>
      <c r="S8" s="12">
        <v>0.17282945305995373</v>
      </c>
      <c r="T8" s="9">
        <f t="shared" si="0"/>
        <v>1.6635551506109831</v>
      </c>
    </row>
    <row r="9" spans="1:20" x14ac:dyDescent="0.25">
      <c r="A9" s="2">
        <v>8</v>
      </c>
      <c r="B9" s="8" t="s">
        <v>24</v>
      </c>
      <c r="C9" s="9">
        <v>2.2528546202716742</v>
      </c>
      <c r="D9" s="5">
        <v>5.0890163418144986E-3</v>
      </c>
      <c r="E9" s="1">
        <v>3.0857871153845459E-2</v>
      </c>
      <c r="F9" s="1">
        <v>1.2301253244059547E-2</v>
      </c>
      <c r="G9" s="1">
        <v>5.7943704275117476E-2</v>
      </c>
      <c r="H9" s="1">
        <v>2.0556413862178421E-2</v>
      </c>
      <c r="I9" s="1">
        <v>8.7296408422580268E-2</v>
      </c>
      <c r="J9" s="1">
        <v>3.0767493172698647E-2</v>
      </c>
      <c r="K9" s="1">
        <v>4.6668001349395957E-2</v>
      </c>
      <c r="L9" s="1">
        <v>2.6853100206195604E-2</v>
      </c>
      <c r="M9" s="1">
        <v>2.3441976320517994E-2</v>
      </c>
      <c r="N9" s="1">
        <v>1.7467089442967789E-2</v>
      </c>
      <c r="O9" s="1">
        <v>5.8806172610847751E-2</v>
      </c>
      <c r="P9" s="1">
        <v>1.7912319794601457E-2</v>
      </c>
      <c r="Q9" s="1">
        <v>1.6406134391694125</v>
      </c>
      <c r="R9" s="1">
        <v>2.9951686804105499E-2</v>
      </c>
      <c r="S9" s="12">
        <v>0.1463286741013356</v>
      </c>
      <c r="T9" s="9">
        <f t="shared" si="0"/>
        <v>2.2528546202716746</v>
      </c>
    </row>
    <row r="10" spans="1:20" x14ac:dyDescent="0.25">
      <c r="A10" s="2">
        <v>9</v>
      </c>
      <c r="B10" s="8" t="s">
        <v>25</v>
      </c>
      <c r="C10" s="9">
        <v>2.2926123761217112</v>
      </c>
      <c r="D10" s="5">
        <v>2.854832464487686E-3</v>
      </c>
      <c r="E10" s="1">
        <v>8.5840356174435903E-2</v>
      </c>
      <c r="F10" s="1">
        <v>1.4474577793292184E-2</v>
      </c>
      <c r="G10" s="1">
        <v>3.6540658365099121E-2</v>
      </c>
      <c r="H10" s="1">
        <v>1.2072017710370867E-2</v>
      </c>
      <c r="I10" s="1">
        <v>8.8924887474688394E-2</v>
      </c>
      <c r="J10" s="1">
        <v>0.11139230142655512</v>
      </c>
      <c r="K10" s="1">
        <v>5.9970849505556742E-2</v>
      </c>
      <c r="L10" s="1">
        <v>6.3564643606266791E-2</v>
      </c>
      <c r="M10" s="1">
        <v>2.5382689384492584E-2</v>
      </c>
      <c r="N10" s="1">
        <v>1.1323497245021356E-2</v>
      </c>
      <c r="O10" s="1">
        <v>3.193599735404979E-2</v>
      </c>
      <c r="P10" s="1">
        <v>1.0453898621800052E-2</v>
      </c>
      <c r="Q10" s="1">
        <v>1.3932256509359027</v>
      </c>
      <c r="R10" s="1">
        <v>6.1614283729312581E-2</v>
      </c>
      <c r="S10" s="12">
        <v>0.28304123433037948</v>
      </c>
      <c r="T10" s="9">
        <f t="shared" si="0"/>
        <v>2.2926123761217112</v>
      </c>
    </row>
    <row r="11" spans="1:20" x14ac:dyDescent="0.25">
      <c r="A11" s="2">
        <v>10</v>
      </c>
      <c r="B11" s="8" t="s">
        <v>26</v>
      </c>
      <c r="C11" s="9">
        <v>1.4069032606812122</v>
      </c>
      <c r="D11" s="5">
        <v>7.2515472789520122E-3</v>
      </c>
      <c r="E11" s="1">
        <v>4.7839113598473863E-2</v>
      </c>
      <c r="F11" s="1">
        <v>1.2517009482210652E-2</v>
      </c>
      <c r="G11" s="1">
        <v>4.3824256583936655E-2</v>
      </c>
      <c r="H11" s="1">
        <v>1.2250304108417175E-2</v>
      </c>
      <c r="I11" s="1">
        <v>7.2097194576338466E-2</v>
      </c>
      <c r="J11" s="1">
        <v>3.9247388362996363E-2</v>
      </c>
      <c r="K11" s="1">
        <v>4.107151144647752E-2</v>
      </c>
      <c r="L11" s="1">
        <v>4.4047372453829642E-2</v>
      </c>
      <c r="M11" s="1">
        <v>2.3381179963091296E-2</v>
      </c>
      <c r="N11" s="1">
        <v>9.4390966528014684E-3</v>
      </c>
      <c r="O11" s="1">
        <v>5.2120802049775351E-2</v>
      </c>
      <c r="P11" s="1">
        <v>1.2958181326779153E-2</v>
      </c>
      <c r="Q11" s="1">
        <v>0.85971310623348107</v>
      </c>
      <c r="R11" s="1">
        <v>2.0540573131602412E-2</v>
      </c>
      <c r="S11" s="12">
        <v>0.10860462343204923</v>
      </c>
      <c r="T11" s="9">
        <f t="shared" si="0"/>
        <v>1.4069032606812124</v>
      </c>
    </row>
    <row r="12" spans="1:20" x14ac:dyDescent="0.25">
      <c r="A12" s="2">
        <v>11</v>
      </c>
      <c r="B12" s="8" t="s">
        <v>27</v>
      </c>
      <c r="C12" s="9">
        <v>1.1627575608304364</v>
      </c>
      <c r="D12" s="5">
        <v>7.1913187958437281E-3</v>
      </c>
      <c r="E12" s="1">
        <v>3.3681732538114399E-2</v>
      </c>
      <c r="F12" s="1">
        <v>1.2177894192752307E-2</v>
      </c>
      <c r="G12" s="1">
        <v>5.8212061816702979E-2</v>
      </c>
      <c r="H12" s="1">
        <v>1.405651844792283E-2</v>
      </c>
      <c r="I12" s="1">
        <v>0.10057308724760547</v>
      </c>
      <c r="J12" s="1">
        <v>4.3017498312592793E-2</v>
      </c>
      <c r="K12" s="1">
        <v>4.587014641257886E-2</v>
      </c>
      <c r="L12" s="1">
        <v>3.7212706579447807E-2</v>
      </c>
      <c r="M12" s="1">
        <v>2.4569727313599948E-2</v>
      </c>
      <c r="N12" s="1">
        <v>1.1221954621736261E-2</v>
      </c>
      <c r="O12" s="1">
        <v>6.1664230709813701E-2</v>
      </c>
      <c r="P12" s="1">
        <v>2.8297660265478693E-2</v>
      </c>
      <c r="Q12" s="1">
        <v>0.54647348575632659</v>
      </c>
      <c r="R12" s="1">
        <v>1.8605034545421322E-2</v>
      </c>
      <c r="S12" s="12">
        <v>0.11993250327449861</v>
      </c>
      <c r="T12" s="9">
        <f t="shared" si="0"/>
        <v>1.1627575608304364</v>
      </c>
    </row>
    <row r="13" spans="1:20" ht="15.75" thickBot="1" x14ac:dyDescent="0.3">
      <c r="A13" s="2">
        <v>12</v>
      </c>
      <c r="B13" s="8" t="s">
        <v>28</v>
      </c>
      <c r="C13" s="10">
        <v>1.1651656030145319</v>
      </c>
      <c r="D13" s="6">
        <v>1.9617152127731945E-2</v>
      </c>
      <c r="E13" s="7">
        <v>4.4237106722986939E-2</v>
      </c>
      <c r="F13" s="7">
        <v>3.5011312889015676E-2</v>
      </c>
      <c r="G13" s="7">
        <v>7.0597332587456443E-2</v>
      </c>
      <c r="H13" s="7">
        <v>2.6869389336071907E-2</v>
      </c>
      <c r="I13" s="7">
        <v>0.10423661904712059</v>
      </c>
      <c r="J13" s="7">
        <v>4.5111311595482144E-2</v>
      </c>
      <c r="K13" s="7">
        <v>4.8717614765744613E-2</v>
      </c>
      <c r="L13" s="7">
        <v>5.1844379717393273E-2</v>
      </c>
      <c r="M13" s="7">
        <v>2.9348547208615496E-2</v>
      </c>
      <c r="N13" s="7">
        <v>2.7335318412291833E-2</v>
      </c>
      <c r="O13" s="7">
        <v>5.6364098209370661E-2</v>
      </c>
      <c r="P13" s="7">
        <v>2.9282785836136579E-2</v>
      </c>
      <c r="Q13" s="7">
        <v>0.41050573269238866</v>
      </c>
      <c r="R13" s="7">
        <v>3.165258151082137E-2</v>
      </c>
      <c r="S13" s="13">
        <v>0.13443432035590366</v>
      </c>
      <c r="T13" s="10">
        <f t="shared" si="0"/>
        <v>1.1651656030145319</v>
      </c>
    </row>
  </sheetData>
  <pageMargins left="0.7" right="0.7" top="0.75" bottom="0.75" header="0.3" footer="0.3"/>
  <ignoredErrors>
    <ignoredError sqref="T2:T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AD86-41E7-4CCB-B46A-1BEDFC89BD05}">
  <dimension ref="A1:AC102"/>
  <sheetViews>
    <sheetView workbookViewId="0">
      <selection activeCell="AC12" sqref="AC12"/>
    </sheetView>
  </sheetViews>
  <sheetFormatPr defaultRowHeight="15" x14ac:dyDescent="0.25"/>
  <cols>
    <col min="2" max="2" width="67.28515625" bestFit="1" customWidth="1"/>
    <col min="3" max="3" width="5.5703125" bestFit="1" customWidth="1"/>
    <col min="4" max="16" width="4.5703125" bestFit="1" customWidth="1"/>
    <col min="17" max="18" width="5.5703125" bestFit="1" customWidth="1"/>
    <col min="19" max="19" width="4.5703125" bestFit="1" customWidth="1"/>
    <col min="20" max="20" width="4.5703125" customWidth="1"/>
    <col min="21" max="27" width="4.5703125" bestFit="1" customWidth="1"/>
    <col min="28" max="28" width="5.5703125" bestFit="1" customWidth="1"/>
  </cols>
  <sheetData>
    <row r="1" spans="1:29" ht="159.75" customHeight="1" x14ac:dyDescent="0.25">
      <c r="A1" s="2"/>
      <c r="B1" s="2"/>
      <c r="C1" s="15" t="s">
        <v>29</v>
      </c>
      <c r="D1" s="17" t="s">
        <v>131</v>
      </c>
      <c r="E1" s="17" t="s">
        <v>132</v>
      </c>
      <c r="F1" s="17" t="s">
        <v>133</v>
      </c>
      <c r="G1" s="17" t="s">
        <v>134</v>
      </c>
      <c r="H1" s="17" t="s">
        <v>135</v>
      </c>
      <c r="I1" s="17" t="s">
        <v>136</v>
      </c>
      <c r="J1" s="17" t="s">
        <v>137</v>
      </c>
      <c r="K1" s="17" t="s">
        <v>138</v>
      </c>
      <c r="L1" s="17" t="s">
        <v>139</v>
      </c>
      <c r="M1" s="17" t="s">
        <v>140</v>
      </c>
      <c r="N1" s="17" t="s">
        <v>141</v>
      </c>
      <c r="O1" s="17" t="s">
        <v>142</v>
      </c>
      <c r="P1" s="17" t="s">
        <v>143</v>
      </c>
      <c r="Q1" s="17" t="s">
        <v>144</v>
      </c>
      <c r="R1" s="17" t="s">
        <v>145</v>
      </c>
      <c r="S1" s="17" t="s">
        <v>146</v>
      </c>
      <c r="T1" s="17" t="s">
        <v>147</v>
      </c>
      <c r="U1" s="17" t="s">
        <v>148</v>
      </c>
      <c r="V1" s="17" t="s">
        <v>149</v>
      </c>
      <c r="W1" s="17" t="s">
        <v>150</v>
      </c>
      <c r="X1" s="17" t="s">
        <v>151</v>
      </c>
      <c r="Y1" s="17" t="s">
        <v>152</v>
      </c>
      <c r="Z1" s="17" t="s">
        <v>153</v>
      </c>
      <c r="AA1" s="17" t="s">
        <v>154</v>
      </c>
      <c r="AB1" s="17" t="s">
        <v>255</v>
      </c>
    </row>
    <row r="2" spans="1:29" x14ac:dyDescent="0.25">
      <c r="A2" s="2" t="s">
        <v>30</v>
      </c>
      <c r="B2" s="2" t="s">
        <v>155</v>
      </c>
      <c r="C2" s="16">
        <v>1.0470144190717821</v>
      </c>
      <c r="D2" s="16">
        <v>4.0176460517160596E-2</v>
      </c>
      <c r="E2" s="16">
        <v>6.482765758550621E-2</v>
      </c>
      <c r="F2" s="16">
        <v>1.1229710134416811E-2</v>
      </c>
      <c r="G2" s="16">
        <v>2.9412673596765783E-2</v>
      </c>
      <c r="H2" s="16">
        <v>3.8065738981862378E-2</v>
      </c>
      <c r="I2" s="16">
        <v>8.3205107758343083E-2</v>
      </c>
      <c r="J2" s="16">
        <v>2.745557114634993E-2</v>
      </c>
      <c r="K2" s="16">
        <v>2.2993981074114111E-2</v>
      </c>
      <c r="L2" s="16">
        <v>4.0622146155100583E-2</v>
      </c>
      <c r="M2" s="16">
        <v>4.1088485184166093E-2</v>
      </c>
      <c r="N2" s="16">
        <v>7.8358980019598928E-2</v>
      </c>
      <c r="O2" s="16">
        <v>8.8839631415681686E-2</v>
      </c>
      <c r="P2" s="16">
        <v>5.3748630884697848E-2</v>
      </c>
      <c r="Q2" s="16">
        <v>0.11214561594447656</v>
      </c>
      <c r="R2" s="16">
        <v>3.9019711198210294E-2</v>
      </c>
      <c r="S2" s="16">
        <v>6.1321306188157699E-3</v>
      </c>
      <c r="T2" s="16">
        <v>3.3095898855058179E-3</v>
      </c>
      <c r="U2" s="16">
        <v>1.0951900620427214E-2</v>
      </c>
      <c r="V2" s="16">
        <v>0.10736188696219673</v>
      </c>
      <c r="W2" s="16">
        <v>2.6443484696900482E-2</v>
      </c>
      <c r="X2" s="16">
        <v>7.665837893928415E-2</v>
      </c>
      <c r="Y2" s="16">
        <v>1.2770047110214783E-2</v>
      </c>
      <c r="Z2" s="16">
        <v>8.2650570896950666E-3</v>
      </c>
      <c r="AA2" s="16">
        <v>2.3931841552291205E-2</v>
      </c>
      <c r="AB2" s="16">
        <f>SUM(D2:AA2)</f>
        <v>1.0470144190717821</v>
      </c>
    </row>
    <row r="3" spans="1:29" x14ac:dyDescent="0.25">
      <c r="A3" s="2" t="s">
        <v>31</v>
      </c>
      <c r="B3" s="2" t="s">
        <v>156</v>
      </c>
      <c r="C3" s="16">
        <v>1.5592051643111056</v>
      </c>
      <c r="D3" s="16">
        <v>3.6556269745618548E-2</v>
      </c>
      <c r="E3" s="16">
        <v>8.9338571036004219E-2</v>
      </c>
      <c r="F3" s="16">
        <v>7.5328426723939843E-2</v>
      </c>
      <c r="G3" s="16">
        <v>2.487613103734055E-2</v>
      </c>
      <c r="H3" s="16">
        <v>6.409136811690512E-2</v>
      </c>
      <c r="I3" s="16">
        <v>0.24155164969929485</v>
      </c>
      <c r="J3" s="16">
        <v>0.1746862429591422</v>
      </c>
      <c r="K3" s="16">
        <v>5.837848264111286E-2</v>
      </c>
      <c r="L3" s="16">
        <v>6.7147313090862831E-2</v>
      </c>
      <c r="M3" s="16">
        <v>1.0484356198565997E-2</v>
      </c>
      <c r="N3" s="16">
        <v>4.1958713434908104E-2</v>
      </c>
      <c r="O3" s="16">
        <v>8.1575916702417664E-2</v>
      </c>
      <c r="P3" s="16">
        <v>3.3396982498631655E-2</v>
      </c>
      <c r="Q3" s="16">
        <v>5.7234263531506374E-2</v>
      </c>
      <c r="R3" s="16">
        <v>4.5341301667338102E-2</v>
      </c>
      <c r="S3" s="16">
        <v>2.2404193839545938E-3</v>
      </c>
      <c r="T3" s="16">
        <v>7.6681455204026059E-3</v>
      </c>
      <c r="U3" s="16">
        <v>3.1935530086265117E-2</v>
      </c>
      <c r="V3" s="16">
        <v>0.11549518914914778</v>
      </c>
      <c r="W3" s="16">
        <v>0.21343438295682327</v>
      </c>
      <c r="X3" s="16">
        <v>5.6254495134171051E-2</v>
      </c>
      <c r="Y3" s="16">
        <v>9.318799087446419E-3</v>
      </c>
      <c r="Z3" s="16">
        <v>1.4454955095184829E-3</v>
      </c>
      <c r="AA3" s="16">
        <v>1.9466718399787388E-2</v>
      </c>
      <c r="AB3" s="16">
        <f t="shared" ref="AB3:AB66" si="0">SUM(D3:AA3)</f>
        <v>1.5592051643111058</v>
      </c>
    </row>
    <row r="4" spans="1:29" x14ac:dyDescent="0.25">
      <c r="A4" s="2" t="s">
        <v>32</v>
      </c>
      <c r="B4" s="2" t="s">
        <v>157</v>
      </c>
      <c r="C4" s="16">
        <v>1.0774585176303169</v>
      </c>
      <c r="D4" s="16">
        <v>3.5177226777241506E-2</v>
      </c>
      <c r="E4" s="16">
        <v>2.5763309475301258E-2</v>
      </c>
      <c r="F4" s="16">
        <v>2.9089366518737329E-3</v>
      </c>
      <c r="G4" s="16">
        <v>4.8084526771724947E-3</v>
      </c>
      <c r="H4" s="16">
        <v>2.6018070185987792E-2</v>
      </c>
      <c r="I4" s="16">
        <v>6.7146751594939422E-2</v>
      </c>
      <c r="J4" s="16">
        <v>2.1160215223473722E-2</v>
      </c>
      <c r="K4" s="16">
        <v>1.6266197041216457E-2</v>
      </c>
      <c r="L4" s="16">
        <v>2.3153241670084168E-3</v>
      </c>
      <c r="M4" s="16">
        <v>1.0810785723666056E-3</v>
      </c>
      <c r="N4" s="16">
        <v>3.0005904392847695E-2</v>
      </c>
      <c r="O4" s="16">
        <v>5.1391596832536454E-2</v>
      </c>
      <c r="P4" s="16">
        <v>1.110213314595912E-2</v>
      </c>
      <c r="Q4" s="16">
        <v>6.613817759786908E-2</v>
      </c>
      <c r="R4" s="16">
        <v>0.2976069789911574</v>
      </c>
      <c r="S4" s="16">
        <v>0.14532050820546769</v>
      </c>
      <c r="T4" s="16">
        <v>0</v>
      </c>
      <c r="U4" s="16">
        <v>1.2013718633748009E-2</v>
      </c>
      <c r="V4" s="16">
        <v>2.1716859384622571E-2</v>
      </c>
      <c r="W4" s="16">
        <v>2.223777515812693E-2</v>
      </c>
      <c r="X4" s="16">
        <v>1.9924643137753323E-3</v>
      </c>
      <c r="Y4" s="16">
        <v>5.9184218444104479E-3</v>
      </c>
      <c r="Z4" s="16">
        <v>4.2030544174436125E-4</v>
      </c>
      <c r="AA4" s="16">
        <v>0.20894811132147034</v>
      </c>
      <c r="AB4" s="16">
        <f t="shared" si="0"/>
        <v>1.0774585176303169</v>
      </c>
    </row>
    <row r="5" spans="1:29" x14ac:dyDescent="0.25">
      <c r="A5" s="2" t="s">
        <v>33</v>
      </c>
      <c r="B5" s="2" t="s">
        <v>158</v>
      </c>
      <c r="C5" s="16">
        <v>5.6278029461797301</v>
      </c>
      <c r="D5" s="16">
        <v>8.1174417558853518E-2</v>
      </c>
      <c r="E5" s="16">
        <v>0.14431472197529349</v>
      </c>
      <c r="F5" s="16">
        <v>1.0699996445618667E-2</v>
      </c>
      <c r="G5" s="16">
        <v>0.36595430865470563</v>
      </c>
      <c r="H5" s="16">
        <v>4.4617769232325459E-2</v>
      </c>
      <c r="I5" s="16">
        <v>0.19340137297547869</v>
      </c>
      <c r="J5" s="16">
        <v>7.7067808630736589E-2</v>
      </c>
      <c r="K5" s="16">
        <v>4.904090469275979E-2</v>
      </c>
      <c r="L5" s="16">
        <v>1.1385562641789469E-2</v>
      </c>
      <c r="M5" s="16">
        <v>0.39534167038719747</v>
      </c>
      <c r="N5" s="16">
        <v>0.12671767686547591</v>
      </c>
      <c r="O5" s="16">
        <v>0.61951423734269617</v>
      </c>
      <c r="P5" s="16">
        <v>0.21762887896153957</v>
      </c>
      <c r="Q5" s="16">
        <v>1.9999824595711877</v>
      </c>
      <c r="R5" s="16">
        <v>8.1426340141817433E-2</v>
      </c>
      <c r="S5" s="16">
        <v>7.9303287662052233E-2</v>
      </c>
      <c r="T5" s="16">
        <v>1.9568166647203466E-2</v>
      </c>
      <c r="U5" s="16">
        <v>1.4417853941830348E-2</v>
      </c>
      <c r="V5" s="16">
        <v>0.64144384683727551</v>
      </c>
      <c r="W5" s="16">
        <v>0.14138248665845857</v>
      </c>
      <c r="X5" s="16">
        <v>2.5391921433794762E-2</v>
      </c>
      <c r="Y5" s="16">
        <v>1.6928799974626117E-2</v>
      </c>
      <c r="Z5" s="16">
        <v>4.8021872046328788E-2</v>
      </c>
      <c r="AA5" s="16">
        <v>0.22307658490068433</v>
      </c>
      <c r="AB5" s="16">
        <f t="shared" si="0"/>
        <v>5.6278029461797283</v>
      </c>
    </row>
    <row r="6" spans="1:29" x14ac:dyDescent="0.25">
      <c r="A6" s="2" t="s">
        <v>34</v>
      </c>
      <c r="B6" s="2" t="s">
        <v>159</v>
      </c>
      <c r="C6" s="16">
        <v>1.2478916936139228</v>
      </c>
      <c r="D6" s="16">
        <v>5.4324868843768359E-3</v>
      </c>
      <c r="E6" s="16">
        <v>7.6199031212139542E-2</v>
      </c>
      <c r="F6" s="16">
        <v>0</v>
      </c>
      <c r="G6" s="16">
        <v>6.9461148081499433E-2</v>
      </c>
      <c r="H6" s="16">
        <v>1.0523303294319034E-3</v>
      </c>
      <c r="I6" s="16">
        <v>1.1038192952664365E-2</v>
      </c>
      <c r="J6" s="16">
        <v>2.0520167113628297E-2</v>
      </c>
      <c r="K6" s="16">
        <v>3.5521265890821384E-4</v>
      </c>
      <c r="L6" s="16">
        <v>4.9901198996145715E-3</v>
      </c>
      <c r="M6" s="16">
        <v>2.5934368445219711E-2</v>
      </c>
      <c r="N6" s="16">
        <v>1.7550208863821009E-2</v>
      </c>
      <c r="O6" s="16">
        <v>1.5054302515317261E-2</v>
      </c>
      <c r="P6" s="16">
        <v>3.1197137606094962E-2</v>
      </c>
      <c r="Q6" s="16">
        <v>0.18812779226602314</v>
      </c>
      <c r="R6" s="16">
        <v>0.18472293972565665</v>
      </c>
      <c r="S6" s="16">
        <v>1.5164062848212689E-3</v>
      </c>
      <c r="T6" s="16">
        <v>4.6389787327279323E-2</v>
      </c>
      <c r="U6" s="16">
        <v>6.3932226646045594E-3</v>
      </c>
      <c r="V6" s="16">
        <v>0.33381544307125349</v>
      </c>
      <c r="W6" s="16">
        <v>4.0536089371044096E-2</v>
      </c>
      <c r="X6" s="16">
        <v>3.5022715725438946E-3</v>
      </c>
      <c r="Y6" s="16">
        <v>4.3070383936145484E-2</v>
      </c>
      <c r="Z6" s="16">
        <v>8.091247017253278E-2</v>
      </c>
      <c r="AA6" s="16">
        <v>4.0120180659302049E-2</v>
      </c>
      <c r="AB6" s="16">
        <f t="shared" si="0"/>
        <v>1.2478916936139228</v>
      </c>
    </row>
    <row r="7" spans="1:29" x14ac:dyDescent="0.25">
      <c r="A7" s="2" t="s">
        <v>35</v>
      </c>
      <c r="B7" s="2" t="s">
        <v>160</v>
      </c>
      <c r="C7" s="16">
        <v>20.767733961167348</v>
      </c>
      <c r="D7" s="16">
        <v>4.578388414516462E-2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0.33094982633670772</v>
      </c>
      <c r="M7" s="16">
        <v>0.1878992495313874</v>
      </c>
      <c r="N7" s="16">
        <v>0</v>
      </c>
      <c r="O7" s="16">
        <v>0</v>
      </c>
      <c r="P7" s="16">
        <v>0</v>
      </c>
      <c r="Q7" s="16">
        <v>10.515223362670918</v>
      </c>
      <c r="R7" s="16">
        <v>1.8397300252974407</v>
      </c>
      <c r="S7" s="16">
        <v>0</v>
      </c>
      <c r="T7" s="16">
        <v>0</v>
      </c>
      <c r="U7" s="16">
        <v>0</v>
      </c>
      <c r="V7" s="16">
        <v>6.9613803438530972</v>
      </c>
      <c r="W7" s="16">
        <v>0</v>
      </c>
      <c r="X7" s="16">
        <v>0</v>
      </c>
      <c r="Y7" s="16">
        <v>0</v>
      </c>
      <c r="Z7" s="16">
        <v>0</v>
      </c>
      <c r="AA7" s="16">
        <v>0.88676726933263084</v>
      </c>
      <c r="AB7" s="16">
        <f t="shared" si="0"/>
        <v>20.767733961167345</v>
      </c>
    </row>
    <row r="8" spans="1:29" x14ac:dyDescent="0.25">
      <c r="A8" s="2" t="s">
        <v>36</v>
      </c>
      <c r="B8" s="2" t="s">
        <v>161</v>
      </c>
      <c r="C8" s="16">
        <v>11.052954955668119</v>
      </c>
      <c r="D8" s="16">
        <v>0</v>
      </c>
      <c r="E8" s="16">
        <v>0.17995535491393172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1.2377890803120462</v>
      </c>
      <c r="R8" s="16">
        <v>1.4289592725813363</v>
      </c>
      <c r="S8" s="16">
        <v>0</v>
      </c>
      <c r="T8" s="16">
        <v>0</v>
      </c>
      <c r="U8" s="16">
        <v>0</v>
      </c>
      <c r="V8" s="16">
        <v>7.9731095699251728</v>
      </c>
      <c r="W8" s="16">
        <v>0</v>
      </c>
      <c r="X8" s="16">
        <v>0</v>
      </c>
      <c r="Y8" s="16">
        <v>0.11162409153029272</v>
      </c>
      <c r="Z8" s="16">
        <v>0</v>
      </c>
      <c r="AA8" s="16">
        <v>0.12151758640534001</v>
      </c>
      <c r="AB8" s="16">
        <f t="shared" si="0"/>
        <v>11.052954955668119</v>
      </c>
    </row>
    <row r="9" spans="1:29" x14ac:dyDescent="0.25">
      <c r="A9" s="2" t="s">
        <v>37</v>
      </c>
      <c r="B9" s="18" t="s">
        <v>162</v>
      </c>
      <c r="C9" s="16">
        <v>4.2519150654157842</v>
      </c>
      <c r="D9" s="16">
        <v>9.0486214292171928E-3</v>
      </c>
      <c r="E9" s="16">
        <v>9.6588636168059253E-2</v>
      </c>
      <c r="F9" s="16">
        <v>0.12656027889453861</v>
      </c>
      <c r="G9" s="16">
        <v>0.47356505580181446</v>
      </c>
      <c r="H9" s="16">
        <v>9.8542817201259805E-2</v>
      </c>
      <c r="I9" s="16">
        <v>0.11505205988204355</v>
      </c>
      <c r="J9" s="16">
        <v>0.22207355532364176</v>
      </c>
      <c r="K9" s="16">
        <v>4.8738202891392968E-2</v>
      </c>
      <c r="L9" s="16">
        <v>5.4908395267704226E-2</v>
      </c>
      <c r="M9" s="16">
        <v>0.23400280449878663</v>
      </c>
      <c r="N9" s="16">
        <v>0.37472058795586771</v>
      </c>
      <c r="O9" s="16">
        <v>0.65641957484390523</v>
      </c>
      <c r="P9" s="16">
        <v>0</v>
      </c>
      <c r="Q9" s="16">
        <v>0.88733555750031634</v>
      </c>
      <c r="R9" s="16">
        <v>3.5496520030409259E-3</v>
      </c>
      <c r="S9" s="16">
        <v>9.3907392142797641E-2</v>
      </c>
      <c r="T9" s="16">
        <v>7.3141589582728692E-2</v>
      </c>
      <c r="U9" s="16">
        <v>0.14525619232856793</v>
      </c>
      <c r="V9" s="16">
        <v>6.5501761800838151E-2</v>
      </c>
      <c r="W9" s="16">
        <v>0.45295359732379786</v>
      </c>
      <c r="X9" s="16">
        <v>5.9249456472459537E-4</v>
      </c>
      <c r="Y9" s="16">
        <v>1.7761942288014202E-2</v>
      </c>
      <c r="Z9" s="16">
        <v>3.7028965730228583E-4</v>
      </c>
      <c r="AA9" s="16">
        <v>1.3240060654241092E-3</v>
      </c>
      <c r="AB9" s="16">
        <f t="shared" si="0"/>
        <v>4.2519150654157833</v>
      </c>
    </row>
    <row r="10" spans="1:29" x14ac:dyDescent="0.25">
      <c r="A10" s="2" t="s">
        <v>38</v>
      </c>
      <c r="B10" s="18" t="s">
        <v>163</v>
      </c>
      <c r="C10" s="16">
        <v>1.5704178523402363</v>
      </c>
      <c r="D10" s="16">
        <v>6.7093328913633607E-2</v>
      </c>
      <c r="E10" s="16">
        <v>3.6439986470170709E-2</v>
      </c>
      <c r="F10" s="16">
        <v>2.2946306937645018E-3</v>
      </c>
      <c r="G10" s="16">
        <v>0.10577415999811229</v>
      </c>
      <c r="H10" s="16">
        <v>0</v>
      </c>
      <c r="I10" s="16">
        <v>0.12312768155817502</v>
      </c>
      <c r="J10" s="16">
        <v>0.19178571284039733</v>
      </c>
      <c r="K10" s="16">
        <v>0</v>
      </c>
      <c r="L10" s="16">
        <v>1.6311917159899901E-2</v>
      </c>
      <c r="M10" s="16">
        <v>7.8175286662264878E-3</v>
      </c>
      <c r="N10" s="16">
        <v>0.34762731950140208</v>
      </c>
      <c r="O10" s="16">
        <v>0.21295265061637492</v>
      </c>
      <c r="P10" s="16">
        <v>5.068849959223836E-2</v>
      </c>
      <c r="Q10" s="16">
        <v>0.14287861392989767</v>
      </c>
      <c r="R10" s="16">
        <v>0</v>
      </c>
      <c r="S10" s="16">
        <v>8.0736994247107736E-3</v>
      </c>
      <c r="T10" s="16">
        <v>0</v>
      </c>
      <c r="U10" s="16">
        <v>3.945202461268673E-2</v>
      </c>
      <c r="V10" s="16">
        <v>0.10294652007737587</v>
      </c>
      <c r="W10" s="16">
        <v>7.9882401262181935E-2</v>
      </c>
      <c r="X10" s="16">
        <v>1.1157096076536286E-2</v>
      </c>
      <c r="Y10" s="16">
        <v>0</v>
      </c>
      <c r="Z10" s="16">
        <v>6.942120879372622E-3</v>
      </c>
      <c r="AA10" s="16">
        <v>1.7171960067079273E-2</v>
      </c>
      <c r="AB10" s="16">
        <f t="shared" si="0"/>
        <v>1.5704178523402363</v>
      </c>
    </row>
    <row r="11" spans="1:29" x14ac:dyDescent="0.25">
      <c r="A11" s="2" t="s">
        <v>39</v>
      </c>
      <c r="B11" s="18" t="s">
        <v>164</v>
      </c>
      <c r="C11" s="16">
        <v>1.2811000042532383</v>
      </c>
      <c r="D11" s="16">
        <v>7.4548858818226081E-4</v>
      </c>
      <c r="E11" s="16">
        <v>8.5197522124505348E-3</v>
      </c>
      <c r="F11" s="16">
        <v>1.127911770918368E-2</v>
      </c>
      <c r="G11" s="16">
        <v>0.37786423012508452</v>
      </c>
      <c r="H11" s="16">
        <v>7.6847182317076324E-3</v>
      </c>
      <c r="I11" s="16">
        <v>6.7369287240474654E-2</v>
      </c>
      <c r="J11" s="16">
        <v>7.8814854231729944E-2</v>
      </c>
      <c r="K11" s="16">
        <v>3.6045907032780572E-2</v>
      </c>
      <c r="L11" s="16">
        <v>8.9715025567438378E-3</v>
      </c>
      <c r="M11" s="16">
        <v>2.9211221751466242E-2</v>
      </c>
      <c r="N11" s="16">
        <v>9.3439344067454189E-2</v>
      </c>
      <c r="O11" s="16">
        <v>8.0421689273932132E-2</v>
      </c>
      <c r="P11" s="16">
        <v>0</v>
      </c>
      <c r="Q11" s="16">
        <v>0.34240897971036466</v>
      </c>
      <c r="R11" s="16">
        <v>1.2037296820450703E-2</v>
      </c>
      <c r="S11" s="16">
        <v>1.7567314357685561E-3</v>
      </c>
      <c r="T11" s="16">
        <v>2.9941390893682075E-2</v>
      </c>
      <c r="U11" s="16">
        <v>7.4236253596505167E-2</v>
      </c>
      <c r="V11" s="16">
        <v>8.7797735195462735E-3</v>
      </c>
      <c r="W11" s="16">
        <v>5.2778794227134329E-3</v>
      </c>
      <c r="X11" s="16">
        <v>0</v>
      </c>
      <c r="Y11" s="16">
        <v>2.6106024389454027E-3</v>
      </c>
      <c r="Z11" s="16">
        <v>0</v>
      </c>
      <c r="AA11" s="16">
        <v>3.6839833940718386E-3</v>
      </c>
      <c r="AB11" s="16">
        <f t="shared" si="0"/>
        <v>1.2811000042532383</v>
      </c>
      <c r="AC11" s="21" t="s">
        <v>481</v>
      </c>
    </row>
    <row r="12" spans="1:29" x14ac:dyDescent="0.25">
      <c r="A12" s="2" t="s">
        <v>40</v>
      </c>
      <c r="B12" s="2" t="s">
        <v>165</v>
      </c>
      <c r="C12" s="16">
        <v>8.598731327521671</v>
      </c>
      <c r="D12" s="16">
        <v>9.1007956154200556E-2</v>
      </c>
      <c r="E12" s="16">
        <v>0</v>
      </c>
      <c r="F12" s="16">
        <v>0.2754356534965377</v>
      </c>
      <c r="G12" s="16">
        <v>0.91019079707496087</v>
      </c>
      <c r="H12" s="16">
        <v>2.9786197828672423E-2</v>
      </c>
      <c r="I12" s="16">
        <v>0</v>
      </c>
      <c r="J12" s="16">
        <v>8.1927735128130702E-2</v>
      </c>
      <c r="K12" s="16">
        <v>1.7473365606352829E-3</v>
      </c>
      <c r="L12" s="16">
        <v>0</v>
      </c>
      <c r="M12" s="16">
        <v>0.11969439439973363</v>
      </c>
      <c r="N12" s="16">
        <v>0.10355105349278516</v>
      </c>
      <c r="O12" s="16">
        <v>0.1845105731130976</v>
      </c>
      <c r="P12" s="16">
        <v>2.8567039829185858E-2</v>
      </c>
      <c r="Q12" s="16">
        <v>4.7510572062818071</v>
      </c>
      <c r="R12" s="16">
        <v>0.34835216373732003</v>
      </c>
      <c r="S12" s="16">
        <v>5.7627854238553392E-3</v>
      </c>
      <c r="T12" s="16">
        <v>9.7130374883583198E-3</v>
      </c>
      <c r="U12" s="16">
        <v>5.4961281595793873E-2</v>
      </c>
      <c r="V12" s="16">
        <v>1.2807176597233396</v>
      </c>
      <c r="W12" s="16">
        <v>0</v>
      </c>
      <c r="X12" s="16">
        <v>0.16586203317442189</v>
      </c>
      <c r="Y12" s="16">
        <v>8.7122570638970984E-2</v>
      </c>
      <c r="Z12" s="16">
        <v>0</v>
      </c>
      <c r="AA12" s="16">
        <v>6.8763852379863821E-2</v>
      </c>
      <c r="AB12" s="16">
        <f t="shared" si="0"/>
        <v>8.5987313275216728</v>
      </c>
    </row>
    <row r="13" spans="1:29" x14ac:dyDescent="0.25">
      <c r="A13" s="2" t="s">
        <v>41</v>
      </c>
      <c r="B13" s="2" t="s">
        <v>166</v>
      </c>
      <c r="C13" s="16">
        <v>4.730036983559561</v>
      </c>
      <c r="D13" s="16">
        <v>0</v>
      </c>
      <c r="E13" s="16">
        <v>0.87839933622209809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0.24060280407232076</v>
      </c>
      <c r="N13" s="16">
        <v>0</v>
      </c>
      <c r="O13" s="16">
        <v>0.10873767733857773</v>
      </c>
      <c r="P13" s="16">
        <v>4.8109495734626355E-2</v>
      </c>
      <c r="Q13" s="16">
        <v>0.95733345263043379</v>
      </c>
      <c r="R13" s="16">
        <v>0</v>
      </c>
      <c r="S13" s="16">
        <v>1.597908807935584E-3</v>
      </c>
      <c r="T13" s="16">
        <v>9.8091855374170464E-2</v>
      </c>
      <c r="U13" s="16">
        <v>0</v>
      </c>
      <c r="V13" s="16">
        <v>2.1401039314329973</v>
      </c>
      <c r="W13" s="16">
        <v>8.661318739429949E-3</v>
      </c>
      <c r="X13" s="16">
        <v>0</v>
      </c>
      <c r="Y13" s="16">
        <v>0.1194415743337558</v>
      </c>
      <c r="Z13" s="16">
        <v>0.12895762887321488</v>
      </c>
      <c r="AA13" s="16">
        <v>0</v>
      </c>
      <c r="AB13" s="16">
        <f t="shared" si="0"/>
        <v>4.7300369835595593</v>
      </c>
    </row>
    <row r="14" spans="1:29" x14ac:dyDescent="0.25">
      <c r="A14" s="2" t="s">
        <v>42</v>
      </c>
      <c r="B14" s="2" t="s">
        <v>167</v>
      </c>
      <c r="C14" s="16">
        <v>4.8851767900498553</v>
      </c>
      <c r="D14" s="16">
        <v>0</v>
      </c>
      <c r="E14" s="16">
        <v>1.0722769379107668</v>
      </c>
      <c r="F14" s="16">
        <v>0</v>
      </c>
      <c r="G14" s="16">
        <v>7.6066967913574937E-2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9.0148515314992045E-2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0.91727849345192236</v>
      </c>
      <c r="W14" s="16">
        <v>0</v>
      </c>
      <c r="X14" s="16">
        <v>0</v>
      </c>
      <c r="Y14" s="16">
        <v>0.16666315308047219</v>
      </c>
      <c r="Z14" s="16">
        <v>2.5382095499315152</v>
      </c>
      <c r="AA14" s="16">
        <v>2.4533172446611993E-2</v>
      </c>
      <c r="AB14" s="16">
        <f t="shared" si="0"/>
        <v>4.8851767900498553</v>
      </c>
    </row>
    <row r="15" spans="1:29" x14ac:dyDescent="0.25">
      <c r="A15" s="2" t="s">
        <v>43</v>
      </c>
      <c r="B15" s="2" t="s">
        <v>168</v>
      </c>
      <c r="C15" s="16">
        <v>3.6967001767311785</v>
      </c>
      <c r="D15" s="16">
        <v>0</v>
      </c>
      <c r="E15" s="16">
        <v>4.789079520166345E-2</v>
      </c>
      <c r="F15" s="16">
        <v>4.1842169378873183E-3</v>
      </c>
      <c r="G15" s="16">
        <v>0.19158903879606809</v>
      </c>
      <c r="H15" s="16">
        <v>2.0159840646570594E-3</v>
      </c>
      <c r="I15" s="16">
        <v>1.3866182764068414E-2</v>
      </c>
      <c r="J15" s="16">
        <v>8.56272372505225E-2</v>
      </c>
      <c r="K15" s="16">
        <v>0</v>
      </c>
      <c r="L15" s="16">
        <v>0</v>
      </c>
      <c r="M15" s="16">
        <v>6.4455247526151116E-2</v>
      </c>
      <c r="N15" s="16">
        <v>5.99870898849416E-2</v>
      </c>
      <c r="O15" s="16">
        <v>0.30413287322726767</v>
      </c>
      <c r="P15" s="16">
        <v>0.15880295904324726</v>
      </c>
      <c r="Q15" s="16">
        <v>2.2552210042085696</v>
      </c>
      <c r="R15" s="16">
        <v>8.1606263876254248E-2</v>
      </c>
      <c r="S15" s="16">
        <v>3.8478346696198505E-2</v>
      </c>
      <c r="T15" s="16">
        <v>5.8919804203652624E-3</v>
      </c>
      <c r="U15" s="16">
        <v>9.9808105478878576E-4</v>
      </c>
      <c r="V15" s="16">
        <v>0.17111585717261385</v>
      </c>
      <c r="W15" s="16">
        <v>3.1869495472985815E-2</v>
      </c>
      <c r="X15" s="16">
        <v>7.8080671356523024E-2</v>
      </c>
      <c r="Y15" s="16">
        <v>4.7714501753358299E-2</v>
      </c>
      <c r="Z15" s="16">
        <v>2.3091905116090421E-3</v>
      </c>
      <c r="AA15" s="16">
        <v>5.0863159511437606E-2</v>
      </c>
      <c r="AB15" s="16">
        <f t="shared" si="0"/>
        <v>3.6967001767311785</v>
      </c>
    </row>
    <row r="16" spans="1:29" x14ac:dyDescent="0.25">
      <c r="A16" s="2" t="s">
        <v>44</v>
      </c>
      <c r="B16" s="2" t="s">
        <v>169</v>
      </c>
      <c r="C16" s="16">
        <v>9.8378486410312416</v>
      </c>
      <c r="D16" s="16">
        <v>0</v>
      </c>
      <c r="E16" s="16">
        <v>0.79931344718739761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0.37582547993536097</v>
      </c>
      <c r="M16" s="16">
        <v>0.10811450684136058</v>
      </c>
      <c r="N16" s="16">
        <v>0</v>
      </c>
      <c r="O16" s="16">
        <v>1.0079556030339336</v>
      </c>
      <c r="P16" s="16">
        <v>0</v>
      </c>
      <c r="Q16" s="16">
        <v>1.1581703660604405</v>
      </c>
      <c r="R16" s="16">
        <v>0.31213583406660989</v>
      </c>
      <c r="S16" s="16">
        <v>0</v>
      </c>
      <c r="T16" s="16">
        <v>0</v>
      </c>
      <c r="U16" s="16">
        <v>0</v>
      </c>
      <c r="V16" s="16">
        <v>0.17764412140303887</v>
      </c>
      <c r="W16" s="16">
        <v>0</v>
      </c>
      <c r="X16" s="16">
        <v>4.5075116992460336</v>
      </c>
      <c r="Y16" s="16">
        <v>0.21850728029066949</v>
      </c>
      <c r="Z16" s="16">
        <v>0</v>
      </c>
      <c r="AA16" s="16">
        <v>1.1726703029663967</v>
      </c>
      <c r="AB16" s="16">
        <f t="shared" si="0"/>
        <v>9.8378486410312416</v>
      </c>
    </row>
    <row r="17" spans="1:28" x14ac:dyDescent="0.25">
      <c r="A17" s="2" t="s">
        <v>45</v>
      </c>
      <c r="B17" s="2" t="s">
        <v>170</v>
      </c>
      <c r="C17" s="16">
        <v>9.8089334124779306</v>
      </c>
      <c r="D17" s="16">
        <v>0.23757745725084153</v>
      </c>
      <c r="E17" s="16">
        <v>0.59695534888014434</v>
      </c>
      <c r="F17" s="16">
        <v>3.8545837656966508E-2</v>
      </c>
      <c r="G17" s="16">
        <v>0.96410680015498262</v>
      </c>
      <c r="H17" s="16">
        <v>0.18188728720568653</v>
      </c>
      <c r="I17" s="16">
        <v>0.72283283386087638</v>
      </c>
      <c r="J17" s="16">
        <v>0.53954837983542103</v>
      </c>
      <c r="K17" s="16">
        <v>0.68465779667552318</v>
      </c>
      <c r="L17" s="16">
        <v>8.567422030599961E-2</v>
      </c>
      <c r="M17" s="16">
        <v>4.5392812226768491E-2</v>
      </c>
      <c r="N17" s="16">
        <v>0.33938790705575661</v>
      </c>
      <c r="O17" s="16">
        <v>0.25347355204806943</v>
      </c>
      <c r="P17" s="16">
        <v>0.49066517558127926</v>
      </c>
      <c r="Q17" s="16">
        <v>3.2067714683837414</v>
      </c>
      <c r="R17" s="16">
        <v>7.9387649086902226E-2</v>
      </c>
      <c r="S17" s="16">
        <v>0.11018414719010734</v>
      </c>
      <c r="T17" s="16">
        <v>1.313987909954201E-2</v>
      </c>
      <c r="U17" s="16">
        <v>6.1312275643296325E-2</v>
      </c>
      <c r="V17" s="16">
        <v>0.15547291015605946</v>
      </c>
      <c r="W17" s="16">
        <v>0.80092119990982324</v>
      </c>
      <c r="X17" s="16">
        <v>7.5084339288578425E-2</v>
      </c>
      <c r="Y17" s="16">
        <v>5.5932647140264975E-2</v>
      </c>
      <c r="Z17" s="16">
        <v>2.7524007752775748E-2</v>
      </c>
      <c r="AA17" s="16">
        <v>4.2497480088523686E-2</v>
      </c>
      <c r="AB17" s="16">
        <f t="shared" si="0"/>
        <v>9.8089334124779288</v>
      </c>
    </row>
    <row r="18" spans="1:28" x14ac:dyDescent="0.25">
      <c r="A18" s="2" t="s">
        <v>46</v>
      </c>
      <c r="B18" s="2" t="s">
        <v>171</v>
      </c>
      <c r="C18" s="16">
        <v>9.3422468004128358</v>
      </c>
      <c r="D18" s="16">
        <v>0</v>
      </c>
      <c r="E18" s="16">
        <v>0.29251783158481853</v>
      </c>
      <c r="F18" s="16">
        <v>2.9932160253577332E-2</v>
      </c>
      <c r="G18" s="16">
        <v>0.38729933926668109</v>
      </c>
      <c r="H18" s="16">
        <v>0.14916314905148775</v>
      </c>
      <c r="I18" s="16">
        <v>0</v>
      </c>
      <c r="J18" s="16">
        <v>4.7001860496699181E-2</v>
      </c>
      <c r="K18" s="16">
        <v>5.6015152752321044E-2</v>
      </c>
      <c r="L18" s="16">
        <v>0.22086675210227302</v>
      </c>
      <c r="M18" s="16">
        <v>5.8844304944435592E-2</v>
      </c>
      <c r="N18" s="16">
        <v>0.3865634291818919</v>
      </c>
      <c r="O18" s="16">
        <v>0.91387854580842975</v>
      </c>
      <c r="P18" s="16">
        <v>2.1003494558384643</v>
      </c>
      <c r="Q18" s="16">
        <v>3.5689032499832334</v>
      </c>
      <c r="R18" s="16">
        <v>2.6196297042662818E-2</v>
      </c>
      <c r="S18" s="16">
        <v>3.455946088712978E-2</v>
      </c>
      <c r="T18" s="16">
        <v>0</v>
      </c>
      <c r="U18" s="16">
        <v>0</v>
      </c>
      <c r="V18" s="16">
        <v>0.79188311855511362</v>
      </c>
      <c r="W18" s="16">
        <v>1.8325879645373761E-2</v>
      </c>
      <c r="X18" s="16">
        <v>0.11242940475612689</v>
      </c>
      <c r="Y18" s="16">
        <v>0.10887227555059958</v>
      </c>
      <c r="Z18" s="16">
        <v>3.8645132711517004E-2</v>
      </c>
      <c r="AA18" s="16">
        <v>0</v>
      </c>
      <c r="AB18" s="16">
        <f t="shared" si="0"/>
        <v>9.3422468004128341</v>
      </c>
    </row>
    <row r="19" spans="1:28" x14ac:dyDescent="0.25">
      <c r="A19" s="2" t="s">
        <v>47</v>
      </c>
      <c r="B19" s="2" t="s">
        <v>172</v>
      </c>
      <c r="C19" s="16">
        <v>2.7326241370355464</v>
      </c>
      <c r="D19" s="16">
        <v>1.4445663073653088E-2</v>
      </c>
      <c r="E19" s="16">
        <v>7.66183300716273E-2</v>
      </c>
      <c r="F19" s="16">
        <v>2.2830715660662717E-2</v>
      </c>
      <c r="G19" s="16">
        <v>8.7737873107149825E-2</v>
      </c>
      <c r="H19" s="16">
        <v>3.8534127335545426E-2</v>
      </c>
      <c r="I19" s="16">
        <v>0.14185293454794023</v>
      </c>
      <c r="J19" s="16">
        <v>0.12301356469227621</v>
      </c>
      <c r="K19" s="16">
        <v>1.5827230158537167E-2</v>
      </c>
      <c r="L19" s="16">
        <v>3.5668609260907785E-2</v>
      </c>
      <c r="M19" s="16">
        <v>9.551303483009714E-2</v>
      </c>
      <c r="N19" s="16">
        <v>6.7896396881597335E-2</v>
      </c>
      <c r="O19" s="16">
        <v>0.12696632422952575</v>
      </c>
      <c r="P19" s="16">
        <v>0.15484528250661805</v>
      </c>
      <c r="Q19" s="16">
        <v>1.300665708665151</v>
      </c>
      <c r="R19" s="16">
        <v>7.9142112287909905E-2</v>
      </c>
      <c r="S19" s="16">
        <v>1.0958101603839459E-2</v>
      </c>
      <c r="T19" s="16">
        <v>6.2988525346838161E-3</v>
      </c>
      <c r="U19" s="16">
        <v>1.9859784369145907E-2</v>
      </c>
      <c r="V19" s="16">
        <v>0.13506392738306244</v>
      </c>
      <c r="W19" s="16">
        <v>5.2215741232217783E-2</v>
      </c>
      <c r="X19" s="16">
        <v>6.597306774612624E-2</v>
      </c>
      <c r="Y19" s="16">
        <v>2.6326451040925951E-2</v>
      </c>
      <c r="Z19" s="16">
        <v>1.2144383128845136E-2</v>
      </c>
      <c r="AA19" s="16">
        <v>2.2225920687500622E-2</v>
      </c>
      <c r="AB19" s="16">
        <f t="shared" si="0"/>
        <v>2.732624137035546</v>
      </c>
    </row>
    <row r="20" spans="1:28" x14ac:dyDescent="0.25">
      <c r="A20" s="2" t="s">
        <v>48</v>
      </c>
      <c r="B20" s="2" t="s">
        <v>173</v>
      </c>
      <c r="C20" s="16">
        <v>12.529143602559152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10.938314012488195</v>
      </c>
      <c r="S20" s="16">
        <v>0</v>
      </c>
      <c r="T20" s="16">
        <v>0</v>
      </c>
      <c r="U20" s="16">
        <v>0</v>
      </c>
      <c r="V20" s="16">
        <v>1.5908295900709575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f t="shared" si="0"/>
        <v>12.529143602559152</v>
      </c>
    </row>
    <row r="21" spans="1:28" x14ac:dyDescent="0.25">
      <c r="A21" s="2" t="s">
        <v>49</v>
      </c>
      <c r="B21" s="2" t="s">
        <v>174</v>
      </c>
      <c r="C21" s="16">
        <v>8.8229067762814104</v>
      </c>
      <c r="D21" s="16">
        <v>1.9597815683705364E-2</v>
      </c>
      <c r="E21" s="16">
        <v>0.14870030318062141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0.12900351479099956</v>
      </c>
      <c r="N21" s="16">
        <v>0</v>
      </c>
      <c r="O21" s="16">
        <v>0</v>
      </c>
      <c r="P21" s="16">
        <v>2.0669212724865518</v>
      </c>
      <c r="Q21" s="16">
        <v>5.9197782934843035</v>
      </c>
      <c r="R21" s="16">
        <v>0</v>
      </c>
      <c r="S21" s="16">
        <v>0</v>
      </c>
      <c r="T21" s="16">
        <v>0</v>
      </c>
      <c r="U21" s="16">
        <v>4.7517483842677025E-2</v>
      </c>
      <c r="V21" s="16">
        <v>0.29798239263383769</v>
      </c>
      <c r="W21" s="16">
        <v>0</v>
      </c>
      <c r="X21" s="16">
        <v>4.2625665027555909E-2</v>
      </c>
      <c r="Y21" s="16">
        <v>0</v>
      </c>
      <c r="Z21" s="16">
        <v>0.15078003515115801</v>
      </c>
      <c r="AA21" s="16">
        <v>0</v>
      </c>
      <c r="AB21" s="16">
        <f t="shared" si="0"/>
        <v>8.8229067762814104</v>
      </c>
    </row>
    <row r="22" spans="1:28" x14ac:dyDescent="0.25">
      <c r="A22" s="2" t="s">
        <v>50</v>
      </c>
      <c r="B22" s="2" t="s">
        <v>175</v>
      </c>
      <c r="C22" s="16">
        <v>4.8099770909941899</v>
      </c>
      <c r="D22" s="16">
        <v>2.4735786119991429E-2</v>
      </c>
      <c r="E22" s="16">
        <v>7.3391068852712793E-2</v>
      </c>
      <c r="F22" s="16">
        <v>2.9021139323847662E-2</v>
      </c>
      <c r="G22" s="16">
        <v>0.10891479064402852</v>
      </c>
      <c r="H22" s="16">
        <v>6.6036494524880307E-2</v>
      </c>
      <c r="I22" s="16">
        <v>7.0800690833768609E-2</v>
      </c>
      <c r="J22" s="16">
        <v>0.25594758632492542</v>
      </c>
      <c r="K22" s="16">
        <v>2.5758453238746069E-2</v>
      </c>
      <c r="L22" s="16">
        <v>4.9072918059180654E-2</v>
      </c>
      <c r="M22" s="16">
        <v>0.29246066269248067</v>
      </c>
      <c r="N22" s="16">
        <v>0.20141842805547147</v>
      </c>
      <c r="O22" s="16">
        <v>6.2633965042368608E-2</v>
      </c>
      <c r="P22" s="16">
        <v>0.37771144785802868</v>
      </c>
      <c r="Q22" s="16">
        <v>2.222704180287562</v>
      </c>
      <c r="R22" s="16">
        <v>0.15680680595502486</v>
      </c>
      <c r="S22" s="16">
        <v>3.474445333823005E-2</v>
      </c>
      <c r="T22" s="16">
        <v>2.1934093988902653E-3</v>
      </c>
      <c r="U22" s="16">
        <v>9.4740780836571961E-3</v>
      </c>
      <c r="V22" s="16">
        <v>0.48299899501718241</v>
      </c>
      <c r="W22" s="16">
        <v>6.9593983437337111E-3</v>
      </c>
      <c r="X22" s="16">
        <v>7.2811178525503104E-2</v>
      </c>
      <c r="Y22" s="16">
        <v>3.715596194617065E-2</v>
      </c>
      <c r="Z22" s="16">
        <v>1.1890494517063982E-2</v>
      </c>
      <c r="AA22" s="16">
        <v>0.13433470401074019</v>
      </c>
      <c r="AB22" s="16">
        <f t="shared" si="0"/>
        <v>4.809977090994189</v>
      </c>
    </row>
    <row r="23" spans="1:28" x14ac:dyDescent="0.25">
      <c r="A23" s="2" t="s">
        <v>51</v>
      </c>
      <c r="B23" s="2" t="s">
        <v>176</v>
      </c>
      <c r="C23" s="16">
        <v>13.140463237295247</v>
      </c>
      <c r="D23" s="16">
        <v>1.6410417940123122E-2</v>
      </c>
      <c r="E23" s="16">
        <v>9.6192674164100198E-2</v>
      </c>
      <c r="F23" s="16">
        <v>3.3413277594070909E-2</v>
      </c>
      <c r="G23" s="16">
        <v>0.39816579714571809</v>
      </c>
      <c r="H23" s="16">
        <v>0.27656548896129862</v>
      </c>
      <c r="I23" s="16">
        <v>0.34903625234701141</v>
      </c>
      <c r="J23" s="16">
        <v>1.8199070738459728</v>
      </c>
      <c r="K23" s="16">
        <v>1.0159422687083981E-3</v>
      </c>
      <c r="L23" s="16">
        <v>8.2659395731222204E-2</v>
      </c>
      <c r="M23" s="16">
        <v>0.66143206824905654</v>
      </c>
      <c r="N23" s="16">
        <v>0.1339282852116595</v>
      </c>
      <c r="O23" s="16">
        <v>0.15846912249623452</v>
      </c>
      <c r="P23" s="16">
        <v>0.67576844932487079</v>
      </c>
      <c r="Q23" s="16">
        <v>7.320242908878078</v>
      </c>
      <c r="R23" s="16">
        <v>7.5567541464727037E-2</v>
      </c>
      <c r="S23" s="16">
        <v>1.1585511773945631E-2</v>
      </c>
      <c r="T23" s="16">
        <v>6.312314906819827E-2</v>
      </c>
      <c r="U23" s="16">
        <v>4.3001843426302734E-2</v>
      </c>
      <c r="V23" s="16">
        <v>0.39157774368594372</v>
      </c>
      <c r="W23" s="16">
        <v>2.3660835721260189E-2</v>
      </c>
      <c r="X23" s="16">
        <v>9.2411689159487803E-2</v>
      </c>
      <c r="Y23" s="16">
        <v>9.3733767637319346E-2</v>
      </c>
      <c r="Z23" s="16">
        <v>0.10519841024101634</v>
      </c>
      <c r="AA23" s="16">
        <v>0.21739559095891942</v>
      </c>
      <c r="AB23" s="16">
        <f t="shared" si="0"/>
        <v>13.140463237295245</v>
      </c>
    </row>
    <row r="24" spans="1:28" x14ac:dyDescent="0.25">
      <c r="A24" s="2" t="s">
        <v>52</v>
      </c>
      <c r="B24" s="2" t="s">
        <v>177</v>
      </c>
      <c r="C24" s="16">
        <v>15.551204039818186</v>
      </c>
      <c r="D24" s="16">
        <v>0</v>
      </c>
      <c r="E24" s="16">
        <v>0</v>
      </c>
      <c r="F24" s="16">
        <v>4.598471043656336E-2</v>
      </c>
      <c r="G24" s="16">
        <v>1.7111342982424906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0.41108680569406963</v>
      </c>
      <c r="P24" s="16">
        <v>1.074053372766153</v>
      </c>
      <c r="Q24" s="16">
        <v>10.376153423750154</v>
      </c>
      <c r="R24" s="16">
        <v>0</v>
      </c>
      <c r="S24" s="16">
        <v>0</v>
      </c>
      <c r="T24" s="16">
        <v>4.3726006209419084E-2</v>
      </c>
      <c r="U24" s="16">
        <v>0</v>
      </c>
      <c r="V24" s="16">
        <v>0.20609552367584821</v>
      </c>
      <c r="W24" s="16">
        <v>0</v>
      </c>
      <c r="X24" s="16">
        <v>1.1646944334322882</v>
      </c>
      <c r="Y24" s="16">
        <v>0.37999426776490802</v>
      </c>
      <c r="Z24" s="16">
        <v>5.7497882966653598E-2</v>
      </c>
      <c r="AA24" s="16">
        <v>8.0783314879638551E-2</v>
      </c>
      <c r="AB24" s="16">
        <f t="shared" si="0"/>
        <v>15.551204039818186</v>
      </c>
    </row>
    <row r="25" spans="1:28" x14ac:dyDescent="0.25">
      <c r="A25" s="2" t="s">
        <v>53</v>
      </c>
      <c r="B25" s="2" t="s">
        <v>178</v>
      </c>
      <c r="C25" s="16">
        <v>22.771198309288245</v>
      </c>
      <c r="D25" s="16">
        <v>1.6154900050748332E-2</v>
      </c>
      <c r="E25" s="16">
        <v>0.55238993895125987</v>
      </c>
      <c r="F25" s="16">
        <v>4.2876862103142822E-2</v>
      </c>
      <c r="G25" s="16">
        <v>0.50845131518733178</v>
      </c>
      <c r="H25" s="16">
        <v>0.38388377614286656</v>
      </c>
      <c r="I25" s="16">
        <v>0.25235920971637993</v>
      </c>
      <c r="J25" s="16">
        <v>3.5460230638604568</v>
      </c>
      <c r="K25" s="16">
        <v>0</v>
      </c>
      <c r="L25" s="16">
        <v>0.50792457186943618</v>
      </c>
      <c r="M25" s="16">
        <v>0</v>
      </c>
      <c r="N25" s="16">
        <v>4.0807619747445525</v>
      </c>
      <c r="O25" s="16">
        <v>0</v>
      </c>
      <c r="P25" s="16">
        <v>0.25590968514344559</v>
      </c>
      <c r="Q25" s="16">
        <v>7.9109292589980287</v>
      </c>
      <c r="R25" s="16">
        <v>0.23375016761456996</v>
      </c>
      <c r="S25" s="16">
        <v>0.19166568412735316</v>
      </c>
      <c r="T25" s="16">
        <v>0</v>
      </c>
      <c r="U25" s="16">
        <v>0.60371837990066957</v>
      </c>
      <c r="V25" s="16">
        <v>1.0948017968010546</v>
      </c>
      <c r="W25" s="16">
        <v>0</v>
      </c>
      <c r="X25" s="16">
        <v>1.0420939251758967</v>
      </c>
      <c r="Y25" s="16">
        <v>0.27794221901586513</v>
      </c>
      <c r="Z25" s="16">
        <v>0.13372385419788729</v>
      </c>
      <c r="AA25" s="16">
        <v>1.1358377256873022</v>
      </c>
      <c r="AB25" s="16">
        <f t="shared" si="0"/>
        <v>22.771198309288248</v>
      </c>
    </row>
    <row r="26" spans="1:28" x14ac:dyDescent="0.25">
      <c r="A26" s="2" t="s">
        <v>54</v>
      </c>
      <c r="B26" s="2" t="s">
        <v>179</v>
      </c>
      <c r="C26" s="16">
        <v>2.6845669930034037</v>
      </c>
      <c r="D26" s="16">
        <v>3.5359265103520401E-2</v>
      </c>
      <c r="E26" s="16">
        <v>3.6759643040074467E-3</v>
      </c>
      <c r="F26" s="16">
        <v>6.7551977290982598E-2</v>
      </c>
      <c r="G26" s="16">
        <v>0.18080701435473573</v>
      </c>
      <c r="H26" s="16">
        <v>5.0520626645910041E-3</v>
      </c>
      <c r="I26" s="16">
        <v>2.6732212364640521E-2</v>
      </c>
      <c r="J26" s="16">
        <v>0.39017660890957401</v>
      </c>
      <c r="K26" s="16">
        <v>1.2560932908245938E-3</v>
      </c>
      <c r="L26" s="16">
        <v>0</v>
      </c>
      <c r="M26" s="16">
        <v>6.0351080553711113E-2</v>
      </c>
      <c r="N26" s="16">
        <v>4.0132554257604765E-2</v>
      </c>
      <c r="O26" s="16">
        <v>0</v>
      </c>
      <c r="P26" s="16">
        <v>1.564298189845335E-2</v>
      </c>
      <c r="Q26" s="16">
        <v>0.29940854788680721</v>
      </c>
      <c r="R26" s="16">
        <v>8.1841338031290664E-2</v>
      </c>
      <c r="S26" s="16">
        <v>6.1932909985724779E-3</v>
      </c>
      <c r="T26" s="16">
        <v>7.030661648149087E-3</v>
      </c>
      <c r="U26" s="16">
        <v>5.7653618208581957E-3</v>
      </c>
      <c r="V26" s="16">
        <v>1.3464752865158591</v>
      </c>
      <c r="W26" s="16">
        <v>0</v>
      </c>
      <c r="X26" s="16">
        <v>6.5969308525381867E-2</v>
      </c>
      <c r="Y26" s="16">
        <v>6.5718751228819898E-3</v>
      </c>
      <c r="Z26" s="16">
        <v>2.333025641982232E-2</v>
      </c>
      <c r="AA26" s="16">
        <v>1.5243251041135556E-2</v>
      </c>
      <c r="AB26" s="16">
        <f t="shared" si="0"/>
        <v>2.6845669930034042</v>
      </c>
    </row>
    <row r="27" spans="1:28" x14ac:dyDescent="0.25">
      <c r="A27" s="2" t="s">
        <v>55</v>
      </c>
      <c r="B27" s="2" t="s">
        <v>180</v>
      </c>
      <c r="C27" s="16">
        <v>4.2237886993048006</v>
      </c>
      <c r="D27" s="16">
        <v>3.5518473043364774E-3</v>
      </c>
      <c r="E27" s="16">
        <v>2.7473913966441683E-2</v>
      </c>
      <c r="F27" s="16">
        <v>0</v>
      </c>
      <c r="G27" s="16">
        <v>0.17764832855627641</v>
      </c>
      <c r="H27" s="16">
        <v>4.2096163921645939E-2</v>
      </c>
      <c r="I27" s="16">
        <v>0.60523190597164311</v>
      </c>
      <c r="J27" s="16">
        <v>9.1818537022106531E-2</v>
      </c>
      <c r="K27" s="16">
        <v>3.9241491590655099E-3</v>
      </c>
      <c r="L27" s="16">
        <v>0.13968736894312844</v>
      </c>
      <c r="M27" s="16">
        <v>7.0313840613350609E-2</v>
      </c>
      <c r="N27" s="16">
        <v>0</v>
      </c>
      <c r="O27" s="16">
        <v>0.27133669874724053</v>
      </c>
      <c r="P27" s="16">
        <v>2.5741690764135298E-2</v>
      </c>
      <c r="Q27" s="16">
        <v>1.9016314495625779</v>
      </c>
      <c r="R27" s="16">
        <v>0.30505262890931478</v>
      </c>
      <c r="S27" s="16">
        <v>3.1268289329543376E-2</v>
      </c>
      <c r="T27" s="16">
        <v>1.2528058838022113E-2</v>
      </c>
      <c r="U27" s="16">
        <v>0</v>
      </c>
      <c r="V27" s="16">
        <v>0.16481471613215687</v>
      </c>
      <c r="W27" s="16">
        <v>0</v>
      </c>
      <c r="X27" s="16">
        <v>0.12158567961412302</v>
      </c>
      <c r="Y27" s="16">
        <v>4.0165309263068397E-2</v>
      </c>
      <c r="Z27" s="16">
        <v>1.2908099249100967E-2</v>
      </c>
      <c r="AA27" s="16">
        <v>0.17501002343752223</v>
      </c>
      <c r="AB27" s="16">
        <f t="shared" si="0"/>
        <v>4.2237886993047997</v>
      </c>
    </row>
    <row r="28" spans="1:28" x14ac:dyDescent="0.25">
      <c r="A28" s="2" t="s">
        <v>56</v>
      </c>
      <c r="B28" s="2" t="s">
        <v>181</v>
      </c>
      <c r="C28" s="16">
        <v>4.9035458561155751</v>
      </c>
      <c r="D28" s="16">
        <v>0</v>
      </c>
      <c r="E28" s="16">
        <v>0</v>
      </c>
      <c r="F28" s="16">
        <v>0</v>
      </c>
      <c r="G28" s="16">
        <v>0.90181013722767567</v>
      </c>
      <c r="H28" s="16">
        <v>9.9008747844323675E-2</v>
      </c>
      <c r="I28" s="16">
        <v>0.76982158837404369</v>
      </c>
      <c r="J28" s="16">
        <v>0</v>
      </c>
      <c r="K28" s="16">
        <v>3.7434294843269662E-2</v>
      </c>
      <c r="L28" s="16">
        <v>0.11548542850798031</v>
      </c>
      <c r="M28" s="16">
        <v>6.0857711096677689E-2</v>
      </c>
      <c r="N28" s="16">
        <v>2.8419436092307414E-2</v>
      </c>
      <c r="O28" s="16">
        <v>0.41164372922451203</v>
      </c>
      <c r="P28" s="16">
        <v>0</v>
      </c>
      <c r="Q28" s="16">
        <v>1.7195617366454672</v>
      </c>
      <c r="R28" s="16">
        <v>0</v>
      </c>
      <c r="S28" s="16">
        <v>0</v>
      </c>
      <c r="T28" s="16">
        <v>0</v>
      </c>
      <c r="U28" s="16">
        <v>2.0469173673952481E-2</v>
      </c>
      <c r="V28" s="16">
        <v>0</v>
      </c>
      <c r="W28" s="16">
        <v>0.7390338725853649</v>
      </c>
      <c r="X28" s="16">
        <v>0</v>
      </c>
      <c r="Y28" s="16">
        <v>0</v>
      </c>
      <c r="Z28" s="16">
        <v>0</v>
      </c>
      <c r="AA28" s="16">
        <v>0</v>
      </c>
      <c r="AB28" s="16">
        <f t="shared" si="0"/>
        <v>4.9035458561155751</v>
      </c>
    </row>
    <row r="29" spans="1:28" x14ac:dyDescent="0.25">
      <c r="A29" s="2" t="s">
        <v>57</v>
      </c>
      <c r="B29" s="2" t="s">
        <v>182</v>
      </c>
      <c r="C29" s="16">
        <v>2.5262513161979308</v>
      </c>
      <c r="D29" s="16">
        <v>1.948922126892481E-3</v>
      </c>
      <c r="E29" s="16">
        <v>1.3933816737428835E-3</v>
      </c>
      <c r="F29" s="16">
        <v>4.7210789286642509E-4</v>
      </c>
      <c r="G29" s="16">
        <v>4.0051274312076432E-2</v>
      </c>
      <c r="H29" s="16">
        <v>0.22074419407599244</v>
      </c>
      <c r="I29" s="16">
        <v>4.1211867783711043E-3</v>
      </c>
      <c r="J29" s="16">
        <v>4.8209360054016832E-2</v>
      </c>
      <c r="K29" s="16">
        <v>7.4812730436077807E-3</v>
      </c>
      <c r="L29" s="16">
        <v>1.9745645101532153E-2</v>
      </c>
      <c r="M29" s="16">
        <v>4.671776227927505E-2</v>
      </c>
      <c r="N29" s="16">
        <v>4.0120000225506831E-2</v>
      </c>
      <c r="O29" s="16">
        <v>1.0533808645662909E-2</v>
      </c>
      <c r="P29" s="16">
        <v>1.5330217127638837E-2</v>
      </c>
      <c r="Q29" s="16">
        <v>1.902784487956735</v>
      </c>
      <c r="R29" s="16">
        <v>1.928040257856203E-3</v>
      </c>
      <c r="S29" s="16">
        <v>0</v>
      </c>
      <c r="T29" s="16">
        <v>8.1617915708362475E-4</v>
      </c>
      <c r="U29" s="16">
        <v>0</v>
      </c>
      <c r="V29" s="16">
        <v>3.9724444030431412E-2</v>
      </c>
      <c r="W29" s="16">
        <v>3.0005661260379814E-2</v>
      </c>
      <c r="X29" s="16">
        <v>5.2160346693461423E-3</v>
      </c>
      <c r="Y29" s="16">
        <v>1.8596427115730434E-2</v>
      </c>
      <c r="Z29" s="16">
        <v>0</v>
      </c>
      <c r="AA29" s="16">
        <v>7.0310908413185755E-2</v>
      </c>
      <c r="AB29" s="16">
        <f t="shared" si="0"/>
        <v>2.5262513161979303</v>
      </c>
    </row>
    <row r="30" spans="1:28" x14ac:dyDescent="0.25">
      <c r="A30" s="2" t="s">
        <v>58</v>
      </c>
      <c r="B30" s="2" t="s">
        <v>183</v>
      </c>
      <c r="C30" s="16">
        <v>1.5859473490603542</v>
      </c>
      <c r="D30" s="16">
        <v>1.5580023029444186E-3</v>
      </c>
      <c r="E30" s="16">
        <v>1.6075531622485366E-2</v>
      </c>
      <c r="F30" s="16">
        <v>8.2236259036092539E-4</v>
      </c>
      <c r="G30" s="16">
        <v>3.2360815801375432E-2</v>
      </c>
      <c r="H30" s="16">
        <v>2.9545038466552643E-2</v>
      </c>
      <c r="I30" s="16">
        <v>0.12941096395234458</v>
      </c>
      <c r="J30" s="16">
        <v>3.8147880028122826E-2</v>
      </c>
      <c r="K30" s="16">
        <v>2.2412563935830881E-3</v>
      </c>
      <c r="L30" s="16">
        <v>3.662354421054613E-2</v>
      </c>
      <c r="M30" s="16">
        <v>5.4408395700638594E-2</v>
      </c>
      <c r="N30" s="16">
        <v>7.7177401316635863E-2</v>
      </c>
      <c r="O30" s="16">
        <v>0.11433296110411646</v>
      </c>
      <c r="P30" s="16">
        <v>7.2592954133179954E-2</v>
      </c>
      <c r="Q30" s="16">
        <v>0.68832277896013294</v>
      </c>
      <c r="R30" s="16">
        <v>2.2636569906844466E-2</v>
      </c>
      <c r="S30" s="16">
        <v>4.5120587258947386E-3</v>
      </c>
      <c r="T30" s="16">
        <v>3.8585992862502565E-3</v>
      </c>
      <c r="U30" s="16">
        <v>1.4245377742731404E-2</v>
      </c>
      <c r="V30" s="16">
        <v>4.1819126768674927E-2</v>
      </c>
      <c r="W30" s="16">
        <v>9.7959849996401768E-2</v>
      </c>
      <c r="X30" s="16">
        <v>7.3418534907481216E-3</v>
      </c>
      <c r="Y30" s="16">
        <v>1.9581756718838217E-2</v>
      </c>
      <c r="Z30" s="16">
        <v>1.95298198012306E-2</v>
      </c>
      <c r="AA30" s="16">
        <v>6.0842450039720414E-2</v>
      </c>
      <c r="AB30" s="16">
        <f t="shared" si="0"/>
        <v>1.5859473490603544</v>
      </c>
    </row>
    <row r="31" spans="1:28" x14ac:dyDescent="0.25">
      <c r="A31" s="2" t="s">
        <v>59</v>
      </c>
      <c r="B31" s="2" t="s">
        <v>184</v>
      </c>
      <c r="C31" s="16">
        <v>1.777250289452124</v>
      </c>
      <c r="D31" s="16">
        <v>3.9688382293718372E-3</v>
      </c>
      <c r="E31" s="16">
        <v>1.7085911715029694E-2</v>
      </c>
      <c r="F31" s="16">
        <v>5.2825626662347932E-3</v>
      </c>
      <c r="G31" s="16">
        <v>8.5532096096335525E-2</v>
      </c>
      <c r="H31" s="16">
        <v>1.3766424627371078E-2</v>
      </c>
      <c r="I31" s="16">
        <v>0.10574796591801459</v>
      </c>
      <c r="J31" s="16">
        <v>6.2425067866014143E-2</v>
      </c>
      <c r="K31" s="16">
        <v>2.4683852343497088E-2</v>
      </c>
      <c r="L31" s="16">
        <v>2.1000404279926672E-2</v>
      </c>
      <c r="M31" s="16">
        <v>6.338534297160886E-2</v>
      </c>
      <c r="N31" s="16">
        <v>6.4325285377881458E-2</v>
      </c>
      <c r="O31" s="16">
        <v>4.0033617135987444E-2</v>
      </c>
      <c r="P31" s="16">
        <v>8.6191844066582715E-2</v>
      </c>
      <c r="Q31" s="16">
        <v>0.99852445370609411</v>
      </c>
      <c r="R31" s="16">
        <v>1.0702784824046331E-2</v>
      </c>
      <c r="S31" s="16">
        <v>3.0846636824808494E-4</v>
      </c>
      <c r="T31" s="16">
        <v>2.0979057674883595E-3</v>
      </c>
      <c r="U31" s="16">
        <v>9.1050701494644528E-3</v>
      </c>
      <c r="V31" s="16">
        <v>3.0359097172139016E-2</v>
      </c>
      <c r="W31" s="16">
        <v>9.8055430811931854E-2</v>
      </c>
      <c r="X31" s="16">
        <v>1.1649186585865666E-2</v>
      </c>
      <c r="Y31" s="16">
        <v>1.1709141224495543E-2</v>
      </c>
      <c r="Z31" s="16">
        <v>2.3477054762537481E-3</v>
      </c>
      <c r="AA31" s="16">
        <v>8.9618340722409547E-3</v>
      </c>
      <c r="AB31" s="16">
        <f t="shared" si="0"/>
        <v>1.7772502894521243</v>
      </c>
    </row>
    <row r="32" spans="1:28" x14ac:dyDescent="0.25">
      <c r="A32" s="2" t="s">
        <v>60</v>
      </c>
      <c r="B32" s="2" t="s">
        <v>185</v>
      </c>
      <c r="C32" s="16">
        <v>2.1522976612047247</v>
      </c>
      <c r="D32" s="16">
        <v>1.845485196888105E-3</v>
      </c>
      <c r="E32" s="16">
        <v>0</v>
      </c>
      <c r="F32" s="16">
        <v>0</v>
      </c>
      <c r="G32" s="16">
        <v>0.33651933819703678</v>
      </c>
      <c r="H32" s="16">
        <v>1.3252025029377971E-2</v>
      </c>
      <c r="I32" s="16">
        <v>0</v>
      </c>
      <c r="J32" s="16">
        <v>7.4795753004857454E-2</v>
      </c>
      <c r="K32" s="16">
        <v>5.9152323847216828E-3</v>
      </c>
      <c r="L32" s="16">
        <v>0</v>
      </c>
      <c r="M32" s="16">
        <v>2.2136890250638773E-2</v>
      </c>
      <c r="N32" s="16">
        <v>1.3891748735601596E-2</v>
      </c>
      <c r="O32" s="16">
        <v>8.2373545987086155E-2</v>
      </c>
      <c r="P32" s="16">
        <v>1.4780344498877315E-2</v>
      </c>
      <c r="Q32" s="16">
        <v>1.4910609500591541</v>
      </c>
      <c r="R32" s="16">
        <v>9.5726347860484423E-2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f t="shared" si="0"/>
        <v>2.1522976612047242</v>
      </c>
    </row>
    <row r="33" spans="1:28" x14ac:dyDescent="0.25">
      <c r="A33" s="2" t="s">
        <v>61</v>
      </c>
      <c r="B33" s="2" t="s">
        <v>186</v>
      </c>
      <c r="C33" s="16">
        <v>1.524719524199577</v>
      </c>
      <c r="D33" s="16">
        <v>0</v>
      </c>
      <c r="E33" s="16">
        <v>0</v>
      </c>
      <c r="F33" s="16">
        <v>0</v>
      </c>
      <c r="G33" s="16">
        <v>0.18522941291107822</v>
      </c>
      <c r="H33" s="16">
        <v>3.5674844621453317E-3</v>
      </c>
      <c r="I33" s="16">
        <v>6.9126051483231921E-4</v>
      </c>
      <c r="J33" s="16">
        <v>0</v>
      </c>
      <c r="K33" s="16">
        <v>3.5055368601313698E-3</v>
      </c>
      <c r="L33" s="16">
        <v>1.5333910065054546E-3</v>
      </c>
      <c r="M33" s="16">
        <v>0</v>
      </c>
      <c r="N33" s="16">
        <v>2.4943345376061132E-2</v>
      </c>
      <c r="O33" s="16">
        <v>0.58897627282737708</v>
      </c>
      <c r="P33" s="16">
        <v>2.0172405734133085E-2</v>
      </c>
      <c r="Q33" s="16">
        <v>0.62544956549366404</v>
      </c>
      <c r="R33" s="16">
        <v>2.3993537439722787E-3</v>
      </c>
      <c r="S33" s="16">
        <v>0</v>
      </c>
      <c r="T33" s="16">
        <v>3.4934557797966664E-3</v>
      </c>
      <c r="U33" s="16">
        <v>2.9868924711426057E-4</v>
      </c>
      <c r="V33" s="16">
        <v>0</v>
      </c>
      <c r="W33" s="16">
        <v>5.3436549903268925E-2</v>
      </c>
      <c r="X33" s="16">
        <v>1.3094299938171282E-3</v>
      </c>
      <c r="Y33" s="16">
        <v>2.5284264397952352E-3</v>
      </c>
      <c r="Z33" s="16">
        <v>0</v>
      </c>
      <c r="AA33" s="16">
        <v>7.184943905884509E-3</v>
      </c>
      <c r="AB33" s="16">
        <f t="shared" si="0"/>
        <v>1.5247195241995772</v>
      </c>
    </row>
    <row r="34" spans="1:28" x14ac:dyDescent="0.25">
      <c r="A34" s="2" t="s">
        <v>62</v>
      </c>
      <c r="B34" s="2" t="s">
        <v>187</v>
      </c>
      <c r="C34" s="16">
        <v>3.5021910125293845</v>
      </c>
      <c r="D34" s="16">
        <v>6.7615145567914037E-2</v>
      </c>
      <c r="E34" s="16">
        <v>0</v>
      </c>
      <c r="F34" s="16">
        <v>2.3766342015778302E-2</v>
      </c>
      <c r="G34" s="16">
        <v>2.8018616469768689E-2</v>
      </c>
      <c r="H34" s="16">
        <v>0</v>
      </c>
      <c r="I34" s="16">
        <v>7.2962490843723346E-2</v>
      </c>
      <c r="J34" s="16">
        <v>0</v>
      </c>
      <c r="K34" s="16">
        <v>0</v>
      </c>
      <c r="L34" s="16">
        <v>0</v>
      </c>
      <c r="M34" s="16">
        <v>1.6774627991620928E-2</v>
      </c>
      <c r="N34" s="16">
        <v>0.14437982319358431</v>
      </c>
      <c r="O34" s="16">
        <v>2.305154859702618E-2</v>
      </c>
      <c r="P34" s="16">
        <v>0</v>
      </c>
      <c r="Q34" s="16">
        <v>0.29491339826044455</v>
      </c>
      <c r="R34" s="16">
        <v>0.47316493585572522</v>
      </c>
      <c r="S34" s="16">
        <v>0.24890265170584103</v>
      </c>
      <c r="T34" s="16">
        <v>0</v>
      </c>
      <c r="U34" s="16">
        <v>6.4230319960877136E-2</v>
      </c>
      <c r="V34" s="16">
        <v>0.13470905311046183</v>
      </c>
      <c r="W34" s="16">
        <v>0</v>
      </c>
      <c r="X34" s="16">
        <v>7.3249788738170937E-2</v>
      </c>
      <c r="Y34" s="16">
        <v>0</v>
      </c>
      <c r="Z34" s="16">
        <v>0</v>
      </c>
      <c r="AA34" s="16">
        <v>1.8364522702184485</v>
      </c>
      <c r="AB34" s="16">
        <f t="shared" si="0"/>
        <v>3.5021910125293849</v>
      </c>
    </row>
    <row r="35" spans="1:28" x14ac:dyDescent="0.25">
      <c r="A35" s="2" t="s">
        <v>63</v>
      </c>
      <c r="B35" s="2" t="s">
        <v>188</v>
      </c>
      <c r="C35" s="16">
        <v>1.756126029081172</v>
      </c>
      <c r="D35" s="16">
        <v>1.992871721414624E-3</v>
      </c>
      <c r="E35" s="16">
        <v>5.5581375584373309E-2</v>
      </c>
      <c r="F35" s="16">
        <v>5.89353920022395E-4</v>
      </c>
      <c r="G35" s="16">
        <v>2.8028757675047179E-2</v>
      </c>
      <c r="H35" s="16">
        <v>3.2073883575381198E-2</v>
      </c>
      <c r="I35" s="16">
        <v>6.5551240171092165E-2</v>
      </c>
      <c r="J35" s="16">
        <v>7.3647916353422133E-2</v>
      </c>
      <c r="K35" s="16">
        <v>1.7673384597598091E-4</v>
      </c>
      <c r="L35" s="16">
        <v>1.8475961846553066E-2</v>
      </c>
      <c r="M35" s="16">
        <v>7.0454484030990319E-2</v>
      </c>
      <c r="N35" s="16">
        <v>9.6952133321047528E-3</v>
      </c>
      <c r="O35" s="16">
        <v>8.6219934419516878E-2</v>
      </c>
      <c r="P35" s="16">
        <v>3.1299555652084032E-2</v>
      </c>
      <c r="Q35" s="16">
        <v>0.85300003093160059</v>
      </c>
      <c r="R35" s="16">
        <v>5.9193969785793735E-2</v>
      </c>
      <c r="S35" s="16">
        <v>6.2281567301687235E-3</v>
      </c>
      <c r="T35" s="16">
        <v>8.5290815930516301E-4</v>
      </c>
      <c r="U35" s="16">
        <v>2.045957699393542E-2</v>
      </c>
      <c r="V35" s="16">
        <v>9.3128136160770814E-2</v>
      </c>
      <c r="W35" s="16">
        <v>0.11408954944572508</v>
      </c>
      <c r="X35" s="16">
        <v>1.2285395468357922E-3</v>
      </c>
      <c r="Y35" s="16">
        <v>6.4101745824978837E-2</v>
      </c>
      <c r="Z35" s="16">
        <v>1.3812869415824819E-3</v>
      </c>
      <c r="AA35" s="16">
        <v>6.8674846432497258E-2</v>
      </c>
      <c r="AB35" s="16">
        <f t="shared" si="0"/>
        <v>1.7561260290811722</v>
      </c>
    </row>
    <row r="36" spans="1:28" x14ac:dyDescent="0.25">
      <c r="A36" s="2" t="s">
        <v>64</v>
      </c>
      <c r="B36" s="2" t="s">
        <v>189</v>
      </c>
      <c r="C36" s="16">
        <v>4.5800762657900851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4.5800762657900851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f t="shared" si="0"/>
        <v>4.5800762657900851</v>
      </c>
    </row>
    <row r="37" spans="1:28" x14ac:dyDescent="0.25">
      <c r="A37" s="2" t="s">
        <v>65</v>
      </c>
      <c r="B37" s="2" t="s">
        <v>190</v>
      </c>
      <c r="C37" s="16">
        <v>3.1078516874156978</v>
      </c>
      <c r="D37" s="16">
        <v>0</v>
      </c>
      <c r="E37" s="16">
        <v>6.1443687508968749E-3</v>
      </c>
      <c r="F37" s="16">
        <v>0</v>
      </c>
      <c r="G37" s="16">
        <v>3.6466148054137677E-2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5.773050340162642E-3</v>
      </c>
      <c r="N37" s="16">
        <v>1.5977475628066465E-2</v>
      </c>
      <c r="O37" s="16">
        <v>0.11299736942894727</v>
      </c>
      <c r="P37" s="16">
        <v>2.4736517036046929E-2</v>
      </c>
      <c r="Q37" s="16">
        <v>2.878449758929178</v>
      </c>
      <c r="R37" s="16">
        <v>5.4361859326562401E-3</v>
      </c>
      <c r="S37" s="16">
        <v>2.5032364694006987E-3</v>
      </c>
      <c r="T37" s="16">
        <v>0</v>
      </c>
      <c r="U37" s="16">
        <v>0</v>
      </c>
      <c r="V37" s="16">
        <v>1.1516207735995451E-2</v>
      </c>
      <c r="W37" s="16">
        <v>0</v>
      </c>
      <c r="X37" s="16">
        <v>0</v>
      </c>
      <c r="Y37" s="16">
        <v>7.8513691102095121E-3</v>
      </c>
      <c r="Z37" s="16">
        <v>0</v>
      </c>
      <c r="AA37" s="16">
        <v>0</v>
      </c>
      <c r="AB37" s="16">
        <f t="shared" si="0"/>
        <v>3.1078516874156978</v>
      </c>
    </row>
    <row r="38" spans="1:28" x14ac:dyDescent="0.25">
      <c r="A38" s="2" t="s">
        <v>66</v>
      </c>
      <c r="B38" s="2" t="s">
        <v>191</v>
      </c>
      <c r="C38" s="16">
        <v>1.6689701696403463</v>
      </c>
      <c r="D38" s="16">
        <v>2.2238251271930872E-3</v>
      </c>
      <c r="E38" s="16">
        <v>2.7015070162853563E-2</v>
      </c>
      <c r="F38" s="16">
        <v>7.3868390633028145E-3</v>
      </c>
      <c r="G38" s="16">
        <v>7.266432754478154E-2</v>
      </c>
      <c r="H38" s="16">
        <v>1.6371877514766837E-2</v>
      </c>
      <c r="I38" s="16">
        <v>8.3853186376796392E-3</v>
      </c>
      <c r="J38" s="16">
        <v>7.6049113660752732E-2</v>
      </c>
      <c r="K38" s="16">
        <v>3.0339669558828229E-3</v>
      </c>
      <c r="L38" s="16">
        <v>1.6055355524597359E-2</v>
      </c>
      <c r="M38" s="16">
        <v>3.3065123794435949E-2</v>
      </c>
      <c r="N38" s="16">
        <v>9.6657162565530044E-2</v>
      </c>
      <c r="O38" s="16">
        <v>1.3322542396478794E-2</v>
      </c>
      <c r="P38" s="16">
        <v>4.0092462832230051E-2</v>
      </c>
      <c r="Q38" s="16">
        <v>1.0652712278365135</v>
      </c>
      <c r="R38" s="16">
        <v>2.0882611330419285E-2</v>
      </c>
      <c r="S38" s="16">
        <v>4.0343955130401673E-3</v>
      </c>
      <c r="T38" s="16">
        <v>1.4423926183942804E-2</v>
      </c>
      <c r="U38" s="16">
        <v>4.941977394155775E-3</v>
      </c>
      <c r="V38" s="16">
        <v>6.9177163949206463E-2</v>
      </c>
      <c r="W38" s="16">
        <v>6.7639943957756498E-3</v>
      </c>
      <c r="X38" s="16">
        <v>1.5629164509247312E-2</v>
      </c>
      <c r="Y38" s="16">
        <v>3.5469879537977513E-2</v>
      </c>
      <c r="Z38" s="16">
        <v>2.4800808086664263E-3</v>
      </c>
      <c r="AA38" s="16">
        <v>1.7572762400915959E-2</v>
      </c>
      <c r="AB38" s="16">
        <f t="shared" si="0"/>
        <v>1.6689701696403456</v>
      </c>
    </row>
    <row r="39" spans="1:28" x14ac:dyDescent="0.25">
      <c r="A39" s="2" t="s">
        <v>67</v>
      </c>
      <c r="B39" s="2" t="s">
        <v>192</v>
      </c>
      <c r="C39" s="16">
        <v>1.1865279538997269</v>
      </c>
      <c r="D39" s="16">
        <v>0</v>
      </c>
      <c r="E39" s="16">
        <v>6.2678743213648597E-3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1.180260079578362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f t="shared" si="0"/>
        <v>1.1865279538997269</v>
      </c>
    </row>
    <row r="40" spans="1:28" x14ac:dyDescent="0.25">
      <c r="A40" s="2" t="s">
        <v>68</v>
      </c>
      <c r="B40" s="2" t="s">
        <v>193</v>
      </c>
      <c r="C40" s="16">
        <v>27.376302480364046</v>
      </c>
      <c r="D40" s="16">
        <v>0</v>
      </c>
      <c r="E40" s="16">
        <v>0</v>
      </c>
      <c r="F40" s="16">
        <v>0</v>
      </c>
      <c r="G40" s="16">
        <v>0.53486548515944687</v>
      </c>
      <c r="H40" s="16">
        <v>0.12817262011298058</v>
      </c>
      <c r="I40" s="16">
        <v>0</v>
      </c>
      <c r="J40" s="16">
        <v>0.38011828880262016</v>
      </c>
      <c r="K40" s="16">
        <v>0</v>
      </c>
      <c r="L40" s="16">
        <v>0.15679321540205327</v>
      </c>
      <c r="M40" s="16">
        <v>0.34075755314140183</v>
      </c>
      <c r="N40" s="16">
        <v>0</v>
      </c>
      <c r="O40" s="16">
        <v>0.65406500780671739</v>
      </c>
      <c r="P40" s="16">
        <v>0</v>
      </c>
      <c r="Q40" s="16">
        <v>14.476759097465624</v>
      </c>
      <c r="R40" s="16">
        <v>0.92684264992569287</v>
      </c>
      <c r="S40" s="16">
        <v>0</v>
      </c>
      <c r="T40" s="16">
        <v>0</v>
      </c>
      <c r="U40" s="16">
        <v>2.8818529706211626E-2</v>
      </c>
      <c r="V40" s="16">
        <v>8.603141785874417</v>
      </c>
      <c r="W40" s="16">
        <v>0</v>
      </c>
      <c r="X40" s="16">
        <v>7.2456740745890785E-2</v>
      </c>
      <c r="Y40" s="16">
        <v>0</v>
      </c>
      <c r="Z40" s="16">
        <v>0</v>
      </c>
      <c r="AA40" s="16">
        <v>1.0735115062209906</v>
      </c>
      <c r="AB40" s="16">
        <f t="shared" si="0"/>
        <v>27.37630248036405</v>
      </c>
    </row>
    <row r="41" spans="1:28" x14ac:dyDescent="0.25">
      <c r="A41" s="2" t="s">
        <v>69</v>
      </c>
      <c r="B41" s="2" t="s">
        <v>194</v>
      </c>
      <c r="C41" s="16">
        <v>5.4174461484758574</v>
      </c>
      <c r="D41" s="16">
        <v>0</v>
      </c>
      <c r="E41" s="16">
        <v>0</v>
      </c>
      <c r="F41" s="16">
        <v>0</v>
      </c>
      <c r="G41" s="16">
        <v>5.6001758048559967E-2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0.19617708642239232</v>
      </c>
      <c r="P41" s="16">
        <v>0.10144402891537535</v>
      </c>
      <c r="Q41" s="16">
        <v>4.9448071935822391</v>
      </c>
      <c r="R41" s="16">
        <v>0</v>
      </c>
      <c r="S41" s="16">
        <v>0</v>
      </c>
      <c r="T41" s="16">
        <v>0</v>
      </c>
      <c r="U41" s="16">
        <v>0</v>
      </c>
      <c r="V41" s="16">
        <v>2.0665838989623278E-2</v>
      </c>
      <c r="W41" s="16">
        <v>0</v>
      </c>
      <c r="X41" s="16">
        <v>2.1069701941001912E-2</v>
      </c>
      <c r="Y41" s="16">
        <v>7.728054057666571E-2</v>
      </c>
      <c r="Z41" s="16">
        <v>0</v>
      </c>
      <c r="AA41" s="16">
        <v>0</v>
      </c>
      <c r="AB41" s="16">
        <f t="shared" si="0"/>
        <v>5.4174461484758583</v>
      </c>
    </row>
    <row r="42" spans="1:28" x14ac:dyDescent="0.25">
      <c r="A42" s="2" t="s">
        <v>70</v>
      </c>
      <c r="B42" s="2" t="s">
        <v>195</v>
      </c>
      <c r="C42" s="16">
        <v>4.1880284043607077</v>
      </c>
      <c r="D42" s="16">
        <v>0</v>
      </c>
      <c r="E42" s="16">
        <v>0</v>
      </c>
      <c r="F42" s="16">
        <v>0</v>
      </c>
      <c r="G42" s="16">
        <v>0.22712840026255476</v>
      </c>
      <c r="H42" s="16">
        <v>0</v>
      </c>
      <c r="I42" s="16">
        <v>0</v>
      </c>
      <c r="J42" s="16">
        <v>0.2679258848347652</v>
      </c>
      <c r="K42" s="16">
        <v>0</v>
      </c>
      <c r="L42" s="16">
        <v>0</v>
      </c>
      <c r="M42" s="16">
        <v>5.6659160982848809E-2</v>
      </c>
      <c r="N42" s="16">
        <v>0</v>
      </c>
      <c r="O42" s="16">
        <v>0.14645362193583167</v>
      </c>
      <c r="P42" s="16">
        <v>0</v>
      </c>
      <c r="Q42" s="16">
        <v>3.4806582629343619</v>
      </c>
      <c r="R42" s="16">
        <v>0</v>
      </c>
      <c r="S42" s="16">
        <v>0</v>
      </c>
      <c r="T42" s="16">
        <v>0</v>
      </c>
      <c r="U42" s="16">
        <v>9.2030734103453402E-3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f t="shared" si="0"/>
        <v>4.1880284043607077</v>
      </c>
    </row>
    <row r="43" spans="1:28" x14ac:dyDescent="0.25">
      <c r="A43" s="2" t="s">
        <v>71</v>
      </c>
      <c r="B43" s="2" t="s">
        <v>196</v>
      </c>
      <c r="C43" s="16">
        <v>3.5980203301103213</v>
      </c>
      <c r="D43" s="16">
        <v>1.7166490090210122E-3</v>
      </c>
      <c r="E43" s="16">
        <v>0</v>
      </c>
      <c r="F43" s="16">
        <v>0</v>
      </c>
      <c r="G43" s="16">
        <v>6.0145649331901758E-2</v>
      </c>
      <c r="H43" s="16">
        <v>0</v>
      </c>
      <c r="I43" s="16">
        <v>7.5164474231451108E-3</v>
      </c>
      <c r="J43" s="16">
        <v>1.1427575567918007E-2</v>
      </c>
      <c r="K43" s="16">
        <v>0</v>
      </c>
      <c r="L43" s="16">
        <v>0</v>
      </c>
      <c r="M43" s="16">
        <v>3.1056464149312898E-2</v>
      </c>
      <c r="N43" s="16">
        <v>0</v>
      </c>
      <c r="O43" s="16">
        <v>0.11516778079581862</v>
      </c>
      <c r="P43" s="16">
        <v>5.0978829954260625E-2</v>
      </c>
      <c r="Q43" s="16">
        <v>3.2826645734786246</v>
      </c>
      <c r="R43" s="16">
        <v>0</v>
      </c>
      <c r="S43" s="16">
        <v>6.1420745860652605E-3</v>
      </c>
      <c r="T43" s="16">
        <v>4.1685615871956717E-3</v>
      </c>
      <c r="U43" s="16">
        <v>0</v>
      </c>
      <c r="V43" s="16">
        <v>1.3229071584481758E-2</v>
      </c>
      <c r="W43" s="16">
        <v>0</v>
      </c>
      <c r="X43" s="16">
        <v>1.3806652642575697E-2</v>
      </c>
      <c r="Y43" s="16">
        <v>0</v>
      </c>
      <c r="Z43" s="16">
        <v>0</v>
      </c>
      <c r="AA43" s="16">
        <v>0</v>
      </c>
      <c r="AB43" s="16">
        <f t="shared" si="0"/>
        <v>3.5980203301103213</v>
      </c>
    </row>
    <row r="44" spans="1:28" x14ac:dyDescent="0.25">
      <c r="A44" s="2" t="s">
        <v>72</v>
      </c>
      <c r="B44" s="2" t="s">
        <v>197</v>
      </c>
      <c r="C44" s="16">
        <v>3.1230187053926373</v>
      </c>
      <c r="D44" s="16">
        <v>1.889936797435852E-3</v>
      </c>
      <c r="E44" s="16">
        <v>0</v>
      </c>
      <c r="F44" s="16">
        <v>0</v>
      </c>
      <c r="G44" s="16">
        <v>7.2551644225936338E-2</v>
      </c>
      <c r="H44" s="16">
        <v>2.3281243119112883E-2</v>
      </c>
      <c r="I44" s="16">
        <v>0</v>
      </c>
      <c r="J44" s="16">
        <v>5.8979054055358394E-2</v>
      </c>
      <c r="K44" s="16">
        <v>0</v>
      </c>
      <c r="L44" s="16">
        <v>0</v>
      </c>
      <c r="M44" s="16">
        <v>2.0546853072813186E-2</v>
      </c>
      <c r="N44" s="16">
        <v>6.4718299585122735E-2</v>
      </c>
      <c r="O44" s="16">
        <v>2.2534984355046972E-2</v>
      </c>
      <c r="P44" s="16">
        <v>0</v>
      </c>
      <c r="Q44" s="16">
        <v>2.8321117512355891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9.6274082777027363E-3</v>
      </c>
      <c r="Y44" s="16">
        <v>0</v>
      </c>
      <c r="Z44" s="16">
        <v>0</v>
      </c>
      <c r="AA44" s="16">
        <v>1.6777530668519045E-2</v>
      </c>
      <c r="AB44" s="16">
        <f t="shared" si="0"/>
        <v>3.1230187053926373</v>
      </c>
    </row>
    <row r="45" spans="1:28" x14ac:dyDescent="0.25">
      <c r="A45" s="2" t="s">
        <v>73</v>
      </c>
      <c r="B45" s="2" t="s">
        <v>198</v>
      </c>
      <c r="C45" s="16">
        <v>3.3926664368600008</v>
      </c>
      <c r="D45" s="16">
        <v>0</v>
      </c>
      <c r="E45" s="16">
        <v>2.0556797516929517E-3</v>
      </c>
      <c r="F45" s="16">
        <v>0</v>
      </c>
      <c r="G45" s="16">
        <v>0.20878978753688204</v>
      </c>
      <c r="H45" s="16">
        <v>7.9889140356160897E-3</v>
      </c>
      <c r="I45" s="16">
        <v>0</v>
      </c>
      <c r="J45" s="16">
        <v>2.0407415779914683E-2</v>
      </c>
      <c r="K45" s="16">
        <v>0</v>
      </c>
      <c r="L45" s="16">
        <v>0</v>
      </c>
      <c r="M45" s="16">
        <v>3.1710464385016172E-3</v>
      </c>
      <c r="N45" s="16">
        <v>6.2433415577528373E-3</v>
      </c>
      <c r="O45" s="16">
        <v>0.10980301033288493</v>
      </c>
      <c r="P45" s="16">
        <v>5.9381916652205248E-2</v>
      </c>
      <c r="Q45" s="16">
        <v>2.9619830887137355</v>
      </c>
      <c r="R45" s="16">
        <v>0</v>
      </c>
      <c r="S45" s="16">
        <v>0</v>
      </c>
      <c r="T45" s="16">
        <v>0</v>
      </c>
      <c r="U45" s="16">
        <v>0</v>
      </c>
      <c r="V45" s="16">
        <v>9.8353363406111071E-3</v>
      </c>
      <c r="W45" s="16">
        <v>0</v>
      </c>
      <c r="X45" s="16">
        <v>3.0068997202039693E-3</v>
      </c>
      <c r="Y45" s="16">
        <v>0</v>
      </c>
      <c r="Z45" s="16">
        <v>0</v>
      </c>
      <c r="AA45" s="16">
        <v>0</v>
      </c>
      <c r="AB45" s="16">
        <f t="shared" si="0"/>
        <v>3.3926664368600012</v>
      </c>
    </row>
    <row r="46" spans="1:28" x14ac:dyDescent="0.25">
      <c r="A46" s="2" t="s">
        <v>74</v>
      </c>
      <c r="B46" s="2" t="s">
        <v>199</v>
      </c>
      <c r="C46" s="16">
        <v>3.2599697911649073</v>
      </c>
      <c r="D46" s="16">
        <v>0</v>
      </c>
      <c r="E46" s="16">
        <v>0</v>
      </c>
      <c r="F46" s="16">
        <v>0</v>
      </c>
      <c r="G46" s="16">
        <v>0.11076191966638366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7.642358384701721E-2</v>
      </c>
      <c r="P46" s="16">
        <v>0</v>
      </c>
      <c r="Q46" s="16">
        <v>3.0279944284786304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1.4603794753444022E-2</v>
      </c>
      <c r="Y46" s="16">
        <v>2.4393850378095668E-2</v>
      </c>
      <c r="Z46" s="16">
        <v>5.7922140413362118E-3</v>
      </c>
      <c r="AA46" s="16">
        <v>0</v>
      </c>
      <c r="AB46" s="16">
        <f t="shared" si="0"/>
        <v>3.2599697911649073</v>
      </c>
    </row>
    <row r="47" spans="1:28" x14ac:dyDescent="0.25">
      <c r="A47" s="2" t="s">
        <v>75</v>
      </c>
      <c r="B47" s="2" t="s">
        <v>200</v>
      </c>
      <c r="C47" s="16">
        <v>2.518001627859666</v>
      </c>
      <c r="D47" s="16">
        <v>0</v>
      </c>
      <c r="E47" s="16">
        <v>8.0650006508479737E-3</v>
      </c>
      <c r="F47" s="16">
        <v>0</v>
      </c>
      <c r="G47" s="16">
        <v>6.5993506026408175E-2</v>
      </c>
      <c r="H47" s="16">
        <v>8.2302588698837126E-3</v>
      </c>
      <c r="I47" s="16">
        <v>0</v>
      </c>
      <c r="J47" s="16">
        <v>0</v>
      </c>
      <c r="K47" s="16">
        <v>8.3118926287601379E-4</v>
      </c>
      <c r="L47" s="16">
        <v>0</v>
      </c>
      <c r="M47" s="16">
        <v>3.4560314999109595E-2</v>
      </c>
      <c r="N47" s="16">
        <v>1.0372750631957877E-2</v>
      </c>
      <c r="O47" s="16">
        <v>6.7857439404207937E-2</v>
      </c>
      <c r="P47" s="16">
        <v>8.7542782057314236E-2</v>
      </c>
      <c r="Q47" s="16">
        <v>2.2081714652208033</v>
      </c>
      <c r="R47" s="16">
        <v>1.4775087990987319E-2</v>
      </c>
      <c r="S47" s="16">
        <v>1.3942993612590547E-3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9.4048599001392494E-3</v>
      </c>
      <c r="Z47" s="16">
        <v>8.0267348387153426E-4</v>
      </c>
      <c r="AA47" s="16">
        <v>0</v>
      </c>
      <c r="AB47" s="16">
        <f t="shared" si="0"/>
        <v>2.518001627859666</v>
      </c>
    </row>
    <row r="48" spans="1:28" x14ac:dyDescent="0.25">
      <c r="A48" s="2" t="s">
        <v>76</v>
      </c>
      <c r="B48" s="2" t="s">
        <v>201</v>
      </c>
      <c r="C48" s="16">
        <v>1.8568691358120384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1.8303112663956083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7.0335325608564103E-3</v>
      </c>
      <c r="Y48" s="16">
        <v>1.9524336855573785E-2</v>
      </c>
      <c r="Z48" s="16">
        <v>0</v>
      </c>
      <c r="AA48" s="16">
        <v>0</v>
      </c>
      <c r="AB48" s="16">
        <f t="shared" si="0"/>
        <v>1.8568691358120384</v>
      </c>
    </row>
    <row r="49" spans="1:28" x14ac:dyDescent="0.25">
      <c r="A49" s="2" t="s">
        <v>77</v>
      </c>
      <c r="B49" s="2" t="s">
        <v>202</v>
      </c>
      <c r="C49" s="16">
        <v>2.4862970325352416</v>
      </c>
      <c r="D49" s="16">
        <v>1.1655941140627039E-2</v>
      </c>
      <c r="E49" s="16">
        <v>0.12247648959455992</v>
      </c>
      <c r="F49" s="16">
        <v>1.7232801494067907E-2</v>
      </c>
      <c r="G49" s="16">
        <v>0.14125443280083738</v>
      </c>
      <c r="H49" s="16">
        <v>0.11116818122880603</v>
      </c>
      <c r="I49" s="16">
        <v>0.12742479959280387</v>
      </c>
      <c r="J49" s="16">
        <v>0.11052323825862116</v>
      </c>
      <c r="K49" s="16">
        <v>3.8209745325060407E-4</v>
      </c>
      <c r="L49" s="16">
        <v>1.0912122048054007E-2</v>
      </c>
      <c r="M49" s="16">
        <v>4.3848642790080786E-2</v>
      </c>
      <c r="N49" s="16">
        <v>0.18352818444779057</v>
      </c>
      <c r="O49" s="16">
        <v>0.14207932325628658</v>
      </c>
      <c r="P49" s="16">
        <v>0.13640971585745085</v>
      </c>
      <c r="Q49" s="16">
        <v>0.81388738202403133</v>
      </c>
      <c r="R49" s="16">
        <v>4.3081835458041035E-2</v>
      </c>
      <c r="S49" s="16">
        <v>3.2158774677835088E-3</v>
      </c>
      <c r="T49" s="16">
        <v>2.380281695324722E-3</v>
      </c>
      <c r="U49" s="16">
        <v>6.6685806088268192E-3</v>
      </c>
      <c r="V49" s="16">
        <v>0.17638602592589192</v>
      </c>
      <c r="W49" s="16">
        <v>0.1501956611602161</v>
      </c>
      <c r="X49" s="16">
        <v>6.9521490670909306E-2</v>
      </c>
      <c r="Y49" s="16">
        <v>2.3021220040000755E-2</v>
      </c>
      <c r="Z49" s="16">
        <v>3.2578029868037726E-2</v>
      </c>
      <c r="AA49" s="16">
        <v>6.4646776529418675E-3</v>
      </c>
      <c r="AB49" s="16">
        <f t="shared" si="0"/>
        <v>2.486297032535242</v>
      </c>
    </row>
    <row r="50" spans="1:28" x14ac:dyDescent="0.25">
      <c r="A50" s="2" t="s">
        <v>78</v>
      </c>
      <c r="B50" s="2" t="s">
        <v>203</v>
      </c>
      <c r="C50" s="16">
        <v>4.5119663191318482</v>
      </c>
      <c r="D50" s="16">
        <v>0</v>
      </c>
      <c r="E50" s="16">
        <v>0.64810776650823221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1.1171044839836517</v>
      </c>
      <c r="N50" s="16">
        <v>0</v>
      </c>
      <c r="O50" s="16">
        <v>4.6201932597510098E-2</v>
      </c>
      <c r="P50" s="16">
        <v>0</v>
      </c>
      <c r="Q50" s="16">
        <v>2.5940577567613374</v>
      </c>
      <c r="R50" s="16">
        <v>0</v>
      </c>
      <c r="S50" s="16">
        <v>0</v>
      </c>
      <c r="T50" s="16">
        <v>0</v>
      </c>
      <c r="U50" s="16">
        <v>0</v>
      </c>
      <c r="V50" s="16">
        <v>0.10649437928111742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f t="shared" si="0"/>
        <v>4.5119663191318482</v>
      </c>
    </row>
    <row r="51" spans="1:28" x14ac:dyDescent="0.25">
      <c r="A51" s="2" t="s">
        <v>79</v>
      </c>
      <c r="B51" s="2" t="s">
        <v>204</v>
      </c>
      <c r="C51" s="16">
        <v>18.887587889436247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0.23361524153969959</v>
      </c>
      <c r="M51" s="16">
        <v>0.28357995594412716</v>
      </c>
      <c r="N51" s="16">
        <v>0</v>
      </c>
      <c r="O51" s="16">
        <v>2.2150771882953859</v>
      </c>
      <c r="P51" s="16">
        <v>0</v>
      </c>
      <c r="Q51" s="16">
        <v>16.135823637268288</v>
      </c>
      <c r="R51" s="16">
        <v>0</v>
      </c>
      <c r="S51" s="16">
        <v>0</v>
      </c>
      <c r="T51" s="16">
        <v>0</v>
      </c>
      <c r="U51" s="16">
        <v>1.9491866388747694E-2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f t="shared" si="0"/>
        <v>18.887587889436247</v>
      </c>
    </row>
    <row r="52" spans="1:28" x14ac:dyDescent="0.25">
      <c r="A52" s="2" t="s">
        <v>80</v>
      </c>
      <c r="B52" s="2" t="s">
        <v>205</v>
      </c>
      <c r="C52" s="16">
        <v>1.6614272081202455</v>
      </c>
      <c r="D52" s="16">
        <v>3.0898996914028816E-2</v>
      </c>
      <c r="E52" s="16">
        <v>5.0986452897482763E-2</v>
      </c>
      <c r="F52" s="16">
        <v>7.0544741572417871E-3</v>
      </c>
      <c r="G52" s="16">
        <v>0.10924844819775269</v>
      </c>
      <c r="H52" s="16">
        <v>1.3716035743280957E-2</v>
      </c>
      <c r="I52" s="16">
        <v>3.4348068389844513E-2</v>
      </c>
      <c r="J52" s="16">
        <v>9.4370719911088655E-2</v>
      </c>
      <c r="K52" s="16">
        <v>4.3851278723494392E-3</v>
      </c>
      <c r="L52" s="16">
        <v>2.8308247415643487E-2</v>
      </c>
      <c r="M52" s="16">
        <v>2.3822441937007496E-2</v>
      </c>
      <c r="N52" s="16">
        <v>5.8574491611552294E-2</v>
      </c>
      <c r="O52" s="16">
        <v>9.9024797007237667E-2</v>
      </c>
      <c r="P52" s="16">
        <v>6.4450797279461389E-2</v>
      </c>
      <c r="Q52" s="16">
        <v>0.70639226770662678</v>
      </c>
      <c r="R52" s="16">
        <v>2.5872608617910683E-2</v>
      </c>
      <c r="S52" s="16">
        <v>7.5894529709518987E-3</v>
      </c>
      <c r="T52" s="16">
        <v>3.6013618545193294E-3</v>
      </c>
      <c r="U52" s="16">
        <v>4.8830808221057643E-3</v>
      </c>
      <c r="V52" s="16">
        <v>0.12838271946862526</v>
      </c>
      <c r="W52" s="16">
        <v>8.920376601392184E-2</v>
      </c>
      <c r="X52" s="16">
        <v>2.3718195456730064E-2</v>
      </c>
      <c r="Y52" s="16">
        <v>1.9419778756940391E-2</v>
      </c>
      <c r="Z52" s="16">
        <v>7.2437961161054363E-3</v>
      </c>
      <c r="AA52" s="16">
        <v>2.5931081001835901E-2</v>
      </c>
      <c r="AB52" s="16">
        <f t="shared" si="0"/>
        <v>1.6614272081202452</v>
      </c>
    </row>
    <row r="53" spans="1:28" x14ac:dyDescent="0.25">
      <c r="A53" s="2" t="s">
        <v>81</v>
      </c>
      <c r="B53" s="2" t="s">
        <v>206</v>
      </c>
      <c r="C53" s="16">
        <v>1.6207767419989279</v>
      </c>
      <c r="D53" s="16">
        <v>1.3332145532463982E-3</v>
      </c>
      <c r="E53" s="16">
        <v>3.2184849697197183E-2</v>
      </c>
      <c r="F53" s="16">
        <v>3.1198961108449201E-3</v>
      </c>
      <c r="G53" s="16">
        <v>6.0882185932173982E-2</v>
      </c>
      <c r="H53" s="16">
        <v>1.3963197244310593E-2</v>
      </c>
      <c r="I53" s="16">
        <v>1.0666602618096693E-2</v>
      </c>
      <c r="J53" s="16">
        <v>4.4185195797918964E-2</v>
      </c>
      <c r="K53" s="16">
        <v>2.8141401026833151E-3</v>
      </c>
      <c r="L53" s="16">
        <v>7.5830612203238654E-3</v>
      </c>
      <c r="M53" s="16">
        <v>4.184185932856533E-2</v>
      </c>
      <c r="N53" s="16">
        <v>3.4701472898475819E-2</v>
      </c>
      <c r="O53" s="16">
        <v>8.4210247748363193E-2</v>
      </c>
      <c r="P53" s="16">
        <v>5.9452836905725455E-2</v>
      </c>
      <c r="Q53" s="16">
        <v>0.89966773120246335</v>
      </c>
      <c r="R53" s="16">
        <v>3.0766059725504249E-2</v>
      </c>
      <c r="S53" s="16">
        <v>2.6263259664295723E-2</v>
      </c>
      <c r="T53" s="16">
        <v>1.47689943126409E-2</v>
      </c>
      <c r="U53" s="16">
        <v>1.0611712661624383E-2</v>
      </c>
      <c r="V53" s="16">
        <v>9.9412694683817845E-2</v>
      </c>
      <c r="W53" s="16">
        <v>3.6358616591623788E-2</v>
      </c>
      <c r="X53" s="16">
        <v>5.0681935397756679E-2</v>
      </c>
      <c r="Y53" s="16">
        <v>1.2582673884229153E-2</v>
      </c>
      <c r="Z53" s="16">
        <v>1.03848112855306E-2</v>
      </c>
      <c r="AA53" s="16">
        <v>3.2339492431515258E-2</v>
      </c>
      <c r="AB53" s="16">
        <f t="shared" si="0"/>
        <v>1.6207767419989279</v>
      </c>
    </row>
    <row r="54" spans="1:28" x14ac:dyDescent="0.25">
      <c r="A54" s="2" t="s">
        <v>82</v>
      </c>
      <c r="B54" s="2" t="s">
        <v>207</v>
      </c>
      <c r="C54" s="16">
        <v>1.7996483513210533</v>
      </c>
      <c r="D54" s="16">
        <v>0</v>
      </c>
      <c r="E54" s="16">
        <v>0</v>
      </c>
      <c r="F54" s="16">
        <v>0</v>
      </c>
      <c r="G54" s="16">
        <v>8.074231470928514E-2</v>
      </c>
      <c r="H54" s="16">
        <v>0</v>
      </c>
      <c r="I54" s="16">
        <v>1.0500691758520893E-2</v>
      </c>
      <c r="J54" s="16">
        <v>0</v>
      </c>
      <c r="K54" s="16">
        <v>0</v>
      </c>
      <c r="L54" s="16">
        <v>0</v>
      </c>
      <c r="M54" s="16">
        <v>0</v>
      </c>
      <c r="N54" s="16">
        <v>4.0812894180400586E-2</v>
      </c>
      <c r="O54" s="16">
        <v>3.3555552122374564E-2</v>
      </c>
      <c r="P54" s="16">
        <v>1.666633801430005E-2</v>
      </c>
      <c r="Q54" s="16">
        <v>1.4395177099219425</v>
      </c>
      <c r="R54" s="16">
        <v>0</v>
      </c>
      <c r="S54" s="16">
        <v>3.523558072732426E-3</v>
      </c>
      <c r="T54" s="16">
        <v>0</v>
      </c>
      <c r="U54" s="16">
        <v>0</v>
      </c>
      <c r="V54" s="16">
        <v>0.17432929254149715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f t="shared" si="0"/>
        <v>1.7996483513210533</v>
      </c>
    </row>
    <row r="55" spans="1:28" x14ac:dyDescent="0.25">
      <c r="A55" s="2" t="s">
        <v>83</v>
      </c>
      <c r="B55" s="2" t="s">
        <v>208</v>
      </c>
      <c r="C55" s="16">
        <v>2.815784292671724</v>
      </c>
      <c r="D55" s="16">
        <v>0</v>
      </c>
      <c r="E55" s="16">
        <v>2.8126664445872598E-2</v>
      </c>
      <c r="F55" s="16">
        <v>0</v>
      </c>
      <c r="G55" s="16">
        <v>3.1640545864757515E-2</v>
      </c>
      <c r="H55" s="16">
        <v>0</v>
      </c>
      <c r="I55" s="16">
        <v>0</v>
      </c>
      <c r="J55" s="16">
        <v>0</v>
      </c>
      <c r="K55" s="16">
        <v>0</v>
      </c>
      <c r="L55" s="16">
        <v>2.5816042971599382E-2</v>
      </c>
      <c r="M55" s="16">
        <v>8.9574037396807721E-2</v>
      </c>
      <c r="N55" s="16">
        <v>5.9601150981411201E-2</v>
      </c>
      <c r="O55" s="16">
        <v>0</v>
      </c>
      <c r="P55" s="16">
        <v>0</v>
      </c>
      <c r="Q55" s="16">
        <v>2.5574799424863244</v>
      </c>
      <c r="R55" s="16">
        <v>2.3545908524951566E-2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f t="shared" si="0"/>
        <v>2.8157842926717245</v>
      </c>
    </row>
    <row r="56" spans="1:28" x14ac:dyDescent="0.25">
      <c r="A56" s="2" t="s">
        <v>84</v>
      </c>
      <c r="B56" s="2" t="s">
        <v>209</v>
      </c>
      <c r="C56" s="16">
        <v>2.2397358535106844</v>
      </c>
      <c r="D56" s="16">
        <v>9.0637606117472064E-4</v>
      </c>
      <c r="E56" s="16">
        <v>0</v>
      </c>
      <c r="F56" s="16">
        <v>0</v>
      </c>
      <c r="G56" s="16">
        <v>0.25471238507789257</v>
      </c>
      <c r="H56" s="16">
        <v>0</v>
      </c>
      <c r="I56" s="16">
        <v>5.934533591828493E-3</v>
      </c>
      <c r="J56" s="16">
        <v>1.7991109096366496E-2</v>
      </c>
      <c r="K56" s="16">
        <v>0</v>
      </c>
      <c r="L56" s="16">
        <v>0</v>
      </c>
      <c r="M56" s="16">
        <v>0</v>
      </c>
      <c r="N56" s="16">
        <v>3.1420103731340507E-2</v>
      </c>
      <c r="O56" s="16">
        <v>0</v>
      </c>
      <c r="P56" s="16">
        <v>0.12235539537544546</v>
      </c>
      <c r="Q56" s="16">
        <v>1.7029677307494429</v>
      </c>
      <c r="R56" s="16">
        <v>6.9706248431347581E-3</v>
      </c>
      <c r="S56" s="16">
        <v>0</v>
      </c>
      <c r="T56" s="16">
        <v>2.702819343545279E-3</v>
      </c>
      <c r="U56" s="16">
        <v>0</v>
      </c>
      <c r="V56" s="16">
        <v>1.9523950318829218E-2</v>
      </c>
      <c r="W56" s="16">
        <v>7.122276238627788E-2</v>
      </c>
      <c r="X56" s="16">
        <v>3.028062935406169E-3</v>
      </c>
      <c r="Y56" s="16">
        <v>0</v>
      </c>
      <c r="Z56" s="16">
        <v>0</v>
      </c>
      <c r="AA56" s="16">
        <v>0</v>
      </c>
      <c r="AB56" s="16">
        <f t="shared" si="0"/>
        <v>2.2397358535106844</v>
      </c>
    </row>
    <row r="57" spans="1:28" x14ac:dyDescent="0.25">
      <c r="A57" s="2" t="s">
        <v>85</v>
      </c>
      <c r="B57" s="2" t="s">
        <v>210</v>
      </c>
      <c r="C57" s="16">
        <v>2.2173648385319007</v>
      </c>
      <c r="D57" s="16">
        <v>0</v>
      </c>
      <c r="E57" s="16">
        <v>0.10381857785671149</v>
      </c>
      <c r="F57" s="16">
        <v>0</v>
      </c>
      <c r="G57" s="16">
        <v>0.14736992364717977</v>
      </c>
      <c r="H57" s="16">
        <v>2.4047831982859515E-2</v>
      </c>
      <c r="I57" s="16">
        <v>0</v>
      </c>
      <c r="J57" s="16">
        <v>0</v>
      </c>
      <c r="K57" s="16">
        <v>0</v>
      </c>
      <c r="L57" s="16">
        <v>0</v>
      </c>
      <c r="M57" s="16">
        <v>2.3923184428285848E-2</v>
      </c>
      <c r="N57" s="16">
        <v>0.10491447051873999</v>
      </c>
      <c r="O57" s="16">
        <v>6.6161031491018069E-2</v>
      </c>
      <c r="P57" s="16">
        <v>1.6812097692597099E-2</v>
      </c>
      <c r="Q57" s="16">
        <v>1.3515772793861724</v>
      </c>
      <c r="R57" s="16">
        <v>0.14558748243637396</v>
      </c>
      <c r="S57" s="16">
        <v>3.3236307159001809E-3</v>
      </c>
      <c r="T57" s="16">
        <v>3.7220775779251759E-3</v>
      </c>
      <c r="U57" s="16">
        <v>0</v>
      </c>
      <c r="V57" s="16">
        <v>7.6985136984294156E-2</v>
      </c>
      <c r="W57" s="16">
        <v>0</v>
      </c>
      <c r="X57" s="16">
        <v>9.3944129966844064E-2</v>
      </c>
      <c r="Y57" s="16">
        <v>8.7897165715984556E-3</v>
      </c>
      <c r="Z57" s="16">
        <v>2.8152274338008143E-3</v>
      </c>
      <c r="AA57" s="16">
        <v>4.3573039841599472E-2</v>
      </c>
      <c r="AB57" s="16">
        <f t="shared" si="0"/>
        <v>2.2173648385319007</v>
      </c>
    </row>
    <row r="58" spans="1:28" x14ac:dyDescent="0.25">
      <c r="A58" s="2" t="s">
        <v>86</v>
      </c>
      <c r="B58" s="2" t="s">
        <v>211</v>
      </c>
      <c r="C58" s="16">
        <v>1.4834732192350122</v>
      </c>
      <c r="D58" s="16">
        <v>3.0862399958236707E-2</v>
      </c>
      <c r="E58" s="16">
        <v>6.4731041045170246E-2</v>
      </c>
      <c r="F58" s="16">
        <v>1.0944483655596931E-2</v>
      </c>
      <c r="G58" s="16">
        <v>7.8589307405974931E-2</v>
      </c>
      <c r="H58" s="16">
        <v>1.8871101853025814E-2</v>
      </c>
      <c r="I58" s="16">
        <v>7.7750132099148536E-2</v>
      </c>
      <c r="J58" s="16">
        <v>5.7956363203053814E-2</v>
      </c>
      <c r="K58" s="16">
        <v>6.1508079288806273E-3</v>
      </c>
      <c r="L58" s="16">
        <v>2.3915588928526483E-2</v>
      </c>
      <c r="M58" s="16">
        <v>2.6816539213815434E-2</v>
      </c>
      <c r="N58" s="16">
        <v>5.5382393395543163E-2</v>
      </c>
      <c r="O58" s="16">
        <v>8.1029879644804709E-2</v>
      </c>
      <c r="P58" s="16">
        <v>4.8323023475239417E-2</v>
      </c>
      <c r="Q58" s="16">
        <v>0.60247239005415087</v>
      </c>
      <c r="R58" s="16">
        <v>3.7935300063477929E-2</v>
      </c>
      <c r="S58" s="16">
        <v>1.2289669410457801E-2</v>
      </c>
      <c r="T58" s="16">
        <v>3.4649119922760827E-3</v>
      </c>
      <c r="U58" s="16">
        <v>6.4955598336448378E-3</v>
      </c>
      <c r="V58" s="16">
        <v>6.3743987678982025E-2</v>
      </c>
      <c r="W58" s="16">
        <v>6.9921753618942886E-2</v>
      </c>
      <c r="X58" s="16">
        <v>5.9096621825054103E-2</v>
      </c>
      <c r="Y58" s="16">
        <v>1.767213531457227E-2</v>
      </c>
      <c r="Z58" s="16">
        <v>7.3882015097383093E-3</v>
      </c>
      <c r="AA58" s="16">
        <v>2.1669626126698111E-2</v>
      </c>
      <c r="AB58" s="16">
        <f t="shared" si="0"/>
        <v>1.4834732192350124</v>
      </c>
    </row>
    <row r="59" spans="1:28" x14ac:dyDescent="0.25">
      <c r="A59" s="2" t="s">
        <v>87</v>
      </c>
      <c r="B59" s="2" t="s">
        <v>212</v>
      </c>
      <c r="C59" s="16">
        <v>2.9659939027873201</v>
      </c>
      <c r="D59" s="16">
        <v>2.7994019592191312E-3</v>
      </c>
      <c r="E59" s="16">
        <v>9.9862703205740339E-2</v>
      </c>
      <c r="F59" s="16">
        <v>1.5292712338984214E-2</v>
      </c>
      <c r="G59" s="16">
        <v>0.20600662858909019</v>
      </c>
      <c r="H59" s="16">
        <v>5.577165826158764E-3</v>
      </c>
      <c r="I59" s="16">
        <v>8.8170363883625577E-2</v>
      </c>
      <c r="J59" s="16">
        <v>0.13758337806190665</v>
      </c>
      <c r="K59" s="16">
        <v>7.4888300772814349E-3</v>
      </c>
      <c r="L59" s="16">
        <v>2.4177151068634481E-2</v>
      </c>
      <c r="M59" s="16">
        <v>7.5307786501387447E-2</v>
      </c>
      <c r="N59" s="16">
        <v>9.0717095781495991E-2</v>
      </c>
      <c r="O59" s="16">
        <v>0.17681993696897502</v>
      </c>
      <c r="P59" s="16">
        <v>0.1164709034898658</v>
      </c>
      <c r="Q59" s="16">
        <v>1.4358977069933421</v>
      </c>
      <c r="R59" s="16">
        <v>9.1532328157672538E-2</v>
      </c>
      <c r="S59" s="16">
        <v>1.9017984002228403E-2</v>
      </c>
      <c r="T59" s="16">
        <v>4.8535914694670057E-2</v>
      </c>
      <c r="U59" s="16">
        <v>3.7347209516601462E-2</v>
      </c>
      <c r="V59" s="16">
        <v>0.13465225523405508</v>
      </c>
      <c r="W59" s="16">
        <v>2.0228789434586527E-2</v>
      </c>
      <c r="X59" s="16">
        <v>5.1219085832853929E-2</v>
      </c>
      <c r="Y59" s="16">
        <v>1.799542705582385E-2</v>
      </c>
      <c r="Z59" s="16">
        <v>1.5690432874988693E-2</v>
      </c>
      <c r="AA59" s="16">
        <v>4.7602711238132214E-2</v>
      </c>
      <c r="AB59" s="16">
        <f t="shared" si="0"/>
        <v>2.9659939027873197</v>
      </c>
    </row>
    <row r="60" spans="1:28" x14ac:dyDescent="0.25">
      <c r="A60" s="2" t="s">
        <v>88</v>
      </c>
      <c r="B60" s="2" t="s">
        <v>213</v>
      </c>
      <c r="C60" s="16">
        <v>4.0927900563430946</v>
      </c>
      <c r="D60" s="16">
        <v>6.1650406225667708E-3</v>
      </c>
      <c r="E60" s="16">
        <v>8.1844092755424536E-2</v>
      </c>
      <c r="F60" s="16">
        <v>9.5774648527012403E-3</v>
      </c>
      <c r="G60" s="16">
        <v>0.20696141608625732</v>
      </c>
      <c r="H60" s="16">
        <v>1.7727820591278313E-2</v>
      </c>
      <c r="I60" s="16">
        <v>5.2972864081266245E-3</v>
      </c>
      <c r="J60" s="16">
        <v>9.6407642232993376E-2</v>
      </c>
      <c r="K60" s="16">
        <v>4.4677735189805308E-3</v>
      </c>
      <c r="L60" s="16">
        <v>4.2640618746899367E-2</v>
      </c>
      <c r="M60" s="16">
        <v>0.24461969216068161</v>
      </c>
      <c r="N60" s="16">
        <v>0.12774267424324856</v>
      </c>
      <c r="O60" s="16">
        <v>0.22466729814324923</v>
      </c>
      <c r="P60" s="16">
        <v>0.32100578102535687</v>
      </c>
      <c r="Q60" s="16">
        <v>1.6808021953413081</v>
      </c>
      <c r="R60" s="16">
        <v>0.39551168858977326</v>
      </c>
      <c r="S60" s="16">
        <v>1.0538767919959368E-2</v>
      </c>
      <c r="T60" s="16">
        <v>0.11501387450513231</v>
      </c>
      <c r="U60" s="16">
        <v>0</v>
      </c>
      <c r="V60" s="16">
        <v>5.83744728155145E-2</v>
      </c>
      <c r="W60" s="16">
        <v>0.18010373589663081</v>
      </c>
      <c r="X60" s="16">
        <v>9.2684506542025868E-2</v>
      </c>
      <c r="Y60" s="16">
        <v>5.65746121031925E-2</v>
      </c>
      <c r="Z60" s="16">
        <v>2.3877737052769618E-2</v>
      </c>
      <c r="AA60" s="16">
        <v>9.0183864189024174E-2</v>
      </c>
      <c r="AB60" s="16">
        <f t="shared" si="0"/>
        <v>4.0927900563430946</v>
      </c>
    </row>
    <row r="61" spans="1:28" x14ac:dyDescent="0.25">
      <c r="A61" s="2" t="s">
        <v>89</v>
      </c>
      <c r="B61" s="2" t="s">
        <v>214</v>
      </c>
      <c r="C61" s="16">
        <v>1.6597578525114993</v>
      </c>
      <c r="D61" s="16">
        <v>3.6175035678847277E-3</v>
      </c>
      <c r="E61" s="16">
        <v>3.1258352769929013E-2</v>
      </c>
      <c r="F61" s="16">
        <v>2.1588703991553968E-2</v>
      </c>
      <c r="G61" s="16">
        <v>8.4540483668004471E-2</v>
      </c>
      <c r="H61" s="16">
        <v>8.3691024337618353E-3</v>
      </c>
      <c r="I61" s="16">
        <v>1.1026962502469925E-2</v>
      </c>
      <c r="J61" s="16">
        <v>3.2278557693149627E-2</v>
      </c>
      <c r="K61" s="16">
        <v>9.8489347490155485E-4</v>
      </c>
      <c r="L61" s="16">
        <v>5.4806774268136771E-3</v>
      </c>
      <c r="M61" s="16">
        <v>6.8825964047772872E-2</v>
      </c>
      <c r="N61" s="16">
        <v>3.0460520112742528E-2</v>
      </c>
      <c r="O61" s="16">
        <v>6.4704881919925183E-2</v>
      </c>
      <c r="P61" s="16">
        <v>8.068688478969005E-2</v>
      </c>
      <c r="Q61" s="16">
        <v>0.97919325127729895</v>
      </c>
      <c r="R61" s="16">
        <v>2.9045222935497005E-2</v>
      </c>
      <c r="S61" s="16">
        <v>7.681698976104964E-3</v>
      </c>
      <c r="T61" s="16">
        <v>3.1356255102517596E-3</v>
      </c>
      <c r="U61" s="16">
        <v>4.4680439135065444E-3</v>
      </c>
      <c r="V61" s="16">
        <v>9.149542973980905E-2</v>
      </c>
      <c r="W61" s="16">
        <v>3.2346582318814308E-3</v>
      </c>
      <c r="X61" s="16">
        <v>2.3922876295412832E-2</v>
      </c>
      <c r="Y61" s="16">
        <v>2.5641798500880403E-2</v>
      </c>
      <c r="Z61" s="16">
        <v>2.4932100100888394E-2</v>
      </c>
      <c r="AA61" s="16">
        <v>2.3183658631368221E-2</v>
      </c>
      <c r="AB61" s="16">
        <f t="shared" si="0"/>
        <v>1.6597578525114989</v>
      </c>
    </row>
    <row r="62" spans="1:28" x14ac:dyDescent="0.25">
      <c r="A62" s="2" t="s">
        <v>90</v>
      </c>
      <c r="B62" s="2" t="s">
        <v>21</v>
      </c>
      <c r="C62" s="16">
        <v>1.7649145666319197</v>
      </c>
      <c r="D62" s="16">
        <v>1.8315186560018903E-2</v>
      </c>
      <c r="E62" s="16">
        <v>6.3051237101424656E-2</v>
      </c>
      <c r="F62" s="16">
        <v>2.1733537292341249E-2</v>
      </c>
      <c r="G62" s="16">
        <v>0.10119623061682445</v>
      </c>
      <c r="H62" s="16">
        <v>3.2763622765924455E-2</v>
      </c>
      <c r="I62" s="16">
        <v>5.6750984320540918E-2</v>
      </c>
      <c r="J62" s="16">
        <v>7.7311790263694932E-2</v>
      </c>
      <c r="K62" s="16">
        <v>9.5301845705722463E-3</v>
      </c>
      <c r="L62" s="16">
        <v>3.6979348788198828E-2</v>
      </c>
      <c r="M62" s="16">
        <v>5.9777196703829902E-2</v>
      </c>
      <c r="N62" s="16">
        <v>6.3425415143212482E-2</v>
      </c>
      <c r="O62" s="16">
        <v>0.12733173866475975</v>
      </c>
      <c r="P62" s="16">
        <v>6.2006786337431494E-2</v>
      </c>
      <c r="Q62" s="16">
        <v>0.68083170466115261</v>
      </c>
      <c r="R62" s="16">
        <v>3.8799252320528964E-2</v>
      </c>
      <c r="S62" s="16">
        <v>1.1713003323649935E-2</v>
      </c>
      <c r="T62" s="16">
        <v>1.4158475997834574E-2</v>
      </c>
      <c r="U62" s="16">
        <v>1.6461560338586693E-2</v>
      </c>
      <c r="V62" s="16">
        <v>9.8245198556718691E-2</v>
      </c>
      <c r="W62" s="16">
        <v>7.458614648148755E-2</v>
      </c>
      <c r="X62" s="16">
        <v>3.8432309167250878E-2</v>
      </c>
      <c r="Y62" s="16">
        <v>2.3948769633457545E-2</v>
      </c>
      <c r="Z62" s="16">
        <v>1.2565158700013361E-2</v>
      </c>
      <c r="AA62" s="16">
        <v>2.4999728322464634E-2</v>
      </c>
      <c r="AB62" s="16">
        <f t="shared" si="0"/>
        <v>1.7649145666319197</v>
      </c>
    </row>
    <row r="63" spans="1:28" x14ac:dyDescent="0.25">
      <c r="A63" s="2" t="s">
        <v>91</v>
      </c>
      <c r="B63" s="2" t="s">
        <v>215</v>
      </c>
      <c r="C63" s="16">
        <v>1.1893853747227856</v>
      </c>
      <c r="D63" s="16">
        <v>9.4108049687254315E-3</v>
      </c>
      <c r="E63" s="16">
        <v>3.203965900867449E-2</v>
      </c>
      <c r="F63" s="16">
        <v>1.3811710067994837E-2</v>
      </c>
      <c r="G63" s="16">
        <v>5.7128757983918498E-2</v>
      </c>
      <c r="H63" s="16">
        <v>1.9779351937663708E-2</v>
      </c>
      <c r="I63" s="16">
        <v>2.7897028755690837E-2</v>
      </c>
      <c r="J63" s="16">
        <v>4.1072308841900398E-2</v>
      </c>
      <c r="K63" s="16">
        <v>7.1935601962038352E-3</v>
      </c>
      <c r="L63" s="16">
        <v>2.2370133433795066E-2</v>
      </c>
      <c r="M63" s="16">
        <v>3.4049677405135453E-2</v>
      </c>
      <c r="N63" s="16">
        <v>4.5016999107934344E-2</v>
      </c>
      <c r="O63" s="16">
        <v>7.758030239759682E-2</v>
      </c>
      <c r="P63" s="16">
        <v>5.3994957138137969E-2</v>
      </c>
      <c r="Q63" s="16">
        <v>0.4954186273647273</v>
      </c>
      <c r="R63" s="16">
        <v>4.098738922448094E-2</v>
      </c>
      <c r="S63" s="16">
        <v>7.2412049078270672E-3</v>
      </c>
      <c r="T63" s="16">
        <v>5.3320485049040854E-3</v>
      </c>
      <c r="U63" s="16">
        <v>6.7189781071428454E-3</v>
      </c>
      <c r="V63" s="16">
        <v>7.7554789795380857E-2</v>
      </c>
      <c r="W63" s="16">
        <v>3.5208093467225934E-2</v>
      </c>
      <c r="X63" s="16">
        <v>2.9032494456808628E-2</v>
      </c>
      <c r="Y63" s="16">
        <v>1.5352430608769792E-2</v>
      </c>
      <c r="Z63" s="16">
        <v>1.0269379364902478E-2</v>
      </c>
      <c r="AA63" s="16">
        <v>2.4924687677244112E-2</v>
      </c>
      <c r="AB63" s="16">
        <f t="shared" si="0"/>
        <v>1.1893853747227856</v>
      </c>
    </row>
    <row r="64" spans="1:28" x14ac:dyDescent="0.25">
      <c r="A64" s="2" t="s">
        <v>92</v>
      </c>
      <c r="B64" s="2" t="s">
        <v>216</v>
      </c>
      <c r="C64" s="16">
        <v>1.2287804691062378</v>
      </c>
      <c r="D64" s="16">
        <v>5.8331397256573816E-3</v>
      </c>
      <c r="E64" s="16">
        <v>3.2679571525536487E-2</v>
      </c>
      <c r="F64" s="16">
        <v>2.3278924279129695E-2</v>
      </c>
      <c r="G64" s="16">
        <v>7.7470920473280899E-2</v>
      </c>
      <c r="H64" s="16">
        <v>2.6161291333877092E-2</v>
      </c>
      <c r="I64" s="16">
        <v>2.8615857036609627E-2</v>
      </c>
      <c r="J64" s="16">
        <v>3.1645605850053424E-2</v>
      </c>
      <c r="K64" s="16">
        <v>2.897488144581772E-3</v>
      </c>
      <c r="L64" s="16">
        <v>1.8799335628727869E-2</v>
      </c>
      <c r="M64" s="16">
        <v>4.2691701369875497E-2</v>
      </c>
      <c r="N64" s="16">
        <v>6.9273579648969921E-2</v>
      </c>
      <c r="O64" s="16">
        <v>7.2170503920160611E-2</v>
      </c>
      <c r="P64" s="16">
        <v>6.0767942475130406E-2</v>
      </c>
      <c r="Q64" s="16">
        <v>0.55508502760643097</v>
      </c>
      <c r="R64" s="16">
        <v>9.0056781201551823E-3</v>
      </c>
      <c r="S64" s="16">
        <v>9.0186260385540316E-3</v>
      </c>
      <c r="T64" s="16">
        <v>1.2546823452325792E-2</v>
      </c>
      <c r="U64" s="16">
        <v>7.135226562381765E-3</v>
      </c>
      <c r="V64" s="16">
        <v>5.4498460367692778E-2</v>
      </c>
      <c r="W64" s="16">
        <v>3.6663872540065215E-2</v>
      </c>
      <c r="X64" s="16">
        <v>1.4804056234512593E-2</v>
      </c>
      <c r="Y64" s="16">
        <v>2.0809289557872836E-2</v>
      </c>
      <c r="Z64" s="16">
        <v>8.8587449747311205E-3</v>
      </c>
      <c r="AA64" s="16">
        <v>8.0688022399249271E-3</v>
      </c>
      <c r="AB64" s="16">
        <f t="shared" si="0"/>
        <v>1.2287804691062383</v>
      </c>
    </row>
    <row r="65" spans="1:28" x14ac:dyDescent="0.25">
      <c r="A65" s="2" t="s">
        <v>93</v>
      </c>
      <c r="B65" s="2" t="s">
        <v>217</v>
      </c>
      <c r="C65" s="16">
        <v>1.3534058524746453</v>
      </c>
      <c r="D65" s="16">
        <v>9.3205604277935873E-3</v>
      </c>
      <c r="E65" s="16">
        <v>3.7996890305628736E-2</v>
      </c>
      <c r="F65" s="16">
        <v>7.8449153274321327E-3</v>
      </c>
      <c r="G65" s="16">
        <v>7.2022979571149628E-2</v>
      </c>
      <c r="H65" s="16">
        <v>2.5411149251973096E-2</v>
      </c>
      <c r="I65" s="16">
        <v>3.4331192128487363E-2</v>
      </c>
      <c r="J65" s="16">
        <v>4.0206960388959989E-2</v>
      </c>
      <c r="K65" s="16">
        <v>4.2036241195983065E-3</v>
      </c>
      <c r="L65" s="16">
        <v>2.2904691000625584E-2</v>
      </c>
      <c r="M65" s="16">
        <v>5.2713712527708477E-2</v>
      </c>
      <c r="N65" s="16">
        <v>5.5213074602787571E-2</v>
      </c>
      <c r="O65" s="16">
        <v>7.6478390608512872E-2</v>
      </c>
      <c r="P65" s="16">
        <v>7.52923123001841E-2</v>
      </c>
      <c r="Q65" s="16">
        <v>0.52797017776174693</v>
      </c>
      <c r="R65" s="16">
        <v>4.7367742789451342E-2</v>
      </c>
      <c r="S65" s="16">
        <v>1.0203228451347362E-2</v>
      </c>
      <c r="T65" s="16">
        <v>8.8414036847732202E-3</v>
      </c>
      <c r="U65" s="16">
        <v>1.1219688751997442E-2</v>
      </c>
      <c r="V65" s="16">
        <v>9.6913258941716596E-2</v>
      </c>
      <c r="W65" s="16">
        <v>3.8469689611337815E-2</v>
      </c>
      <c r="X65" s="16">
        <v>2.9003718689954085E-2</v>
      </c>
      <c r="Y65" s="16">
        <v>1.6613858722314991E-2</v>
      </c>
      <c r="Z65" s="16">
        <v>1.9563641578258739E-2</v>
      </c>
      <c r="AA65" s="16">
        <v>3.3298990930905277E-2</v>
      </c>
      <c r="AB65" s="16">
        <f t="shared" si="0"/>
        <v>1.3534058524746457</v>
      </c>
    </row>
    <row r="66" spans="1:28" x14ac:dyDescent="0.25">
      <c r="A66" s="2" t="s">
        <v>94</v>
      </c>
      <c r="B66" s="2" t="s">
        <v>218</v>
      </c>
      <c r="C66" s="16">
        <v>1.9670207354777518</v>
      </c>
      <c r="D66" s="16">
        <v>1.8600685848890523E-2</v>
      </c>
      <c r="E66" s="16">
        <v>6.8915228462660599E-2</v>
      </c>
      <c r="F66" s="16">
        <v>0</v>
      </c>
      <c r="G66" s="16">
        <v>2.9349815464844199E-2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0.11612819778748359</v>
      </c>
      <c r="P66" s="16">
        <v>0</v>
      </c>
      <c r="Q66" s="16">
        <v>0.41899925543150773</v>
      </c>
      <c r="R66" s="16">
        <v>0.66309918510566324</v>
      </c>
      <c r="S66" s="16">
        <v>0.11815136896876849</v>
      </c>
      <c r="T66" s="16">
        <v>3.0369180337848998E-2</v>
      </c>
      <c r="U66" s="16">
        <v>0</v>
      </c>
      <c r="V66" s="16">
        <v>5.3722365872607016E-2</v>
      </c>
      <c r="W66" s="16">
        <v>8.3859269693451772E-3</v>
      </c>
      <c r="X66" s="16">
        <v>0.11650736068102419</v>
      </c>
      <c r="Y66" s="16">
        <v>0</v>
      </c>
      <c r="Z66" s="16">
        <v>8.9435404422732144E-3</v>
      </c>
      <c r="AA66" s="16">
        <v>0.31584862410483472</v>
      </c>
      <c r="AB66" s="16">
        <f t="shared" si="0"/>
        <v>1.9670207354777518</v>
      </c>
    </row>
    <row r="67" spans="1:28" x14ac:dyDescent="0.25">
      <c r="A67" s="2" t="s">
        <v>95</v>
      </c>
      <c r="B67" s="2" t="s">
        <v>219</v>
      </c>
      <c r="C67" s="16">
        <v>13.077053953532051</v>
      </c>
      <c r="D67" s="16">
        <v>0</v>
      </c>
      <c r="E67" s="16">
        <v>0.10859135446282139</v>
      </c>
      <c r="F67" s="16">
        <v>0</v>
      </c>
      <c r="G67" s="16">
        <v>0</v>
      </c>
      <c r="H67" s="16">
        <v>0</v>
      </c>
      <c r="I67" s="16">
        <v>0</v>
      </c>
      <c r="J67" s="16">
        <v>0.13580265793504448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0.13077702886922429</v>
      </c>
      <c r="Q67" s="16">
        <v>12.312200110047979</v>
      </c>
      <c r="R67" s="16">
        <v>0</v>
      </c>
      <c r="S67" s="16">
        <v>0</v>
      </c>
      <c r="T67" s="16">
        <v>0.17462967187842354</v>
      </c>
      <c r="U67" s="16">
        <v>0</v>
      </c>
      <c r="V67" s="16">
        <v>0</v>
      </c>
      <c r="W67" s="16">
        <v>0</v>
      </c>
      <c r="X67" s="16">
        <v>4.9249028589038756E-2</v>
      </c>
      <c r="Y67" s="16">
        <v>0</v>
      </c>
      <c r="Z67" s="16">
        <v>6.3795825515031157E-2</v>
      </c>
      <c r="AA67" s="16">
        <v>0.10200827623448971</v>
      </c>
      <c r="AB67" s="16">
        <f t="shared" ref="AB67:AB102" si="1">SUM(D67:AA67)</f>
        <v>13.077053953532053</v>
      </c>
    </row>
    <row r="68" spans="1:28" x14ac:dyDescent="0.25">
      <c r="A68" s="2" t="s">
        <v>96</v>
      </c>
      <c r="B68" s="2" t="s">
        <v>220</v>
      </c>
      <c r="C68" s="16">
        <v>2.7190743455869391</v>
      </c>
      <c r="D68" s="16">
        <v>5.6920806509395822E-3</v>
      </c>
      <c r="E68" s="16">
        <v>1.1321569440129334E-2</v>
      </c>
      <c r="F68" s="16">
        <v>0</v>
      </c>
      <c r="G68" s="16">
        <v>4.605773303747715E-2</v>
      </c>
      <c r="H68" s="16">
        <v>1.1808245212718838E-2</v>
      </c>
      <c r="I68" s="16">
        <v>0</v>
      </c>
      <c r="J68" s="16">
        <v>0</v>
      </c>
      <c r="K68" s="16">
        <v>0</v>
      </c>
      <c r="L68" s="16">
        <v>0</v>
      </c>
      <c r="M68" s="16">
        <v>9.1398964751117612E-2</v>
      </c>
      <c r="N68" s="16">
        <v>0</v>
      </c>
      <c r="O68" s="16">
        <v>5.3169982033230881E-2</v>
      </c>
      <c r="P68" s="16">
        <v>8.7216562954149698E-3</v>
      </c>
      <c r="Q68" s="16">
        <v>2.2424491993157072</v>
      </c>
      <c r="R68" s="16">
        <v>8.1114073822802626E-2</v>
      </c>
      <c r="S68" s="16">
        <v>1.8324012277216077E-2</v>
      </c>
      <c r="T68" s="16">
        <v>1.500442161689629E-3</v>
      </c>
      <c r="U68" s="16">
        <v>0</v>
      </c>
      <c r="V68" s="16">
        <v>7.2435213286041633E-2</v>
      </c>
      <c r="W68" s="16">
        <v>0</v>
      </c>
      <c r="X68" s="16">
        <v>1.3785827624640469E-3</v>
      </c>
      <c r="Y68" s="16">
        <v>1.8808131534996053E-2</v>
      </c>
      <c r="Z68" s="16">
        <v>1.6555632507485606E-2</v>
      </c>
      <c r="AA68" s="16">
        <v>3.8338826497507583E-2</v>
      </c>
      <c r="AB68" s="16">
        <f t="shared" si="1"/>
        <v>2.7190743455869391</v>
      </c>
    </row>
    <row r="69" spans="1:28" x14ac:dyDescent="0.25">
      <c r="A69" s="2" t="s">
        <v>97</v>
      </c>
      <c r="B69" s="2" t="s">
        <v>221</v>
      </c>
      <c r="C69" s="16">
        <v>2.9299052948229645</v>
      </c>
      <c r="D69" s="16">
        <v>3.8476578867702332E-3</v>
      </c>
      <c r="E69" s="16">
        <v>6.8442803934888899E-2</v>
      </c>
      <c r="F69" s="16">
        <v>9.5447111170937227E-3</v>
      </c>
      <c r="G69" s="16">
        <v>6.6933601290285596E-2</v>
      </c>
      <c r="H69" s="16">
        <v>6.4100329217921595E-2</v>
      </c>
      <c r="I69" s="16">
        <v>4.5502051831413572E-2</v>
      </c>
      <c r="J69" s="16">
        <v>5.7266280565236492E-2</v>
      </c>
      <c r="K69" s="16">
        <v>2.8504177316004756E-2</v>
      </c>
      <c r="L69" s="16">
        <v>2.4461093543019969E-2</v>
      </c>
      <c r="M69" s="16">
        <v>4.4403995988450594E-2</v>
      </c>
      <c r="N69" s="16">
        <v>8.1103864875980133E-2</v>
      </c>
      <c r="O69" s="16">
        <v>0.17817937625162331</v>
      </c>
      <c r="P69" s="16">
        <v>9.3394850400732407E-2</v>
      </c>
      <c r="Q69" s="16">
        <v>1.6704310234202362</v>
      </c>
      <c r="R69" s="16">
        <v>0.13411484084239961</v>
      </c>
      <c r="S69" s="16">
        <v>9.8206752241960273E-3</v>
      </c>
      <c r="T69" s="16">
        <v>1.3400939781243616E-2</v>
      </c>
      <c r="U69" s="16">
        <v>4.1815485346975052E-3</v>
      </c>
      <c r="V69" s="16">
        <v>0.15661566857289771</v>
      </c>
      <c r="W69" s="16">
        <v>3.0545440575774897E-2</v>
      </c>
      <c r="X69" s="16">
        <v>9.4275300358204143E-3</v>
      </c>
      <c r="Y69" s="16">
        <v>3.1574163301020731E-2</v>
      </c>
      <c r="Z69" s="16">
        <v>3.8617502465609015E-2</v>
      </c>
      <c r="AA69" s="16">
        <v>6.5491167849647466E-2</v>
      </c>
      <c r="AB69" s="16">
        <f t="shared" si="1"/>
        <v>2.9299052948229645</v>
      </c>
    </row>
    <row r="70" spans="1:28" x14ac:dyDescent="0.25">
      <c r="A70" s="2" t="s">
        <v>98</v>
      </c>
      <c r="B70" s="2" t="s">
        <v>222</v>
      </c>
      <c r="C70" s="16">
        <v>1.8042827201025435</v>
      </c>
      <c r="D70" s="16">
        <v>1.869394995049292E-3</v>
      </c>
      <c r="E70" s="16">
        <v>4.3222498716734586E-2</v>
      </c>
      <c r="F70" s="16">
        <v>3.6775232044108659E-2</v>
      </c>
      <c r="G70" s="16">
        <v>0.11314081939411372</v>
      </c>
      <c r="H70" s="16">
        <v>8.2699222289993411E-3</v>
      </c>
      <c r="I70" s="16">
        <v>4.0341643959384457E-2</v>
      </c>
      <c r="J70" s="16">
        <v>1.7192827990311667E-2</v>
      </c>
      <c r="K70" s="16">
        <v>2.6311432902082123E-3</v>
      </c>
      <c r="L70" s="16">
        <v>2.8624362997258651E-2</v>
      </c>
      <c r="M70" s="16">
        <v>2.6901636358391292E-2</v>
      </c>
      <c r="N70" s="16">
        <v>3.2924727128044819E-2</v>
      </c>
      <c r="O70" s="16">
        <v>7.9054446593747857E-2</v>
      </c>
      <c r="P70" s="16">
        <v>5.3295752636895996E-2</v>
      </c>
      <c r="Q70" s="16">
        <v>1.2250525036996083</v>
      </c>
      <c r="R70" s="16">
        <v>9.4344266909647569E-3</v>
      </c>
      <c r="S70" s="16">
        <v>1.4782270558046915E-3</v>
      </c>
      <c r="T70" s="16">
        <v>4.6975629468256402E-3</v>
      </c>
      <c r="U70" s="16">
        <v>3.2349028181877671E-3</v>
      </c>
      <c r="V70" s="16">
        <v>3.7816089781349677E-2</v>
      </c>
      <c r="W70" s="16">
        <v>1.6627099324317843E-2</v>
      </c>
      <c r="X70" s="16">
        <v>3.6741966228680976E-3</v>
      </c>
      <c r="Y70" s="16">
        <v>9.5243300449623335E-3</v>
      </c>
      <c r="Z70" s="16">
        <v>1.8436690726722517E-3</v>
      </c>
      <c r="AA70" s="16">
        <v>6.6553037117337028E-3</v>
      </c>
      <c r="AB70" s="16">
        <f t="shared" si="1"/>
        <v>1.8042827201025435</v>
      </c>
    </row>
    <row r="71" spans="1:28" x14ac:dyDescent="0.25">
      <c r="A71" s="2" t="s">
        <v>99</v>
      </c>
      <c r="B71" s="2" t="s">
        <v>223</v>
      </c>
      <c r="C71" s="16">
        <v>1.700614199966155</v>
      </c>
      <c r="D71" s="16">
        <v>1.8167345971848489E-2</v>
      </c>
      <c r="E71" s="16">
        <v>8.8628993482207291E-2</v>
      </c>
      <c r="F71" s="16">
        <v>2.0361008047410693E-2</v>
      </c>
      <c r="G71" s="16">
        <v>7.982275905955688E-2</v>
      </c>
      <c r="H71" s="16">
        <v>1.6956641875733227E-2</v>
      </c>
      <c r="I71" s="16">
        <v>5.0730475212356269E-2</v>
      </c>
      <c r="J71" s="16">
        <v>0.20261297748247314</v>
      </c>
      <c r="K71" s="16">
        <v>2.3658653829298363E-3</v>
      </c>
      <c r="L71" s="16">
        <v>3.5705714325187952E-2</v>
      </c>
      <c r="M71" s="16">
        <v>9.0757430675680248E-2</v>
      </c>
      <c r="N71" s="16">
        <v>6.4529411715139234E-2</v>
      </c>
      <c r="O71" s="16">
        <v>7.2095487972044889E-2</v>
      </c>
      <c r="P71" s="16">
        <v>4.2450691862653545E-2</v>
      </c>
      <c r="Q71" s="16">
        <v>0.54045733619867908</v>
      </c>
      <c r="R71" s="16">
        <v>7.0059708985579311E-2</v>
      </c>
      <c r="S71" s="16">
        <v>1.9563699703871184E-2</v>
      </c>
      <c r="T71" s="16">
        <v>2.5972484462692184E-2</v>
      </c>
      <c r="U71" s="16">
        <v>1.9200436263947487E-2</v>
      </c>
      <c r="V71" s="16">
        <v>0.10499186006806269</v>
      </c>
      <c r="W71" s="16">
        <v>2.4838808263966707E-2</v>
      </c>
      <c r="X71" s="16">
        <v>2.9710506383581033E-2</v>
      </c>
      <c r="Y71" s="16">
        <v>2.1313826571107471E-2</v>
      </c>
      <c r="Z71" s="16">
        <v>2.0497075747707004E-2</v>
      </c>
      <c r="AA71" s="16">
        <v>3.8823654251739052E-2</v>
      </c>
      <c r="AB71" s="16">
        <f t="shared" si="1"/>
        <v>1.700614199966155</v>
      </c>
    </row>
    <row r="72" spans="1:28" x14ac:dyDescent="0.25">
      <c r="A72" s="2" t="s">
        <v>100</v>
      </c>
      <c r="B72" s="2" t="s">
        <v>224</v>
      </c>
      <c r="C72" s="16">
        <v>1.6234071849597951</v>
      </c>
      <c r="D72" s="16">
        <v>1.4813317771068153E-2</v>
      </c>
      <c r="E72" s="16">
        <v>5.5325538700228119E-2</v>
      </c>
      <c r="F72" s="16">
        <v>1.4455183220304084E-2</v>
      </c>
      <c r="G72" s="16">
        <v>6.3131594543865313E-2</v>
      </c>
      <c r="H72" s="16">
        <v>3.2638051947568469E-2</v>
      </c>
      <c r="I72" s="16">
        <v>2.3186720613592518E-2</v>
      </c>
      <c r="J72" s="16">
        <v>7.117806914673154E-2</v>
      </c>
      <c r="K72" s="16">
        <v>1.0245989530358044E-2</v>
      </c>
      <c r="L72" s="16">
        <v>3.0113003993065195E-2</v>
      </c>
      <c r="M72" s="16">
        <v>4.5785474438283749E-2</v>
      </c>
      <c r="N72" s="16">
        <v>7.6898917670792002E-2</v>
      </c>
      <c r="O72" s="16">
        <v>0.11197593710957184</v>
      </c>
      <c r="P72" s="16">
        <v>6.2501700202094931E-2</v>
      </c>
      <c r="Q72" s="16">
        <v>0.61613313258617131</v>
      </c>
      <c r="R72" s="16">
        <v>6.3898853042719028E-2</v>
      </c>
      <c r="S72" s="16">
        <v>1.6089265661599947E-2</v>
      </c>
      <c r="T72" s="16">
        <v>7.6636770378507449E-3</v>
      </c>
      <c r="U72" s="16">
        <v>1.0574088408299043E-2</v>
      </c>
      <c r="V72" s="16">
        <v>0.1210483275236091</v>
      </c>
      <c r="W72" s="16">
        <v>5.6754341233932637E-2</v>
      </c>
      <c r="X72" s="16">
        <v>4.6651124029447016E-2</v>
      </c>
      <c r="Y72" s="16">
        <v>2.3857495888592973E-2</v>
      </c>
      <c r="Z72" s="16">
        <v>1.3177630342545585E-2</v>
      </c>
      <c r="AA72" s="16">
        <v>3.5309750317503781E-2</v>
      </c>
      <c r="AB72" s="16">
        <f t="shared" si="1"/>
        <v>1.6234071849597944</v>
      </c>
    </row>
    <row r="73" spans="1:28" x14ac:dyDescent="0.25">
      <c r="A73" s="2" t="s">
        <v>101</v>
      </c>
      <c r="B73" s="2" t="s">
        <v>225</v>
      </c>
      <c r="C73" s="16">
        <v>2.103923380386322</v>
      </c>
      <c r="D73" s="16">
        <v>2.9802534615965405E-3</v>
      </c>
      <c r="E73" s="16">
        <v>3.2955503812626796E-2</v>
      </c>
      <c r="F73" s="16">
        <v>9.3992735580989174E-3</v>
      </c>
      <c r="G73" s="16">
        <v>5.7784007718683084E-2</v>
      </c>
      <c r="H73" s="16">
        <v>2.2116074950368065E-2</v>
      </c>
      <c r="I73" s="16">
        <v>3.1751214805742264E-2</v>
      </c>
      <c r="J73" s="16">
        <v>6.9735457532417583E-2</v>
      </c>
      <c r="K73" s="16">
        <v>1.1052885566039082E-2</v>
      </c>
      <c r="L73" s="16">
        <v>6.7050884695034951E-2</v>
      </c>
      <c r="M73" s="16">
        <v>6.2302287925522545E-2</v>
      </c>
      <c r="N73" s="16">
        <v>7.3470901847642475E-2</v>
      </c>
      <c r="O73" s="16">
        <v>0.16592972492446562</v>
      </c>
      <c r="P73" s="16">
        <v>9.3212079852034724E-2</v>
      </c>
      <c r="Q73" s="16">
        <v>1.0668414646562718</v>
      </c>
      <c r="R73" s="16">
        <v>5.0665851305992271E-2</v>
      </c>
      <c r="S73" s="16">
        <v>1.1796231755047903E-2</v>
      </c>
      <c r="T73" s="16">
        <v>8.9343298135115962E-3</v>
      </c>
      <c r="U73" s="16">
        <v>4.1988365784195753E-3</v>
      </c>
      <c r="V73" s="16">
        <v>0.10865454759474254</v>
      </c>
      <c r="W73" s="16">
        <v>7.700493777295378E-2</v>
      </c>
      <c r="X73" s="16">
        <v>1.8186001504269095E-2</v>
      </c>
      <c r="Y73" s="16">
        <v>1.7321013952548488E-2</v>
      </c>
      <c r="Z73" s="16">
        <v>3.3781960101537199E-3</v>
      </c>
      <c r="AA73" s="16">
        <v>3.7201418792138556E-2</v>
      </c>
      <c r="AB73" s="16">
        <f t="shared" si="1"/>
        <v>2.1039233803863215</v>
      </c>
    </row>
    <row r="74" spans="1:28" x14ac:dyDescent="0.25">
      <c r="A74" s="2" t="s">
        <v>102</v>
      </c>
      <c r="B74" s="2" t="s">
        <v>226</v>
      </c>
      <c r="C74" s="16">
        <v>2.209425603940895</v>
      </c>
      <c r="D74" s="16">
        <v>1.8646496553362869E-3</v>
      </c>
      <c r="E74" s="16">
        <v>2.9488857822810269E-3</v>
      </c>
      <c r="F74" s="16">
        <v>0</v>
      </c>
      <c r="G74" s="16">
        <v>0</v>
      </c>
      <c r="H74" s="16">
        <v>1.1610710859718638E-2</v>
      </c>
      <c r="I74" s="16">
        <v>2.9025901359812364E-2</v>
      </c>
      <c r="J74" s="16">
        <v>0</v>
      </c>
      <c r="K74" s="16">
        <v>7.3591877073724075E-4</v>
      </c>
      <c r="L74" s="16">
        <v>0</v>
      </c>
      <c r="M74" s="16">
        <v>0</v>
      </c>
      <c r="N74" s="16">
        <v>0</v>
      </c>
      <c r="O74" s="16">
        <v>7.7184406970496569E-2</v>
      </c>
      <c r="P74" s="16">
        <v>6.8963951137667144E-3</v>
      </c>
      <c r="Q74" s="16">
        <v>2.0557924966459904</v>
      </c>
      <c r="R74" s="16">
        <v>6.8746254185594316E-3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7.9073723807283587E-4</v>
      </c>
      <c r="Y74" s="16">
        <v>1.3857775792054002E-2</v>
      </c>
      <c r="Z74" s="16">
        <v>1.8431003340693335E-3</v>
      </c>
      <c r="AA74" s="16">
        <v>0</v>
      </c>
      <c r="AB74" s="16">
        <f t="shared" si="1"/>
        <v>2.2094256039408946</v>
      </c>
    </row>
    <row r="75" spans="1:28" x14ac:dyDescent="0.25">
      <c r="A75" s="2" t="s">
        <v>103</v>
      </c>
      <c r="B75" s="2" t="s">
        <v>227</v>
      </c>
      <c r="C75" s="16">
        <v>2.7549532103124896</v>
      </c>
      <c r="D75" s="16">
        <v>0</v>
      </c>
      <c r="E75" s="16">
        <v>5.9555780290190624E-2</v>
      </c>
      <c r="F75" s="16">
        <v>0.10788119055961194</v>
      </c>
      <c r="G75" s="16">
        <v>5.9000533977429298E-2</v>
      </c>
      <c r="H75" s="16">
        <v>2.7161709429413938E-2</v>
      </c>
      <c r="I75" s="16">
        <v>8.5008354751464746E-2</v>
      </c>
      <c r="J75" s="16">
        <v>7.170717901984365E-2</v>
      </c>
      <c r="K75" s="16">
        <v>3.4227854169919603E-3</v>
      </c>
      <c r="L75" s="16">
        <v>8.4470295441596288E-2</v>
      </c>
      <c r="M75" s="16">
        <v>0</v>
      </c>
      <c r="N75" s="16">
        <v>0.3654876158321505</v>
      </c>
      <c r="O75" s="16">
        <v>6.6258523733940755E-2</v>
      </c>
      <c r="P75" s="16">
        <v>2.8905148315665371E-2</v>
      </c>
      <c r="Q75" s="16">
        <v>1.2319782459708577</v>
      </c>
      <c r="R75" s="16">
        <v>0.10360302012581619</v>
      </c>
      <c r="S75" s="16">
        <v>3.788374484026585E-3</v>
      </c>
      <c r="T75" s="16">
        <v>2.5884376623940681E-2</v>
      </c>
      <c r="U75" s="16">
        <v>2.8929861394137918E-2</v>
      </c>
      <c r="V75" s="16">
        <v>0.21878749683557286</v>
      </c>
      <c r="W75" s="16">
        <v>4.1124960611679966E-2</v>
      </c>
      <c r="X75" s="16">
        <v>5.2659568759837828E-2</v>
      </c>
      <c r="Y75" s="16">
        <v>7.7669258033412361E-2</v>
      </c>
      <c r="Z75" s="16">
        <v>1.1668930704908683E-2</v>
      </c>
      <c r="AA75" s="16">
        <v>0</v>
      </c>
      <c r="AB75" s="16">
        <f t="shared" si="1"/>
        <v>2.7549532103124892</v>
      </c>
    </row>
    <row r="76" spans="1:28" x14ac:dyDescent="0.25">
      <c r="A76" s="2" t="s">
        <v>104</v>
      </c>
      <c r="B76" s="2" t="s">
        <v>228</v>
      </c>
      <c r="C76" s="16">
        <v>1.7943601746371989</v>
      </c>
      <c r="D76" s="16">
        <v>3.5052422076934054E-3</v>
      </c>
      <c r="E76" s="16">
        <v>7.365104778239126E-2</v>
      </c>
      <c r="F76" s="16">
        <v>1.085166572432311E-2</v>
      </c>
      <c r="G76" s="16">
        <v>5.2729937714531327E-2</v>
      </c>
      <c r="H76" s="16">
        <v>6.3610125089148487E-3</v>
      </c>
      <c r="I76" s="16">
        <v>1.0696545539012102E-2</v>
      </c>
      <c r="J76" s="16">
        <v>0.13575026742266003</v>
      </c>
      <c r="K76" s="16">
        <v>5.7783623979697748E-3</v>
      </c>
      <c r="L76" s="16">
        <v>0</v>
      </c>
      <c r="M76" s="16">
        <v>5.2772461464441679E-2</v>
      </c>
      <c r="N76" s="16">
        <v>5.3290216553065581E-2</v>
      </c>
      <c r="O76" s="16">
        <v>8.5856502727214054E-2</v>
      </c>
      <c r="P76" s="16">
        <v>2.0742414549627441E-2</v>
      </c>
      <c r="Q76" s="16">
        <v>0.76403513280751356</v>
      </c>
      <c r="R76" s="16">
        <v>0.10369369084116484</v>
      </c>
      <c r="S76" s="16">
        <v>0</v>
      </c>
      <c r="T76" s="16">
        <v>7.4997511930773196E-3</v>
      </c>
      <c r="U76" s="16">
        <v>3.2642841810600121E-2</v>
      </c>
      <c r="V76" s="16">
        <v>8.3751056805332999E-2</v>
      </c>
      <c r="W76" s="16">
        <v>0.11030485703744033</v>
      </c>
      <c r="X76" s="16">
        <v>9.1779815466739453E-2</v>
      </c>
      <c r="Y76" s="16">
        <v>1.2249999094537098E-2</v>
      </c>
      <c r="Z76" s="16">
        <v>4.3421783592918588E-3</v>
      </c>
      <c r="AA76" s="16">
        <v>7.2075174629656819E-2</v>
      </c>
      <c r="AB76" s="16">
        <f t="shared" si="1"/>
        <v>1.7943601746371989</v>
      </c>
    </row>
    <row r="77" spans="1:28" x14ac:dyDescent="0.25">
      <c r="A77" s="2" t="s">
        <v>105</v>
      </c>
      <c r="B77" s="2" t="s">
        <v>229</v>
      </c>
      <c r="C77" s="16">
        <v>1.9333382486566195</v>
      </c>
      <c r="D77" s="16">
        <v>1.2696856727733283E-2</v>
      </c>
      <c r="E77" s="16">
        <v>2.9290729202792579E-2</v>
      </c>
      <c r="F77" s="16">
        <v>2.6542741362109826E-2</v>
      </c>
      <c r="G77" s="16">
        <v>5.2892248825526678E-2</v>
      </c>
      <c r="H77" s="16">
        <v>4.3588583717614629E-3</v>
      </c>
      <c r="I77" s="16">
        <v>7.2414449277003311E-3</v>
      </c>
      <c r="J77" s="16">
        <v>1.0716238551367491E-2</v>
      </c>
      <c r="K77" s="16">
        <v>1.1836628304713772E-2</v>
      </c>
      <c r="L77" s="16">
        <v>3.8827912154216645E-3</v>
      </c>
      <c r="M77" s="16">
        <v>1.3606533595560692E-2</v>
      </c>
      <c r="N77" s="16">
        <v>6.6638464592960217E-2</v>
      </c>
      <c r="O77" s="16">
        <v>9.2522293205473505E-2</v>
      </c>
      <c r="P77" s="16">
        <v>1.8089771303596625E-2</v>
      </c>
      <c r="Q77" s="16">
        <v>1.4629279294834647</v>
      </c>
      <c r="R77" s="16">
        <v>4.3255562262058105E-3</v>
      </c>
      <c r="S77" s="16">
        <v>3.4620788774011447E-3</v>
      </c>
      <c r="T77" s="16">
        <v>9.5414547063972673E-4</v>
      </c>
      <c r="U77" s="16">
        <v>1.5644585937981223E-3</v>
      </c>
      <c r="V77" s="16">
        <v>4.3436868051872808E-2</v>
      </c>
      <c r="W77" s="16">
        <v>2.5150114269520223E-2</v>
      </c>
      <c r="X77" s="16">
        <v>2.12044941602339E-2</v>
      </c>
      <c r="Y77" s="16">
        <v>1.636309512097197E-2</v>
      </c>
      <c r="Z77" s="16">
        <v>0</v>
      </c>
      <c r="AA77" s="16">
        <v>3.6339082157929156E-3</v>
      </c>
      <c r="AB77" s="16">
        <f t="shared" si="1"/>
        <v>1.9333382486566195</v>
      </c>
    </row>
    <row r="78" spans="1:28" x14ac:dyDescent="0.25">
      <c r="A78" s="2" t="s">
        <v>106</v>
      </c>
      <c r="B78" s="2" t="s">
        <v>230</v>
      </c>
      <c r="C78" s="16">
        <v>1.2437894473305438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8.4232561622683735E-2</v>
      </c>
      <c r="P78" s="16">
        <v>0</v>
      </c>
      <c r="Q78" s="16">
        <v>1.1481024781687015</v>
      </c>
      <c r="R78" s="16">
        <v>0</v>
      </c>
      <c r="S78" s="16">
        <v>0</v>
      </c>
      <c r="T78" s="16">
        <v>0</v>
      </c>
      <c r="U78" s="16">
        <v>1.145440753915849E-2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f t="shared" si="1"/>
        <v>1.2437894473305438</v>
      </c>
    </row>
    <row r="79" spans="1:28" x14ac:dyDescent="0.25">
      <c r="A79" s="2" t="s">
        <v>107</v>
      </c>
      <c r="B79" s="2" t="s">
        <v>231</v>
      </c>
      <c r="C79" s="16">
        <v>2.5188618944582313</v>
      </c>
      <c r="D79" s="16">
        <v>8.6932084076258159E-3</v>
      </c>
      <c r="E79" s="16">
        <v>5.9842990194760234E-2</v>
      </c>
      <c r="F79" s="16">
        <v>1.5288220371547818E-2</v>
      </c>
      <c r="G79" s="16">
        <v>0.15904298066463465</v>
      </c>
      <c r="H79" s="16">
        <v>2.4660352050522878E-2</v>
      </c>
      <c r="I79" s="16">
        <v>3.7822003060680634E-2</v>
      </c>
      <c r="J79" s="16">
        <v>9.6004961704149794E-2</v>
      </c>
      <c r="K79" s="16">
        <v>3.4703804230682969E-3</v>
      </c>
      <c r="L79" s="16">
        <v>2.5788091516123435E-2</v>
      </c>
      <c r="M79" s="16">
        <v>9.0457403569109793E-2</v>
      </c>
      <c r="N79" s="16">
        <v>0.11188431551654981</v>
      </c>
      <c r="O79" s="16">
        <v>0.16630305535847226</v>
      </c>
      <c r="P79" s="16">
        <v>8.0512616739386575E-2</v>
      </c>
      <c r="Q79" s="16">
        <v>1.2388467375638297</v>
      </c>
      <c r="R79" s="16">
        <v>4.2542194071402147E-2</v>
      </c>
      <c r="S79" s="16">
        <v>1.4296492384625029E-2</v>
      </c>
      <c r="T79" s="16">
        <v>1.1125967355908645E-2</v>
      </c>
      <c r="U79" s="16">
        <v>1.045508540167084E-2</v>
      </c>
      <c r="V79" s="16">
        <v>0.16047909102480606</v>
      </c>
      <c r="W79" s="16">
        <v>4.7181372580864536E-2</v>
      </c>
      <c r="X79" s="16">
        <v>4.5198712048961281E-2</v>
      </c>
      <c r="Y79" s="16">
        <v>2.4306987256920137E-2</v>
      </c>
      <c r="Z79" s="16">
        <v>1.9209638318132331E-2</v>
      </c>
      <c r="AA79" s="16">
        <v>2.5449036874478484E-2</v>
      </c>
      <c r="AB79" s="16">
        <f t="shared" si="1"/>
        <v>2.5188618944582304</v>
      </c>
    </row>
    <row r="80" spans="1:28" x14ac:dyDescent="0.25">
      <c r="A80" s="2" t="s">
        <v>108</v>
      </c>
      <c r="B80" s="2" t="s">
        <v>232</v>
      </c>
      <c r="C80" s="16">
        <v>3.113368379378135</v>
      </c>
      <c r="D80" s="16">
        <v>7.2793250317098603E-4</v>
      </c>
      <c r="E80" s="16">
        <v>2.6980273554276926E-2</v>
      </c>
      <c r="F80" s="16">
        <v>5.6758356992469214E-3</v>
      </c>
      <c r="G80" s="16">
        <v>0.12229184764793345</v>
      </c>
      <c r="H80" s="16">
        <v>5.4340955718867939E-3</v>
      </c>
      <c r="I80" s="16">
        <v>1.0416815543858961E-2</v>
      </c>
      <c r="J80" s="16">
        <v>4.3265047664023878E-3</v>
      </c>
      <c r="K80" s="16">
        <v>0</v>
      </c>
      <c r="L80" s="16">
        <v>0</v>
      </c>
      <c r="M80" s="16">
        <v>5.1774488859071731E-2</v>
      </c>
      <c r="N80" s="16">
        <v>4.3267097360696186E-2</v>
      </c>
      <c r="O80" s="16">
        <v>0.1624002673445572</v>
      </c>
      <c r="P80" s="16">
        <v>3.7828003620958818E-2</v>
      </c>
      <c r="Q80" s="16">
        <v>2.503963522327707</v>
      </c>
      <c r="R80" s="16">
        <v>2.5784079226691362E-2</v>
      </c>
      <c r="S80" s="16">
        <v>1.3516479612512393E-3</v>
      </c>
      <c r="T80" s="16">
        <v>1.0360350112201976E-3</v>
      </c>
      <c r="U80" s="16">
        <v>0</v>
      </c>
      <c r="V80" s="16">
        <v>7.6349946743573302E-2</v>
      </c>
      <c r="W80" s="16">
        <v>2.4503284757918711E-3</v>
      </c>
      <c r="X80" s="16">
        <v>1.1930305953118918E-2</v>
      </c>
      <c r="Y80" s="16">
        <v>0</v>
      </c>
      <c r="Z80" s="16">
        <v>9.3098558743971629E-3</v>
      </c>
      <c r="AA80" s="16">
        <v>1.0069495332323536E-2</v>
      </c>
      <c r="AB80" s="16">
        <f t="shared" si="1"/>
        <v>3.113368379378135</v>
      </c>
    </row>
    <row r="81" spans="1:28" x14ac:dyDescent="0.25">
      <c r="A81" s="2" t="s">
        <v>109</v>
      </c>
      <c r="B81" s="2" t="s">
        <v>233</v>
      </c>
      <c r="C81" s="16">
        <v>1.8739167266632735</v>
      </c>
      <c r="D81" s="16">
        <v>0</v>
      </c>
      <c r="E81" s="16">
        <v>5.983490646630843E-2</v>
      </c>
      <c r="F81" s="16">
        <v>1.2654777884680789E-2</v>
      </c>
      <c r="G81" s="16">
        <v>0</v>
      </c>
      <c r="H81" s="16">
        <v>0.10223174603461414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0.14739582345247376</v>
      </c>
      <c r="P81" s="16">
        <v>0</v>
      </c>
      <c r="Q81" s="16">
        <v>1.4969321544583345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5.4867318366862004E-2</v>
      </c>
      <c r="AA81" s="16">
        <v>0</v>
      </c>
      <c r="AB81" s="16">
        <f t="shared" si="1"/>
        <v>1.8739167266632735</v>
      </c>
    </row>
    <row r="82" spans="1:28" x14ac:dyDescent="0.25">
      <c r="A82" s="2" t="s">
        <v>110</v>
      </c>
      <c r="B82" s="2" t="s">
        <v>234</v>
      </c>
      <c r="C82" s="16">
        <v>2.5869530928604454</v>
      </c>
      <c r="D82" s="16">
        <v>6.3817813037193199E-4</v>
      </c>
      <c r="E82" s="16">
        <v>2.6535141689713736E-2</v>
      </c>
      <c r="F82" s="16">
        <v>7.9353007944332125E-4</v>
      </c>
      <c r="G82" s="16">
        <v>0.1590709653366823</v>
      </c>
      <c r="H82" s="16">
        <v>9.428990711581391E-3</v>
      </c>
      <c r="I82" s="16">
        <v>2.4111188253005872E-2</v>
      </c>
      <c r="J82" s="16">
        <v>3.5476662387756312E-2</v>
      </c>
      <c r="K82" s="16">
        <v>0</v>
      </c>
      <c r="L82" s="16">
        <v>4.2377643856943183E-3</v>
      </c>
      <c r="M82" s="16">
        <v>9.2261972200303285E-2</v>
      </c>
      <c r="N82" s="16">
        <v>8.1724107218241734E-2</v>
      </c>
      <c r="O82" s="16">
        <v>0.14363511359813652</v>
      </c>
      <c r="P82" s="16">
        <v>8.8699327569205871E-2</v>
      </c>
      <c r="Q82" s="16">
        <v>1.6806815012553951</v>
      </c>
      <c r="R82" s="16">
        <v>1.033272132334398E-2</v>
      </c>
      <c r="S82" s="16">
        <v>6.2786536911065153E-3</v>
      </c>
      <c r="T82" s="16">
        <v>8.9515488641585279E-3</v>
      </c>
      <c r="U82" s="16">
        <v>1.0085497832534951E-2</v>
      </c>
      <c r="V82" s="16">
        <v>7.3153275935422715E-2</v>
      </c>
      <c r="W82" s="16">
        <v>5.4709636502660941E-3</v>
      </c>
      <c r="X82" s="16">
        <v>6.5928822064560799E-2</v>
      </c>
      <c r="Y82" s="16">
        <v>3.0656739199414938E-2</v>
      </c>
      <c r="Z82" s="16">
        <v>1.0263853148968534E-2</v>
      </c>
      <c r="AA82" s="16">
        <v>1.8536574335136616E-2</v>
      </c>
      <c r="AB82" s="16">
        <f t="shared" si="1"/>
        <v>2.5869530928604454</v>
      </c>
    </row>
    <row r="83" spans="1:28" x14ac:dyDescent="0.25">
      <c r="A83" s="2" t="s">
        <v>111</v>
      </c>
      <c r="B83" s="2" t="s">
        <v>235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</row>
    <row r="84" spans="1:28" x14ac:dyDescent="0.25">
      <c r="A84" s="2" t="s">
        <v>112</v>
      </c>
      <c r="B84" s="2" t="s">
        <v>236</v>
      </c>
      <c r="C84" s="16">
        <v>1.4998503914703079</v>
      </c>
      <c r="D84" s="16">
        <v>9.0784769720369061E-3</v>
      </c>
      <c r="E84" s="16">
        <v>4.4602352267410744E-2</v>
      </c>
      <c r="F84" s="16">
        <v>6.404039557485793E-3</v>
      </c>
      <c r="G84" s="16">
        <v>9.241406592770314E-2</v>
      </c>
      <c r="H84" s="16">
        <v>2.7314012272964046E-2</v>
      </c>
      <c r="I84" s="16">
        <v>3.3071392400178229E-2</v>
      </c>
      <c r="J84" s="16">
        <v>4.1716941605651682E-2</v>
      </c>
      <c r="K84" s="16">
        <v>4.4384692969221514E-3</v>
      </c>
      <c r="L84" s="16">
        <v>2.368198477445933E-2</v>
      </c>
      <c r="M84" s="16">
        <v>3.573790503263484E-2</v>
      </c>
      <c r="N84" s="16">
        <v>5.6754314245772625E-2</v>
      </c>
      <c r="O84" s="16">
        <v>9.9488668528772098E-2</v>
      </c>
      <c r="P84" s="16">
        <v>3.9584813713346823E-2</v>
      </c>
      <c r="Q84" s="16">
        <v>0.78582767130866116</v>
      </c>
      <c r="R84" s="16">
        <v>1.7740691207715542E-2</v>
      </c>
      <c r="S84" s="16">
        <v>7.6900656411112494E-3</v>
      </c>
      <c r="T84" s="16">
        <v>1.1030473856281964E-2</v>
      </c>
      <c r="U84" s="16">
        <v>5.8938540870149573E-3</v>
      </c>
      <c r="V84" s="16">
        <v>6.5937950254895544E-2</v>
      </c>
      <c r="W84" s="16">
        <v>2.0467935359131433E-2</v>
      </c>
      <c r="X84" s="16">
        <v>2.7291880946315555E-2</v>
      </c>
      <c r="Y84" s="16">
        <v>1.896435687415628E-2</v>
      </c>
      <c r="Z84" s="16">
        <v>6.4983283936833171E-3</v>
      </c>
      <c r="AA84" s="16">
        <v>1.8219746946002601E-2</v>
      </c>
      <c r="AB84" s="16">
        <f t="shared" si="1"/>
        <v>1.4998503914703079</v>
      </c>
    </row>
    <row r="85" spans="1:28" x14ac:dyDescent="0.25">
      <c r="A85" s="2" t="s">
        <v>113</v>
      </c>
      <c r="B85" s="2" t="s">
        <v>237</v>
      </c>
      <c r="C85" s="16">
        <v>3.5144924344802781</v>
      </c>
      <c r="D85" s="16">
        <v>9.6297570406034196E-4</v>
      </c>
      <c r="E85" s="16">
        <v>4.2969144789764706E-2</v>
      </c>
      <c r="F85" s="16">
        <v>4.2826758850283654E-3</v>
      </c>
      <c r="G85" s="16">
        <v>0.17967139234035681</v>
      </c>
      <c r="H85" s="16">
        <v>1.369873637762095E-2</v>
      </c>
      <c r="I85" s="16">
        <v>1.0394722043754525E-2</v>
      </c>
      <c r="J85" s="16">
        <v>5.8948645576857556E-2</v>
      </c>
      <c r="K85" s="16">
        <v>1.5276934669880471E-3</v>
      </c>
      <c r="L85" s="16">
        <v>5.5269539184113169E-2</v>
      </c>
      <c r="M85" s="16">
        <v>5.4832692136378508E-2</v>
      </c>
      <c r="N85" s="16">
        <v>9.4618681957718692E-2</v>
      </c>
      <c r="O85" s="16">
        <v>0.11742526075918938</v>
      </c>
      <c r="P85" s="16">
        <v>0.10004274726144875</v>
      </c>
      <c r="Q85" s="16">
        <v>2.5726876517037636</v>
      </c>
      <c r="R85" s="16">
        <v>3.7721905388645792E-3</v>
      </c>
      <c r="S85" s="16">
        <v>6.3586476394791123E-3</v>
      </c>
      <c r="T85" s="16">
        <v>1.2020803218599943E-3</v>
      </c>
      <c r="U85" s="16">
        <v>8.9809826621337664E-3</v>
      </c>
      <c r="V85" s="16">
        <v>7.8059912969679748E-2</v>
      </c>
      <c r="W85" s="16">
        <v>3.754195309887169E-3</v>
      </c>
      <c r="X85" s="16">
        <v>4.6268905312799154E-2</v>
      </c>
      <c r="Y85" s="16">
        <v>1.7171278093434935E-2</v>
      </c>
      <c r="Z85" s="16">
        <v>6.1057802182043867E-3</v>
      </c>
      <c r="AA85" s="16">
        <v>3.5485902226892095E-2</v>
      </c>
      <c r="AB85" s="16">
        <f t="shared" si="1"/>
        <v>3.514492434480279</v>
      </c>
    </row>
    <row r="86" spans="1:28" x14ac:dyDescent="0.25">
      <c r="A86" s="2" t="s">
        <v>114</v>
      </c>
      <c r="B86" s="2" t="s">
        <v>238</v>
      </c>
      <c r="C86" s="16">
        <v>1.6379180867395213</v>
      </c>
      <c r="D86" s="16">
        <v>0</v>
      </c>
      <c r="E86" s="16">
        <v>1.963554156585573E-2</v>
      </c>
      <c r="F86" s="16">
        <v>1.4589403500582226E-2</v>
      </c>
      <c r="G86" s="16">
        <v>0.18478579358180441</v>
      </c>
      <c r="H86" s="16">
        <v>6.5811054808948572E-3</v>
      </c>
      <c r="I86" s="16">
        <v>0.16580949187970312</v>
      </c>
      <c r="J86" s="16">
        <v>5.3249098289392421E-2</v>
      </c>
      <c r="K86" s="16">
        <v>4.0037058650614814E-3</v>
      </c>
      <c r="L86" s="16">
        <v>0</v>
      </c>
      <c r="M86" s="16">
        <v>0.12551553510030433</v>
      </c>
      <c r="N86" s="16">
        <v>0.21112861036150246</v>
      </c>
      <c r="O86" s="16">
        <v>8.1283788200116239E-2</v>
      </c>
      <c r="P86" s="16">
        <v>0.10299634751572492</v>
      </c>
      <c r="Q86" s="16">
        <v>0.1802959530198622</v>
      </c>
      <c r="R86" s="16">
        <v>0</v>
      </c>
      <c r="S86" s="16">
        <v>1.8679704461968438E-2</v>
      </c>
      <c r="T86" s="16">
        <v>6.2819925021943945E-2</v>
      </c>
      <c r="U86" s="16">
        <v>5.2103351960744206E-3</v>
      </c>
      <c r="V86" s="16">
        <v>0.23097370476061677</v>
      </c>
      <c r="W86" s="16">
        <v>8.0808722659496193E-3</v>
      </c>
      <c r="X86" s="16">
        <v>1.4851872848308608E-2</v>
      </c>
      <c r="Y86" s="16">
        <v>4.243565311479594E-2</v>
      </c>
      <c r="Z86" s="16">
        <v>8.5608921747206759E-2</v>
      </c>
      <c r="AA86" s="16">
        <v>1.938272296185228E-2</v>
      </c>
      <c r="AB86" s="16">
        <f t="shared" si="1"/>
        <v>1.6379180867395211</v>
      </c>
    </row>
    <row r="87" spans="1:28" x14ac:dyDescent="0.25">
      <c r="A87" s="2" t="s">
        <v>115</v>
      </c>
      <c r="B87" s="2" t="s">
        <v>239</v>
      </c>
      <c r="C87" s="16">
        <v>1.6632351522973927</v>
      </c>
      <c r="D87" s="16">
        <v>3.3552235003831391E-3</v>
      </c>
      <c r="E87" s="16">
        <v>1.6628644204507503E-2</v>
      </c>
      <c r="F87" s="16">
        <v>1.0485806130228932E-2</v>
      </c>
      <c r="G87" s="16">
        <v>0.16821588606335444</v>
      </c>
      <c r="H87" s="16">
        <v>1.9609763184323073E-2</v>
      </c>
      <c r="I87" s="16">
        <v>2.1695589241885839E-2</v>
      </c>
      <c r="J87" s="16">
        <v>0.11775963378549925</v>
      </c>
      <c r="K87" s="16">
        <v>5.9707391161636296E-4</v>
      </c>
      <c r="L87" s="16">
        <v>5.8100791920642152E-2</v>
      </c>
      <c r="M87" s="16">
        <v>0.12970281673047931</v>
      </c>
      <c r="N87" s="16">
        <v>0.13271892708017397</v>
      </c>
      <c r="O87" s="16">
        <v>5.1132061777455946E-2</v>
      </c>
      <c r="P87" s="16">
        <v>4.4262807778095249E-2</v>
      </c>
      <c r="Q87" s="16">
        <v>0.63713417966811026</v>
      </c>
      <c r="R87" s="16">
        <v>2.9148071302103479E-2</v>
      </c>
      <c r="S87" s="16">
        <v>5.4303924023443055E-3</v>
      </c>
      <c r="T87" s="16">
        <v>3.0872102663348007E-2</v>
      </c>
      <c r="U87" s="16">
        <v>3.2288227704354203E-2</v>
      </c>
      <c r="V87" s="16">
        <v>5.1064540282143842E-2</v>
      </c>
      <c r="W87" s="16">
        <v>0</v>
      </c>
      <c r="X87" s="16">
        <v>3.4811865998378815E-2</v>
      </c>
      <c r="Y87" s="16">
        <v>3.2276489702026769E-2</v>
      </c>
      <c r="Z87" s="16">
        <v>2.2761661614696949E-3</v>
      </c>
      <c r="AA87" s="16">
        <v>3.3668091104468181E-2</v>
      </c>
      <c r="AB87" s="16">
        <f t="shared" si="1"/>
        <v>1.6632351522973925</v>
      </c>
    </row>
    <row r="88" spans="1:28" x14ac:dyDescent="0.25">
      <c r="A88" s="2" t="s">
        <v>116</v>
      </c>
      <c r="B88" s="2" t="s">
        <v>240</v>
      </c>
      <c r="C88" s="16">
        <v>1.3768255020015912</v>
      </c>
      <c r="D88" s="16">
        <v>0</v>
      </c>
      <c r="E88" s="16">
        <v>6.8022663009948955E-2</v>
      </c>
      <c r="F88" s="16">
        <v>5.9779999586934383E-3</v>
      </c>
      <c r="G88" s="16">
        <v>1.4745488204194392E-2</v>
      </c>
      <c r="H88" s="16">
        <v>2.6663478470347557E-2</v>
      </c>
      <c r="I88" s="16">
        <v>8.9693179430252856E-3</v>
      </c>
      <c r="J88" s="16">
        <v>3.0590009146361972E-2</v>
      </c>
      <c r="K88" s="16">
        <v>1.0441572517557497E-2</v>
      </c>
      <c r="L88" s="16">
        <v>4.1129796634583621E-3</v>
      </c>
      <c r="M88" s="16">
        <v>4.3450098190313854E-2</v>
      </c>
      <c r="N88" s="16">
        <v>0.11250434305369911</v>
      </c>
      <c r="O88" s="16">
        <v>1.4468193512060886E-2</v>
      </c>
      <c r="P88" s="16">
        <v>9.0038151294202055E-3</v>
      </c>
      <c r="Q88" s="16">
        <v>0.75979877853908784</v>
      </c>
      <c r="R88" s="16">
        <v>7.0665840681874467E-2</v>
      </c>
      <c r="S88" s="16">
        <v>2.146906635647997E-3</v>
      </c>
      <c r="T88" s="16">
        <v>1.7743670733629145E-3</v>
      </c>
      <c r="U88" s="16">
        <v>1.4602988429177347E-2</v>
      </c>
      <c r="V88" s="16">
        <v>3.7286893504293317E-2</v>
      </c>
      <c r="W88" s="16">
        <v>9.8966159971960108E-2</v>
      </c>
      <c r="X88" s="16">
        <v>1.4762313548471294E-2</v>
      </c>
      <c r="Y88" s="16">
        <v>1.3547111511852835E-2</v>
      </c>
      <c r="Z88" s="16">
        <v>3.3839095640704371E-3</v>
      </c>
      <c r="AA88" s="16">
        <v>1.0940273742711211E-2</v>
      </c>
      <c r="AB88" s="16">
        <f t="shared" si="1"/>
        <v>1.3768255020015916</v>
      </c>
    </row>
    <row r="89" spans="1:28" x14ac:dyDescent="0.25">
      <c r="A89" s="2" t="s">
        <v>117</v>
      </c>
      <c r="B89" s="2" t="s">
        <v>241</v>
      </c>
      <c r="C89" s="16">
        <v>1.4183480666741441</v>
      </c>
      <c r="D89" s="16">
        <v>2.6459108339995856E-3</v>
      </c>
      <c r="E89" s="16">
        <v>2.2389995589738039E-2</v>
      </c>
      <c r="F89" s="16">
        <v>1.8327535990549728E-3</v>
      </c>
      <c r="G89" s="16">
        <v>0.19427648106468429</v>
      </c>
      <c r="H89" s="16">
        <v>4.8888199597767303E-3</v>
      </c>
      <c r="I89" s="16">
        <v>9.3662408238289006E-3</v>
      </c>
      <c r="J89" s="16">
        <v>0.36463764860315906</v>
      </c>
      <c r="K89" s="16">
        <v>0</v>
      </c>
      <c r="L89" s="16">
        <v>1.2972362790679594E-2</v>
      </c>
      <c r="M89" s="16">
        <v>4.2739018975475752E-2</v>
      </c>
      <c r="N89" s="16">
        <v>5.4889543577355277E-3</v>
      </c>
      <c r="O89" s="16">
        <v>0</v>
      </c>
      <c r="P89" s="16">
        <v>1.4274199497189336E-2</v>
      </c>
      <c r="Q89" s="16">
        <v>0.52984422269978015</v>
      </c>
      <c r="R89" s="16">
        <v>0.10466484518232257</v>
      </c>
      <c r="S89" s="16">
        <v>1.8392049804740903E-2</v>
      </c>
      <c r="T89" s="16">
        <v>0</v>
      </c>
      <c r="U89" s="16">
        <v>9.8455029949299187E-3</v>
      </c>
      <c r="V89" s="16">
        <v>1.0827516561187517E-2</v>
      </c>
      <c r="W89" s="16">
        <v>1.5967999028147991E-2</v>
      </c>
      <c r="X89" s="16">
        <v>2.1646815080728958E-2</v>
      </c>
      <c r="Y89" s="16">
        <v>2.0481603325141789E-2</v>
      </c>
      <c r="Z89" s="16">
        <v>4.0808538879837479E-3</v>
      </c>
      <c r="AA89" s="16">
        <v>7.0842720138587145E-3</v>
      </c>
      <c r="AB89" s="16">
        <f t="shared" si="1"/>
        <v>1.4183480666741441</v>
      </c>
    </row>
    <row r="90" spans="1:28" x14ac:dyDescent="0.25">
      <c r="A90" s="2" t="s">
        <v>118</v>
      </c>
      <c r="B90" s="2" t="s">
        <v>242</v>
      </c>
      <c r="C90" s="16">
        <v>1.2707273762019258</v>
      </c>
      <c r="D90" s="16">
        <v>8.4513273632566544E-4</v>
      </c>
      <c r="E90" s="16">
        <v>1.2136067564114079E-2</v>
      </c>
      <c r="F90" s="16">
        <v>8.0280578723924056E-4</v>
      </c>
      <c r="G90" s="16">
        <v>7.3948969291714586E-2</v>
      </c>
      <c r="H90" s="16">
        <v>0</v>
      </c>
      <c r="I90" s="16">
        <v>3.4344422508606827E-3</v>
      </c>
      <c r="J90" s="16">
        <v>1.2454630563905418E-2</v>
      </c>
      <c r="K90" s="16">
        <v>4.9834518316227276E-4</v>
      </c>
      <c r="L90" s="16">
        <v>0</v>
      </c>
      <c r="M90" s="16">
        <v>1.4307701833237475E-2</v>
      </c>
      <c r="N90" s="16">
        <v>2.5722893451827752E-2</v>
      </c>
      <c r="O90" s="16">
        <v>3.5235912488468947E-2</v>
      </c>
      <c r="P90" s="16">
        <v>1.4364759786097117E-2</v>
      </c>
      <c r="Q90" s="16">
        <v>0.98804581745689679</v>
      </c>
      <c r="R90" s="16">
        <v>9.3966494616367757E-3</v>
      </c>
      <c r="S90" s="16">
        <v>0</v>
      </c>
      <c r="T90" s="16">
        <v>9.4195287505447172E-4</v>
      </c>
      <c r="U90" s="16">
        <v>8.5330639585129973E-4</v>
      </c>
      <c r="V90" s="16">
        <v>4.3258717332726099E-2</v>
      </c>
      <c r="W90" s="16">
        <v>2.0962584403962592E-2</v>
      </c>
      <c r="X90" s="16">
        <v>8.0369728902891736E-4</v>
      </c>
      <c r="Y90" s="16">
        <v>4.8288449713719001E-3</v>
      </c>
      <c r="Z90" s="16">
        <v>4.6727614942598233E-3</v>
      </c>
      <c r="AA90" s="16">
        <v>3.2113835841839065E-3</v>
      </c>
      <c r="AB90" s="16">
        <f t="shared" si="1"/>
        <v>1.2707273762019258</v>
      </c>
    </row>
    <row r="91" spans="1:28" x14ac:dyDescent="0.25">
      <c r="A91" s="2" t="s">
        <v>119</v>
      </c>
      <c r="B91" s="2" t="s">
        <v>243</v>
      </c>
      <c r="C91" s="16">
        <v>1.2524357594185738</v>
      </c>
      <c r="D91" s="16">
        <v>4.4672752188480826E-3</v>
      </c>
      <c r="E91" s="16">
        <v>4.0267787033987333E-2</v>
      </c>
      <c r="F91" s="16">
        <v>8.7178656477658913E-3</v>
      </c>
      <c r="G91" s="16">
        <v>3.8044746176838014E-2</v>
      </c>
      <c r="H91" s="16">
        <v>1.7112437169858679E-3</v>
      </c>
      <c r="I91" s="16">
        <v>2.4193150181933437E-2</v>
      </c>
      <c r="J91" s="16">
        <v>3.9377318869932343E-2</v>
      </c>
      <c r="K91" s="16">
        <v>2.9869775742884888E-3</v>
      </c>
      <c r="L91" s="16">
        <v>1.5453709068622642E-2</v>
      </c>
      <c r="M91" s="16">
        <v>5.1991686036535076E-2</v>
      </c>
      <c r="N91" s="16">
        <v>4.0875524656005503E-2</v>
      </c>
      <c r="O91" s="16">
        <v>8.2387682961924169E-2</v>
      </c>
      <c r="P91" s="16">
        <v>2.7450084775344542E-2</v>
      </c>
      <c r="Q91" s="16">
        <v>0.71544687393094986</v>
      </c>
      <c r="R91" s="16">
        <v>2.0812200225657378E-2</v>
      </c>
      <c r="S91" s="16">
        <v>4.3995940850053671E-3</v>
      </c>
      <c r="T91" s="16">
        <v>6.6854087736129136E-3</v>
      </c>
      <c r="U91" s="16">
        <v>3.4347867509255865E-3</v>
      </c>
      <c r="V91" s="16">
        <v>5.6419733895277401E-2</v>
      </c>
      <c r="W91" s="16">
        <v>7.256881489934433E-3</v>
      </c>
      <c r="X91" s="16">
        <v>2.490015725601907E-2</v>
      </c>
      <c r="Y91" s="16">
        <v>7.9245050081410678E-3</v>
      </c>
      <c r="Z91" s="16">
        <v>1.1169311209409281E-2</v>
      </c>
      <c r="AA91" s="16">
        <v>1.6061254874629952E-2</v>
      </c>
      <c r="AB91" s="16">
        <f t="shared" si="1"/>
        <v>1.2524357594185742</v>
      </c>
    </row>
    <row r="92" spans="1:28" x14ac:dyDescent="0.25">
      <c r="A92" s="2" t="s">
        <v>120</v>
      </c>
      <c r="B92" s="2" t="s">
        <v>244</v>
      </c>
      <c r="C92" s="16">
        <v>1.2714033700703977</v>
      </c>
      <c r="D92" s="16">
        <v>3.505567090341439E-3</v>
      </c>
      <c r="E92" s="16">
        <v>1.9760652845752031E-2</v>
      </c>
      <c r="F92" s="16">
        <v>1.7254652675402309E-3</v>
      </c>
      <c r="G92" s="16">
        <v>3.6441578788470777E-2</v>
      </c>
      <c r="H92" s="16">
        <v>1.1665040701701762E-2</v>
      </c>
      <c r="I92" s="16">
        <v>2.0696795342526914E-2</v>
      </c>
      <c r="J92" s="16">
        <v>1.6726512952849479E-2</v>
      </c>
      <c r="K92" s="16">
        <v>7.7600252983139558E-4</v>
      </c>
      <c r="L92" s="16">
        <v>3.814926662665983E-3</v>
      </c>
      <c r="M92" s="16">
        <v>2.4197805813522332E-2</v>
      </c>
      <c r="N92" s="16">
        <v>2.6623360971929296E-2</v>
      </c>
      <c r="O92" s="16">
        <v>5.4991742329173504E-2</v>
      </c>
      <c r="P92" s="16">
        <v>3.4436119485626505E-2</v>
      </c>
      <c r="Q92" s="16">
        <v>0.86918180455536431</v>
      </c>
      <c r="R92" s="16">
        <v>1.7176195252367809E-2</v>
      </c>
      <c r="S92" s="16">
        <v>3.9497544739325796E-3</v>
      </c>
      <c r="T92" s="16">
        <v>6.3972889648137299E-3</v>
      </c>
      <c r="U92" s="16">
        <v>4.7521745004365607E-3</v>
      </c>
      <c r="V92" s="16">
        <v>5.4600510190312673E-2</v>
      </c>
      <c r="W92" s="16">
        <v>2.0907422930742273E-2</v>
      </c>
      <c r="X92" s="16">
        <v>1.0764897510341176E-2</v>
      </c>
      <c r="Y92" s="16">
        <v>1.2056925876070589E-2</v>
      </c>
      <c r="Z92" s="16">
        <v>4.88952909175652E-3</v>
      </c>
      <c r="AA92" s="16">
        <v>1.1365295942327838E-2</v>
      </c>
      <c r="AB92" s="16">
        <f t="shared" si="1"/>
        <v>1.2714033700703979</v>
      </c>
    </row>
    <row r="93" spans="1:28" x14ac:dyDescent="0.25">
      <c r="A93" s="2" t="s">
        <v>121</v>
      </c>
      <c r="B93" s="2" t="s">
        <v>245</v>
      </c>
      <c r="C93" s="16">
        <v>1.7253092224707192</v>
      </c>
      <c r="D93" s="16">
        <v>4.2246149446933294E-4</v>
      </c>
      <c r="E93" s="16">
        <v>1.4739293876593958E-2</v>
      </c>
      <c r="F93" s="16">
        <v>3.7338979945705673E-3</v>
      </c>
      <c r="G93" s="16">
        <v>2.6278994336412901E-2</v>
      </c>
      <c r="H93" s="16">
        <v>2.0772181859091436E-3</v>
      </c>
      <c r="I93" s="16">
        <v>3.1208350151639645E-3</v>
      </c>
      <c r="J93" s="16">
        <v>9.1460733280109945E-3</v>
      </c>
      <c r="K93" s="16">
        <v>3.4424347606197051E-3</v>
      </c>
      <c r="L93" s="16">
        <v>6.8634725808097491E-3</v>
      </c>
      <c r="M93" s="16">
        <v>1.460182639595595E-2</v>
      </c>
      <c r="N93" s="16">
        <v>2.0782961679571561E-2</v>
      </c>
      <c r="O93" s="16">
        <v>5.0199273769022335E-2</v>
      </c>
      <c r="P93" s="16">
        <v>7.4344453385663742E-2</v>
      </c>
      <c r="Q93" s="16">
        <v>1.3115363112524083</v>
      </c>
      <c r="R93" s="16">
        <v>1.9004773491660586E-2</v>
      </c>
      <c r="S93" s="16">
        <v>9.5672945778360792E-4</v>
      </c>
      <c r="T93" s="16">
        <v>1.4536498878922749E-3</v>
      </c>
      <c r="U93" s="16">
        <v>1.2130626554470939E-3</v>
      </c>
      <c r="V93" s="16">
        <v>9.9135783554525153E-2</v>
      </c>
      <c r="W93" s="16">
        <v>2.8912280191458129E-2</v>
      </c>
      <c r="X93" s="16">
        <v>8.2773032689377E-3</v>
      </c>
      <c r="Y93" s="16">
        <v>1.1815238995842981E-2</v>
      </c>
      <c r="Z93" s="16">
        <v>4.19792160337072E-3</v>
      </c>
      <c r="AA93" s="16">
        <v>9.0529713086186826E-3</v>
      </c>
      <c r="AB93" s="16">
        <f t="shared" si="1"/>
        <v>1.7253092224707194</v>
      </c>
    </row>
    <row r="94" spans="1:28" x14ac:dyDescent="0.25">
      <c r="A94" s="2" t="s">
        <v>122</v>
      </c>
      <c r="B94" s="2" t="s">
        <v>246</v>
      </c>
      <c r="C94" s="16">
        <v>1.4038973505251513</v>
      </c>
      <c r="D94" s="16">
        <v>1.7696413344684612E-2</v>
      </c>
      <c r="E94" s="16">
        <v>4.7473823399104852E-2</v>
      </c>
      <c r="F94" s="16">
        <v>3.567271424373758E-2</v>
      </c>
      <c r="G94" s="16">
        <v>6.3944256751502004E-2</v>
      </c>
      <c r="H94" s="16">
        <v>3.3971137286372022E-2</v>
      </c>
      <c r="I94" s="16">
        <v>5.4591520406932985E-2</v>
      </c>
      <c r="J94" s="16">
        <v>0.10659760248269171</v>
      </c>
      <c r="K94" s="16">
        <v>1.8138768859229795E-2</v>
      </c>
      <c r="L94" s="16">
        <v>3.5198386567645248E-2</v>
      </c>
      <c r="M94" s="16">
        <v>3.3916061810583598E-2</v>
      </c>
      <c r="N94" s="16">
        <v>4.3306923227862108E-2</v>
      </c>
      <c r="O94" s="16">
        <v>6.7842343581835787E-2</v>
      </c>
      <c r="P94" s="16">
        <v>4.2622596473986481E-2</v>
      </c>
      <c r="Q94" s="16">
        <v>0.48489864693197132</v>
      </c>
      <c r="R94" s="16">
        <v>4.6234248820226552E-2</v>
      </c>
      <c r="S94" s="16">
        <v>1.3431898541066562E-2</v>
      </c>
      <c r="T94" s="16">
        <v>2.0792771670524214E-2</v>
      </c>
      <c r="U94" s="16">
        <v>1.2120482959885643E-2</v>
      </c>
      <c r="V94" s="16">
        <v>7.1955286033664329E-2</v>
      </c>
      <c r="W94" s="16">
        <v>4.9357139751433105E-2</v>
      </c>
      <c r="X94" s="16">
        <v>3.1026385113143654E-2</v>
      </c>
      <c r="Y94" s="16">
        <v>3.0462735595107232E-2</v>
      </c>
      <c r="Z94" s="16">
        <v>1.4265874749007397E-2</v>
      </c>
      <c r="AA94" s="16">
        <v>2.8379331922952354E-2</v>
      </c>
      <c r="AB94" s="16">
        <f t="shared" si="1"/>
        <v>1.4038973505251513</v>
      </c>
    </row>
    <row r="95" spans="1:28" x14ac:dyDescent="0.25">
      <c r="A95" s="2" t="s">
        <v>123</v>
      </c>
      <c r="B95" s="2" t="s">
        <v>247</v>
      </c>
      <c r="C95" s="16">
        <v>1.3367510445213691</v>
      </c>
      <c r="D95" s="16">
        <v>7.4301769758743329E-3</v>
      </c>
      <c r="E95" s="16">
        <v>3.5286854627702653E-2</v>
      </c>
      <c r="F95" s="16">
        <v>1.472249560747412E-2</v>
      </c>
      <c r="G95" s="16">
        <v>9.2257402937113805E-2</v>
      </c>
      <c r="H95" s="16">
        <v>2.0543323390460149E-2</v>
      </c>
      <c r="I95" s="16">
        <v>1.8338706772771371E-2</v>
      </c>
      <c r="J95" s="16">
        <v>3.3880841206077851E-2</v>
      </c>
      <c r="K95" s="16">
        <v>7.7382957349895008E-3</v>
      </c>
      <c r="L95" s="16">
        <v>2.6335158643622087E-2</v>
      </c>
      <c r="M95" s="16">
        <v>4.0508057475659033E-2</v>
      </c>
      <c r="N95" s="16">
        <v>6.1581694272854204E-2</v>
      </c>
      <c r="O95" s="16">
        <v>0.10411972700687254</v>
      </c>
      <c r="P95" s="16">
        <v>5.5573800422584606E-2</v>
      </c>
      <c r="Q95" s="16">
        <v>0.60568263319224724</v>
      </c>
      <c r="R95" s="16">
        <v>2.1053177271219907E-2</v>
      </c>
      <c r="S95" s="16">
        <v>8.6502758644617511E-3</v>
      </c>
      <c r="T95" s="16">
        <v>7.8325981842208934E-3</v>
      </c>
      <c r="U95" s="16">
        <v>7.1864373526448087E-3</v>
      </c>
      <c r="V95" s="16">
        <v>5.6853364808372733E-2</v>
      </c>
      <c r="W95" s="16">
        <v>4.7525207902922362E-2</v>
      </c>
      <c r="X95" s="16">
        <v>2.1977940381206797E-2</v>
      </c>
      <c r="Y95" s="16">
        <v>2.0025250019607924E-2</v>
      </c>
      <c r="Z95" s="16">
        <v>8.4752696785590706E-3</v>
      </c>
      <c r="AA95" s="16">
        <v>1.3172354791849165E-2</v>
      </c>
      <c r="AB95" s="16">
        <f t="shared" si="1"/>
        <v>1.3367510445213688</v>
      </c>
    </row>
    <row r="96" spans="1:28" x14ac:dyDescent="0.25">
      <c r="A96" s="2" t="s">
        <v>124</v>
      </c>
      <c r="B96" s="2" t="s">
        <v>248</v>
      </c>
      <c r="C96" s="16">
        <v>1.0321423823558393</v>
      </c>
      <c r="D96" s="16">
        <v>1.3261228996857E-2</v>
      </c>
      <c r="E96" s="16">
        <v>4.1871440474133471E-2</v>
      </c>
      <c r="F96" s="16">
        <v>1.3463756591920433E-2</v>
      </c>
      <c r="G96" s="16">
        <v>4.9914843503435384E-2</v>
      </c>
      <c r="H96" s="16">
        <v>2.5968333911523762E-2</v>
      </c>
      <c r="I96" s="16">
        <v>3.2487770971467947E-2</v>
      </c>
      <c r="J96" s="16">
        <v>4.5112289073730036E-2</v>
      </c>
      <c r="K96" s="16">
        <v>8.5634193493152964E-3</v>
      </c>
      <c r="L96" s="16">
        <v>2.1995345254795923E-2</v>
      </c>
      <c r="M96" s="16">
        <v>2.7852529182082444E-2</v>
      </c>
      <c r="N96" s="16">
        <v>4.2701574688029278E-2</v>
      </c>
      <c r="O96" s="16">
        <v>7.5779773134561801E-2</v>
      </c>
      <c r="P96" s="16">
        <v>4.1739371284735913E-2</v>
      </c>
      <c r="Q96" s="16">
        <v>0.37345396452660623</v>
      </c>
      <c r="R96" s="16">
        <v>3.5251036895597346E-2</v>
      </c>
      <c r="S96" s="16">
        <v>5.5817551328771172E-3</v>
      </c>
      <c r="T96" s="16">
        <v>4.7797415798676952E-3</v>
      </c>
      <c r="U96" s="16">
        <v>8.9560656434482244E-3</v>
      </c>
      <c r="V96" s="16">
        <v>6.4752388503106592E-2</v>
      </c>
      <c r="W96" s="16">
        <v>3.9590207686167223E-2</v>
      </c>
      <c r="X96" s="16">
        <v>1.8677858305534121E-2</v>
      </c>
      <c r="Y96" s="16">
        <v>1.183208758874991E-2</v>
      </c>
      <c r="Z96" s="16">
        <v>8.6957518401282272E-3</v>
      </c>
      <c r="AA96" s="16">
        <v>1.9859848237168035E-2</v>
      </c>
      <c r="AB96" s="16">
        <f t="shared" si="1"/>
        <v>1.0321423823558395</v>
      </c>
    </row>
    <row r="97" spans="1:28" x14ac:dyDescent="0.25">
      <c r="A97" s="2" t="s">
        <v>125</v>
      </c>
      <c r="B97" s="2" t="s">
        <v>249</v>
      </c>
      <c r="C97" s="16">
        <v>1.8529729934680914</v>
      </c>
      <c r="D97" s="16">
        <v>5.1422597662357907E-3</v>
      </c>
      <c r="E97" s="16">
        <v>4.4843617061254552E-2</v>
      </c>
      <c r="F97" s="16">
        <v>8.3256652743259642E-3</v>
      </c>
      <c r="G97" s="16">
        <v>0.11429830776958474</v>
      </c>
      <c r="H97" s="16">
        <v>1.6789729788198888E-2</v>
      </c>
      <c r="I97" s="16">
        <v>2.1392671557853071E-2</v>
      </c>
      <c r="J97" s="16">
        <v>4.8982704113335773E-2</v>
      </c>
      <c r="K97" s="16">
        <v>2.5811748513967455E-3</v>
      </c>
      <c r="L97" s="16">
        <v>2.5526465467590315E-2</v>
      </c>
      <c r="M97" s="16">
        <v>5.8638927176362939E-2</v>
      </c>
      <c r="N97" s="16">
        <v>7.3777119736986738E-2</v>
      </c>
      <c r="O97" s="16">
        <v>0.12472845042508178</v>
      </c>
      <c r="P97" s="16">
        <v>6.4396881383141841E-2</v>
      </c>
      <c r="Q97" s="16">
        <v>1.0038519961645274</v>
      </c>
      <c r="R97" s="16">
        <v>2.1039585139743577E-2</v>
      </c>
      <c r="S97" s="16">
        <v>2.03852774795689E-3</v>
      </c>
      <c r="T97" s="16">
        <v>4.560696318752412E-3</v>
      </c>
      <c r="U97" s="16">
        <v>7.676300247450858E-3</v>
      </c>
      <c r="V97" s="16">
        <v>0.11563252808780064</v>
      </c>
      <c r="W97" s="16">
        <v>1.6899211482946028E-2</v>
      </c>
      <c r="X97" s="16">
        <v>1.9683685566956103E-2</v>
      </c>
      <c r="Y97" s="16">
        <v>2.2280162315416022E-2</v>
      </c>
      <c r="Z97" s="16">
        <v>8.9788635082626231E-3</v>
      </c>
      <c r="AA97" s="16">
        <v>2.0907462516929796E-2</v>
      </c>
      <c r="AB97" s="16">
        <f t="shared" si="1"/>
        <v>1.8529729934680914</v>
      </c>
    </row>
    <row r="98" spans="1:28" x14ac:dyDescent="0.25">
      <c r="A98" s="2" t="s">
        <v>126</v>
      </c>
      <c r="B98" s="2" t="s">
        <v>250</v>
      </c>
      <c r="C98" s="16">
        <v>1.3372916159483661</v>
      </c>
      <c r="D98" s="16">
        <v>2.2506978748526436E-2</v>
      </c>
      <c r="E98" s="16">
        <v>4.323234668885146E-2</v>
      </c>
      <c r="F98" s="16">
        <v>1.6157711890060007E-2</v>
      </c>
      <c r="G98" s="16">
        <v>9.1273604738933742E-2</v>
      </c>
      <c r="H98" s="16">
        <v>2.3327987012199205E-2</v>
      </c>
      <c r="I98" s="16">
        <v>4.1752334791183184E-2</v>
      </c>
      <c r="J98" s="16">
        <v>4.1329342680403031E-2</v>
      </c>
      <c r="K98" s="16">
        <v>1.3850770842931797E-2</v>
      </c>
      <c r="L98" s="16">
        <v>3.2792150823609742E-2</v>
      </c>
      <c r="M98" s="16">
        <v>4.8360676714821818E-2</v>
      </c>
      <c r="N98" s="16">
        <v>4.289714405589156E-2</v>
      </c>
      <c r="O98" s="16">
        <v>8.8056876969568085E-2</v>
      </c>
      <c r="P98" s="16">
        <v>4.1605150944555587E-2</v>
      </c>
      <c r="Q98" s="16">
        <v>0.5276077009596909</v>
      </c>
      <c r="R98" s="16">
        <v>3.0846664833033614E-2</v>
      </c>
      <c r="S98" s="16">
        <v>9.0191404334965912E-3</v>
      </c>
      <c r="T98" s="16">
        <v>1.5775537277346503E-2</v>
      </c>
      <c r="U98" s="16">
        <v>7.9548950420354637E-3</v>
      </c>
      <c r="V98" s="16">
        <v>6.251955981760772E-2</v>
      </c>
      <c r="W98" s="16">
        <v>3.4860931753444388E-2</v>
      </c>
      <c r="X98" s="16">
        <v>4.211080309257393E-2</v>
      </c>
      <c r="Y98" s="16">
        <v>1.9427861805671159E-2</v>
      </c>
      <c r="Z98" s="16">
        <v>1.2770775391839198E-2</v>
      </c>
      <c r="AA98" s="16">
        <v>2.725466864009116E-2</v>
      </c>
      <c r="AB98" s="16">
        <f t="shared" si="1"/>
        <v>1.3372916159483661</v>
      </c>
    </row>
    <row r="99" spans="1:28" x14ac:dyDescent="0.25">
      <c r="A99" s="2" t="s">
        <v>127</v>
      </c>
      <c r="B99" s="2" t="s">
        <v>251</v>
      </c>
      <c r="C99" s="16">
        <v>2.0774174061474944</v>
      </c>
      <c r="D99" s="16">
        <v>8.8142235296316766E-3</v>
      </c>
      <c r="E99" s="16">
        <v>3.9600572719371972E-2</v>
      </c>
      <c r="F99" s="16">
        <v>9.6033620907928201E-3</v>
      </c>
      <c r="G99" s="16">
        <v>8.6558634377418897E-2</v>
      </c>
      <c r="H99" s="16">
        <v>2.5631025727827262E-2</v>
      </c>
      <c r="I99" s="16">
        <v>8.5477544470937528E-2</v>
      </c>
      <c r="J99" s="16">
        <v>6.1357969188997746E-2</v>
      </c>
      <c r="K99" s="16">
        <v>1.335943503470122E-2</v>
      </c>
      <c r="L99" s="16">
        <v>1.7002386908401022E-2</v>
      </c>
      <c r="M99" s="16">
        <v>4.8607162437421823E-2</v>
      </c>
      <c r="N99" s="16">
        <v>6.0252713260106547E-2</v>
      </c>
      <c r="O99" s="16">
        <v>0.12616522846773662</v>
      </c>
      <c r="P99" s="16">
        <v>6.5859077820931547E-2</v>
      </c>
      <c r="Q99" s="16">
        <v>1.1482874149553095</v>
      </c>
      <c r="R99" s="16">
        <v>3.837550082990613E-2</v>
      </c>
      <c r="S99" s="16">
        <v>9.8192978550888863E-3</v>
      </c>
      <c r="T99" s="16">
        <v>1.7629983952304872E-2</v>
      </c>
      <c r="U99" s="16">
        <v>1.6542138202953166E-2</v>
      </c>
      <c r="V99" s="16">
        <v>7.9156690648325895E-2</v>
      </c>
      <c r="W99" s="16">
        <v>2.0268083459341755E-2</v>
      </c>
      <c r="X99" s="16">
        <v>4.0517873315255977E-2</v>
      </c>
      <c r="Y99" s="16">
        <v>2.1457568254020783E-2</v>
      </c>
      <c r="Z99" s="16">
        <v>1.3747944330214867E-2</v>
      </c>
      <c r="AA99" s="16">
        <v>2.3325574310495714E-2</v>
      </c>
      <c r="AB99" s="16">
        <f t="shared" si="1"/>
        <v>2.0774174061474939</v>
      </c>
    </row>
    <row r="100" spans="1:28" x14ac:dyDescent="0.25">
      <c r="A100" s="2" t="s">
        <v>128</v>
      </c>
      <c r="B100" s="2" t="s">
        <v>252</v>
      </c>
      <c r="C100" s="16">
        <v>1.5716273524573887</v>
      </c>
      <c r="D100" s="16">
        <v>1.6311504757262341E-2</v>
      </c>
      <c r="E100" s="16">
        <v>4.5496633184128665E-2</v>
      </c>
      <c r="F100" s="16">
        <v>6.8598810841742101E-3</v>
      </c>
      <c r="G100" s="16">
        <v>6.0265966336881062E-2</v>
      </c>
      <c r="H100" s="16">
        <v>3.074635195037094E-2</v>
      </c>
      <c r="I100" s="16">
        <v>3.7588352427098966E-2</v>
      </c>
      <c r="J100" s="16">
        <v>7.9202968719988359E-2</v>
      </c>
      <c r="K100" s="16">
        <v>7.7042914977424803E-3</v>
      </c>
      <c r="L100" s="16">
        <v>2.7852254107539717E-2</v>
      </c>
      <c r="M100" s="16">
        <v>3.7634389320783626E-2</v>
      </c>
      <c r="N100" s="16">
        <v>8.361494412751104E-2</v>
      </c>
      <c r="O100" s="16">
        <v>8.8693520842386339E-2</v>
      </c>
      <c r="P100" s="16">
        <v>5.8675896199394104E-2</v>
      </c>
      <c r="Q100" s="16">
        <v>0.73873238538713892</v>
      </c>
      <c r="R100" s="16">
        <v>3.7578010652452414E-2</v>
      </c>
      <c r="S100" s="16">
        <v>5.94664600793199E-3</v>
      </c>
      <c r="T100" s="16">
        <v>6.5458239125517001E-3</v>
      </c>
      <c r="U100" s="16">
        <v>1.4145841905667257E-2</v>
      </c>
      <c r="V100" s="16">
        <v>6.5295489495522566E-2</v>
      </c>
      <c r="W100" s="16">
        <v>4.2367015711047611E-2</v>
      </c>
      <c r="X100" s="16">
        <v>3.6689190425908971E-2</v>
      </c>
      <c r="Y100" s="16">
        <v>1.7218455264256336E-2</v>
      </c>
      <c r="Z100" s="16">
        <v>7.5495931454222778E-3</v>
      </c>
      <c r="AA100" s="16">
        <v>1.8911945994227027E-2</v>
      </c>
      <c r="AB100" s="16">
        <f t="shared" si="1"/>
        <v>1.5716273524573889</v>
      </c>
    </row>
    <row r="101" spans="1:28" x14ac:dyDescent="0.25">
      <c r="A101" s="2" t="s">
        <v>129</v>
      </c>
      <c r="B101" s="2" t="s">
        <v>253</v>
      </c>
      <c r="C101" s="16">
        <v>1.12649426734839</v>
      </c>
      <c r="D101" s="16">
        <v>2.4767958210836329E-3</v>
      </c>
      <c r="E101" s="16">
        <v>5.9869610148357656E-2</v>
      </c>
      <c r="F101" s="16">
        <v>3.4158837100427926E-3</v>
      </c>
      <c r="G101" s="16">
        <v>4.1680663259683358E-2</v>
      </c>
      <c r="H101" s="16">
        <v>1.3858480276852209E-2</v>
      </c>
      <c r="I101" s="16">
        <v>9.4504739112316778E-3</v>
      </c>
      <c r="J101" s="16">
        <v>3.4656919607436054E-2</v>
      </c>
      <c r="K101" s="16">
        <v>1.0530096765134747E-3</v>
      </c>
      <c r="L101" s="16">
        <v>9.9921174252549337E-3</v>
      </c>
      <c r="M101" s="16">
        <v>4.8518733106178304E-2</v>
      </c>
      <c r="N101" s="16">
        <v>4.9594948930397842E-2</v>
      </c>
      <c r="O101" s="16">
        <v>8.9628554869391197E-2</v>
      </c>
      <c r="P101" s="16">
        <v>3.6433832020140902E-2</v>
      </c>
      <c r="Q101" s="16">
        <v>0.51938535669117014</v>
      </c>
      <c r="R101" s="16">
        <v>3.0921258529913478E-2</v>
      </c>
      <c r="S101" s="16">
        <v>5.4752889010842723E-3</v>
      </c>
      <c r="T101" s="16">
        <v>6.6759494850851713E-3</v>
      </c>
      <c r="U101" s="16">
        <v>7.4765356369257642E-3</v>
      </c>
      <c r="V101" s="16">
        <v>7.0205946982235395E-2</v>
      </c>
      <c r="W101" s="16">
        <v>1.80383810330303E-2</v>
      </c>
      <c r="X101" s="16">
        <v>2.731650093443367E-2</v>
      </c>
      <c r="Y101" s="16">
        <v>1.3407788685198764E-2</v>
      </c>
      <c r="Z101" s="16">
        <v>8.2429283015198491E-3</v>
      </c>
      <c r="AA101" s="16">
        <v>1.8718309405229193E-2</v>
      </c>
      <c r="AB101" s="16">
        <f t="shared" si="1"/>
        <v>1.1264942673483902</v>
      </c>
    </row>
    <row r="102" spans="1:28" x14ac:dyDescent="0.25">
      <c r="A102" s="2" t="s">
        <v>130</v>
      </c>
      <c r="B102" s="2" t="s">
        <v>254</v>
      </c>
      <c r="C102" s="16">
        <v>1.0414999176323048</v>
      </c>
      <c r="D102" s="16">
        <v>7.3857725610035497E-3</v>
      </c>
      <c r="E102" s="16">
        <v>2.2288412647264545E-2</v>
      </c>
      <c r="F102" s="16">
        <v>3.9572504856102099E-3</v>
      </c>
      <c r="G102" s="16">
        <v>4.7509825948478648E-2</v>
      </c>
      <c r="H102" s="16">
        <v>8.5511389399057919E-3</v>
      </c>
      <c r="I102" s="16">
        <v>2.9669204256700863E-2</v>
      </c>
      <c r="J102" s="16">
        <v>2.2261739362376583E-2</v>
      </c>
      <c r="K102" s="16">
        <v>5.0547631232251266E-3</v>
      </c>
      <c r="L102" s="16">
        <v>1.2393879591487612E-2</v>
      </c>
      <c r="M102" s="16">
        <v>3.0501670980529073E-2</v>
      </c>
      <c r="N102" s="16">
        <v>5.8109403673870422E-2</v>
      </c>
      <c r="O102" s="16">
        <v>5.0640657635446486E-2</v>
      </c>
      <c r="P102" s="16">
        <v>3.895762993836889E-2</v>
      </c>
      <c r="Q102" s="16">
        <v>0.52235274498784012</v>
      </c>
      <c r="R102" s="16">
        <v>2.5860351187537246E-2</v>
      </c>
      <c r="S102" s="16">
        <v>4.3921504237262928E-3</v>
      </c>
      <c r="T102" s="16">
        <v>4.5259709929023253E-3</v>
      </c>
      <c r="U102" s="16">
        <v>1.0212614817204374E-2</v>
      </c>
      <c r="V102" s="16">
        <v>7.2407346020617755E-2</v>
      </c>
      <c r="W102" s="16">
        <v>1.3727425380536869E-2</v>
      </c>
      <c r="X102" s="16">
        <v>1.9109831726744825E-2</v>
      </c>
      <c r="Y102" s="16">
        <v>8.6959755315091716E-3</v>
      </c>
      <c r="Z102" s="16">
        <v>8.8852150694236336E-3</v>
      </c>
      <c r="AA102" s="16">
        <v>1.4048942349994457E-2</v>
      </c>
      <c r="AB102" s="16">
        <f t="shared" si="1"/>
        <v>1.041499917632305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7D-F08D-4D90-8452-1A175539CD4A}">
  <dimension ref="A1:M51"/>
  <sheetViews>
    <sheetView workbookViewId="0">
      <selection activeCell="D1" sqref="D1"/>
    </sheetView>
  </sheetViews>
  <sheetFormatPr defaultRowHeight="15" x14ac:dyDescent="0.25"/>
  <cols>
    <col min="2" max="2" width="24.85546875" bestFit="1" customWidth="1"/>
    <col min="3" max="3" width="6.5703125" bestFit="1" customWidth="1"/>
    <col min="4" max="9" width="4.5703125" bestFit="1" customWidth="1"/>
    <col min="10" max="10" width="6.5703125" bestFit="1" customWidth="1"/>
    <col min="11" max="12" width="4.5703125" bestFit="1" customWidth="1"/>
    <col min="13" max="13" width="6.5703125" bestFit="1" customWidth="1"/>
  </cols>
  <sheetData>
    <row r="1" spans="1:13" ht="151.5" customHeight="1" x14ac:dyDescent="0.25">
      <c r="C1" s="15" t="s">
        <v>29</v>
      </c>
      <c r="D1" s="20" t="s">
        <v>350</v>
      </c>
      <c r="E1" s="20" t="s">
        <v>351</v>
      </c>
      <c r="F1" s="20" t="s">
        <v>352</v>
      </c>
      <c r="G1" s="20" t="s">
        <v>353</v>
      </c>
      <c r="H1" s="20" t="s">
        <v>354</v>
      </c>
      <c r="I1" s="20" t="s">
        <v>355</v>
      </c>
      <c r="J1" s="20" t="s">
        <v>356</v>
      </c>
      <c r="K1" s="20" t="s">
        <v>357</v>
      </c>
      <c r="L1" s="20" t="s">
        <v>358</v>
      </c>
      <c r="M1" s="20" t="s">
        <v>16</v>
      </c>
    </row>
    <row r="2" spans="1:13" x14ac:dyDescent="0.25">
      <c r="A2" s="2" t="s">
        <v>256</v>
      </c>
      <c r="B2" s="2" t="s">
        <v>257</v>
      </c>
      <c r="C2" s="16">
        <v>1.5782842849640371</v>
      </c>
      <c r="D2" s="16">
        <v>0.28302642250100413</v>
      </c>
      <c r="E2" s="16">
        <v>0.1834754075236931</v>
      </c>
      <c r="F2" s="16">
        <v>0.13746483940971338</v>
      </c>
      <c r="G2" s="16">
        <v>0.12411862498657056</v>
      </c>
      <c r="H2" s="16">
        <v>0.19365501017584832</v>
      </c>
      <c r="I2" s="16">
        <v>9.7640645511886739E-2</v>
      </c>
      <c r="J2" s="16">
        <v>0.12805609298949067</v>
      </c>
      <c r="K2" s="16">
        <v>0.17594128664869788</v>
      </c>
      <c r="L2" s="16">
        <v>0.25490595521713255</v>
      </c>
      <c r="M2" s="16">
        <f>SUM(D2:L2)</f>
        <v>1.5782842849640373</v>
      </c>
    </row>
    <row r="3" spans="1:13" x14ac:dyDescent="0.25">
      <c r="A3" s="2" t="s">
        <v>258</v>
      </c>
      <c r="B3" s="2" t="s">
        <v>259</v>
      </c>
      <c r="C3" s="16">
        <v>1.8242906571546946</v>
      </c>
      <c r="D3" s="16">
        <v>3.8576591795438195E-2</v>
      </c>
      <c r="E3" s="16">
        <v>0.23157862413168295</v>
      </c>
      <c r="F3" s="16">
        <v>4.1911309527976108E-2</v>
      </c>
      <c r="G3" s="16">
        <v>8.6467877734616502E-3</v>
      </c>
      <c r="H3" s="16">
        <v>0.68601337196443057</v>
      </c>
      <c r="I3" s="16">
        <v>1.6295875775881825E-2</v>
      </c>
      <c r="J3" s="16">
        <v>0</v>
      </c>
      <c r="K3" s="16">
        <v>0.46126004371115414</v>
      </c>
      <c r="L3" s="16">
        <v>0.34000805247466925</v>
      </c>
      <c r="M3" s="16">
        <f t="shared" ref="M3:M51" si="0">SUM(D3:L3)</f>
        <v>1.8242906571546946</v>
      </c>
    </row>
    <row r="4" spans="1:13" x14ac:dyDescent="0.25">
      <c r="A4" s="2" t="s">
        <v>260</v>
      </c>
      <c r="B4" s="2" t="s">
        <v>261</v>
      </c>
      <c r="C4" s="16">
        <v>1.5288686774768412</v>
      </c>
      <c r="D4" s="16">
        <v>0.95831697333379862</v>
      </c>
      <c r="E4" s="16">
        <v>0.44710428539306524</v>
      </c>
      <c r="F4" s="16">
        <v>0</v>
      </c>
      <c r="G4" s="16">
        <v>3.3460845204059869E-2</v>
      </c>
      <c r="H4" s="16">
        <v>0</v>
      </c>
      <c r="I4" s="16">
        <v>0</v>
      </c>
      <c r="J4" s="16">
        <v>0</v>
      </c>
      <c r="K4" s="16">
        <v>0</v>
      </c>
      <c r="L4" s="16">
        <v>8.9986573545917353E-2</v>
      </c>
      <c r="M4" s="16">
        <f t="shared" si="0"/>
        <v>1.5288686774768412</v>
      </c>
    </row>
    <row r="5" spans="1:13" x14ac:dyDescent="0.25">
      <c r="A5" s="2" t="s">
        <v>262</v>
      </c>
      <c r="B5" s="2" t="s">
        <v>263</v>
      </c>
      <c r="C5" s="16">
        <v>3.0220293586942577</v>
      </c>
      <c r="D5" s="16">
        <v>0</v>
      </c>
      <c r="E5" s="16">
        <v>0</v>
      </c>
      <c r="F5" s="16">
        <v>0</v>
      </c>
      <c r="G5" s="16">
        <v>1.861376158868288E-2</v>
      </c>
      <c r="H5" s="16">
        <v>0.14589641769701228</v>
      </c>
      <c r="I5" s="16">
        <v>0</v>
      </c>
      <c r="J5" s="16">
        <v>0.42697792194607831</v>
      </c>
      <c r="K5" s="16">
        <v>2.4305412574624845</v>
      </c>
      <c r="L5" s="16">
        <v>0</v>
      </c>
      <c r="M5" s="16">
        <f t="shared" si="0"/>
        <v>3.0220293586942581</v>
      </c>
    </row>
    <row r="6" spans="1:13" x14ac:dyDescent="0.25">
      <c r="A6" s="2" t="s">
        <v>264</v>
      </c>
      <c r="B6" s="2" t="s">
        <v>265</v>
      </c>
      <c r="C6" s="16">
        <v>2.5292195107326174</v>
      </c>
      <c r="D6" s="16">
        <v>0</v>
      </c>
      <c r="E6" s="16">
        <v>8.7483213180971596E-3</v>
      </c>
      <c r="F6" s="16">
        <v>7.6761857442499318E-2</v>
      </c>
      <c r="G6" s="16">
        <v>0.19656362683100484</v>
      </c>
      <c r="H6" s="16">
        <v>0</v>
      </c>
      <c r="I6" s="16">
        <v>1.1948776500810077</v>
      </c>
      <c r="J6" s="16">
        <v>0.37067508541679445</v>
      </c>
      <c r="K6" s="16">
        <v>0.15791380890324233</v>
      </c>
      <c r="L6" s="16">
        <v>0.523679160739972</v>
      </c>
      <c r="M6" s="16">
        <f t="shared" si="0"/>
        <v>2.5292195107326179</v>
      </c>
    </row>
    <row r="7" spans="1:13" x14ac:dyDescent="0.25">
      <c r="A7" s="2" t="s">
        <v>266</v>
      </c>
      <c r="B7" s="2" t="s">
        <v>267</v>
      </c>
      <c r="C7" s="16">
        <v>3.345981283581978</v>
      </c>
      <c r="D7" s="16">
        <v>0.18695665073724507</v>
      </c>
      <c r="E7" s="16">
        <v>1.9081993884058471E-2</v>
      </c>
      <c r="F7" s="16">
        <v>0.7044479138425721</v>
      </c>
      <c r="G7" s="16">
        <v>0.10982361403793942</v>
      </c>
      <c r="H7" s="16">
        <v>4.7212241103353765E-2</v>
      </c>
      <c r="I7" s="16">
        <v>0.30127635141964343</v>
      </c>
      <c r="J7" s="16">
        <v>1.2180540778703879</v>
      </c>
      <c r="K7" s="16">
        <v>0.15395078628810466</v>
      </c>
      <c r="L7" s="16">
        <v>0.60517765439867321</v>
      </c>
      <c r="M7" s="16">
        <f t="shared" si="0"/>
        <v>3.3459812835819784</v>
      </c>
    </row>
    <row r="8" spans="1:13" x14ac:dyDescent="0.25">
      <c r="A8" s="2" t="s">
        <v>268</v>
      </c>
      <c r="B8" s="2" t="s">
        <v>269</v>
      </c>
      <c r="C8" s="16">
        <v>4.2217814823051603</v>
      </c>
      <c r="D8" s="16">
        <v>0.90689665726405166</v>
      </c>
      <c r="E8" s="16">
        <v>0.30299695462521314</v>
      </c>
      <c r="F8" s="16">
        <v>4.5717963342287206E-2</v>
      </c>
      <c r="G8" s="16">
        <v>0.35565356260927578</v>
      </c>
      <c r="H8" s="16">
        <v>0.71069037454739192</v>
      </c>
      <c r="I8" s="16">
        <v>0.20739672729005154</v>
      </c>
      <c r="J8" s="16">
        <v>1.1515541011254795</v>
      </c>
      <c r="K8" s="16">
        <v>0.26934017418639783</v>
      </c>
      <c r="L8" s="16">
        <v>0.27153496731501181</v>
      </c>
      <c r="M8" s="16">
        <f t="shared" si="0"/>
        <v>4.2217814823051603</v>
      </c>
    </row>
    <row r="9" spans="1:13" x14ac:dyDescent="0.25">
      <c r="A9" s="2" t="s">
        <v>270</v>
      </c>
      <c r="B9" s="2" t="s">
        <v>271</v>
      </c>
      <c r="C9" s="16">
        <v>3.8712271305499693</v>
      </c>
      <c r="D9" s="16">
        <v>1.1959543822367882</v>
      </c>
      <c r="E9" s="16">
        <v>0.26493250301973742</v>
      </c>
      <c r="F9" s="16">
        <v>3.1174176874086877E-2</v>
      </c>
      <c r="G9" s="16">
        <v>0.22182796278873229</v>
      </c>
      <c r="H9" s="16">
        <v>0.39122483710392197</v>
      </c>
      <c r="I9" s="16">
        <v>0.10959531466664064</v>
      </c>
      <c r="J9" s="16">
        <v>0.83105887801338874</v>
      </c>
      <c r="K9" s="16">
        <v>0.37150307952291534</v>
      </c>
      <c r="L9" s="16">
        <v>0.45395599632375794</v>
      </c>
      <c r="M9" s="16">
        <f t="shared" si="0"/>
        <v>3.8712271305499697</v>
      </c>
    </row>
    <row r="10" spans="1:13" x14ac:dyDescent="0.25">
      <c r="A10" s="2" t="s">
        <v>272</v>
      </c>
      <c r="B10" s="2" t="s">
        <v>273</v>
      </c>
      <c r="C10" s="16">
        <v>2.8363163561306362</v>
      </c>
      <c r="D10" s="16">
        <v>0.48842873239714668</v>
      </c>
      <c r="E10" s="16">
        <v>0.23872750084435909</v>
      </c>
      <c r="F10" s="16">
        <v>0</v>
      </c>
      <c r="G10" s="16">
        <v>1.3288144012265904E-2</v>
      </c>
      <c r="H10" s="16">
        <v>0.82841087917166678</v>
      </c>
      <c r="I10" s="16">
        <v>0.16332138271765262</v>
      </c>
      <c r="J10" s="16">
        <v>0.77837594237901131</v>
      </c>
      <c r="K10" s="16">
        <v>0.12537379630972653</v>
      </c>
      <c r="L10" s="16">
        <v>0.20038997829880689</v>
      </c>
      <c r="M10" s="16">
        <f t="shared" si="0"/>
        <v>2.8363163561306353</v>
      </c>
    </row>
    <row r="11" spans="1:13" x14ac:dyDescent="0.25">
      <c r="A11" s="2" t="s">
        <v>274</v>
      </c>
      <c r="B11" s="2" t="s">
        <v>275</v>
      </c>
      <c r="C11" s="16">
        <v>1.5432044363382265</v>
      </c>
      <c r="D11" s="16">
        <v>0.28334764726830125</v>
      </c>
      <c r="E11" s="16">
        <v>8.3731722253040528E-2</v>
      </c>
      <c r="F11" s="16">
        <v>4.729848169787213E-3</v>
      </c>
      <c r="G11" s="16">
        <v>0.12829283755680149</v>
      </c>
      <c r="H11" s="16">
        <v>0.67845441414168506</v>
      </c>
      <c r="I11" s="16">
        <v>4.3441723342555916E-2</v>
      </c>
      <c r="J11" s="16">
        <v>0.20647048366251761</v>
      </c>
      <c r="K11" s="16">
        <v>1.3422326275906392E-2</v>
      </c>
      <c r="L11" s="16">
        <v>0.10131343366763111</v>
      </c>
      <c r="M11" s="16">
        <f t="shared" si="0"/>
        <v>1.5432044363382265</v>
      </c>
    </row>
    <row r="12" spans="1:13" x14ac:dyDescent="0.25">
      <c r="A12" s="2" t="s">
        <v>276</v>
      </c>
      <c r="B12" s="2" t="s">
        <v>277</v>
      </c>
      <c r="C12" s="16">
        <v>2.9899380256454373</v>
      </c>
      <c r="D12" s="16">
        <v>0.14029424018498585</v>
      </c>
      <c r="E12" s="16">
        <v>9.8539004468207847E-2</v>
      </c>
      <c r="F12" s="16">
        <v>0</v>
      </c>
      <c r="G12" s="16">
        <v>0</v>
      </c>
      <c r="H12" s="16">
        <v>2.1597274476827777</v>
      </c>
      <c r="I12" s="16">
        <v>0.20658087440173936</v>
      </c>
      <c r="J12" s="16">
        <v>0.3847964589077264</v>
      </c>
      <c r="K12" s="16">
        <v>0</v>
      </c>
      <c r="L12" s="16">
        <v>0</v>
      </c>
      <c r="M12" s="16">
        <f t="shared" si="0"/>
        <v>2.9899380256454373</v>
      </c>
    </row>
    <row r="13" spans="1:13" x14ac:dyDescent="0.25">
      <c r="A13" s="2" t="s">
        <v>278</v>
      </c>
      <c r="B13" s="2" t="s">
        <v>186</v>
      </c>
      <c r="C13" s="16">
        <v>2.4993844688610403</v>
      </c>
      <c r="D13" s="16">
        <v>0.76766589668610996</v>
      </c>
      <c r="E13" s="16">
        <v>9.9300174961269069E-2</v>
      </c>
      <c r="F13" s="16">
        <v>0</v>
      </c>
      <c r="G13" s="16">
        <v>0</v>
      </c>
      <c r="H13" s="16">
        <v>1.4304413750046754</v>
      </c>
      <c r="I13" s="16">
        <v>0</v>
      </c>
      <c r="J13" s="16">
        <v>0.20197702220898603</v>
      </c>
      <c r="K13" s="16">
        <v>0</v>
      </c>
      <c r="L13" s="16">
        <v>0</v>
      </c>
      <c r="M13" s="16">
        <f t="shared" si="0"/>
        <v>2.4993844688610407</v>
      </c>
    </row>
    <row r="14" spans="1:13" x14ac:dyDescent="0.25">
      <c r="A14" s="2" t="s">
        <v>279</v>
      </c>
      <c r="B14" s="2" t="s">
        <v>187</v>
      </c>
      <c r="C14" s="16">
        <v>2.5644519322084407</v>
      </c>
      <c r="D14" s="16">
        <v>0.52140025965799386</v>
      </c>
      <c r="E14" s="16">
        <v>0.19869992879617129</v>
      </c>
      <c r="F14" s="16">
        <v>1.1263446653750986E-2</v>
      </c>
      <c r="G14" s="16">
        <v>1.700098439065597E-2</v>
      </c>
      <c r="H14" s="16">
        <v>0.29096991707485809</v>
      </c>
      <c r="I14" s="16">
        <v>1.5003916245224708E-2</v>
      </c>
      <c r="J14" s="16">
        <v>0.75578121160885869</v>
      </c>
      <c r="K14" s="16">
        <v>0.30357430010951175</v>
      </c>
      <c r="L14" s="16">
        <v>0.4507579676714154</v>
      </c>
      <c r="M14" s="16">
        <f t="shared" si="0"/>
        <v>2.5644519322084407</v>
      </c>
    </row>
    <row r="15" spans="1:13" x14ac:dyDescent="0.25">
      <c r="A15" s="2" t="s">
        <v>280</v>
      </c>
      <c r="B15" s="2" t="s">
        <v>281</v>
      </c>
      <c r="C15" s="16">
        <v>7.2480949880787948</v>
      </c>
      <c r="D15" s="16">
        <v>1.4665855207743272</v>
      </c>
      <c r="E15" s="16">
        <v>0.80766586688289244</v>
      </c>
      <c r="F15" s="16">
        <v>0</v>
      </c>
      <c r="G15" s="16">
        <v>0.6024077421317191</v>
      </c>
      <c r="H15" s="16">
        <v>2.1897514115394561</v>
      </c>
      <c r="I15" s="16">
        <v>9.5556100309596062E-2</v>
      </c>
      <c r="J15" s="16">
        <v>2.0420493950413365</v>
      </c>
      <c r="K15" s="16">
        <v>0</v>
      </c>
      <c r="L15" s="16">
        <v>4.4078951399467152E-2</v>
      </c>
      <c r="M15" s="16">
        <f t="shared" si="0"/>
        <v>7.2480949880787948</v>
      </c>
    </row>
    <row r="16" spans="1:13" x14ac:dyDescent="0.25">
      <c r="A16" s="2" t="s">
        <v>282</v>
      </c>
      <c r="B16" s="2" t="s">
        <v>283</v>
      </c>
      <c r="C16" s="16">
        <v>2.516758657347427</v>
      </c>
      <c r="D16" s="16">
        <v>0.7843368877255702</v>
      </c>
      <c r="E16" s="16">
        <v>7.6946179096024581E-2</v>
      </c>
      <c r="F16" s="16">
        <v>2.3214155746862131E-2</v>
      </c>
      <c r="G16" s="16">
        <v>0</v>
      </c>
      <c r="H16" s="16">
        <v>0.47452308801870952</v>
      </c>
      <c r="I16" s="16">
        <v>0.10616568279662864</v>
      </c>
      <c r="J16" s="16">
        <v>0.96144083354964771</v>
      </c>
      <c r="K16" s="16">
        <v>6.7494709002912698E-2</v>
      </c>
      <c r="L16" s="16">
        <v>2.2637121411071479E-2</v>
      </c>
      <c r="M16" s="16">
        <f t="shared" si="0"/>
        <v>2.516758657347427</v>
      </c>
    </row>
    <row r="17" spans="1:13" x14ac:dyDescent="0.25">
      <c r="A17" s="2" t="s">
        <v>284</v>
      </c>
      <c r="B17" s="2" t="s">
        <v>285</v>
      </c>
      <c r="C17" s="16">
        <v>5.2775909843533499</v>
      </c>
      <c r="D17" s="16">
        <v>0.31019586926819848</v>
      </c>
      <c r="E17" s="16">
        <v>9.4309010305289015E-2</v>
      </c>
      <c r="F17" s="16">
        <v>0</v>
      </c>
      <c r="G17" s="16">
        <v>0.94107873983762302</v>
      </c>
      <c r="H17" s="16">
        <v>0.82275548434981716</v>
      </c>
      <c r="I17" s="16">
        <v>0</v>
      </c>
      <c r="J17" s="16">
        <v>1.6249520021460471</v>
      </c>
      <c r="K17" s="16">
        <v>1.3735298835153957</v>
      </c>
      <c r="L17" s="16">
        <v>0.11076999493097971</v>
      </c>
      <c r="M17" s="16">
        <f t="shared" si="0"/>
        <v>5.2775909843533499</v>
      </c>
    </row>
    <row r="18" spans="1:13" x14ac:dyDescent="0.25">
      <c r="A18" s="2" t="s">
        <v>286</v>
      </c>
      <c r="B18" s="2" t="s">
        <v>287</v>
      </c>
      <c r="C18" s="16">
        <v>293.17200780981443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293.17200780981443</v>
      </c>
      <c r="K18" s="16">
        <v>0</v>
      </c>
      <c r="L18" s="16">
        <v>0</v>
      </c>
      <c r="M18" s="16">
        <f t="shared" si="0"/>
        <v>293.17200780981443</v>
      </c>
    </row>
    <row r="19" spans="1:13" x14ac:dyDescent="0.25">
      <c r="A19" s="2" t="s">
        <v>288</v>
      </c>
      <c r="B19" s="2" t="s">
        <v>289</v>
      </c>
      <c r="C19" s="16">
        <v>4.0598509786853532</v>
      </c>
      <c r="D19" s="16">
        <v>0.53672321771497877</v>
      </c>
      <c r="E19" s="16">
        <v>0.44484965105246316</v>
      </c>
      <c r="F19" s="16">
        <v>0</v>
      </c>
      <c r="G19" s="16">
        <v>0.11258110670183555</v>
      </c>
      <c r="H19" s="16">
        <v>0.429442419781703</v>
      </c>
      <c r="I19" s="16">
        <v>0.1008753035802212</v>
      </c>
      <c r="J19" s="16">
        <v>2.2567772501228149</v>
      </c>
      <c r="K19" s="16">
        <v>5.9407551953495633E-2</v>
      </c>
      <c r="L19" s="16">
        <v>0.1191944777778414</v>
      </c>
      <c r="M19" s="16">
        <f t="shared" si="0"/>
        <v>4.0598509786853541</v>
      </c>
    </row>
    <row r="20" spans="1:13" x14ac:dyDescent="0.25">
      <c r="A20" s="2" t="s">
        <v>290</v>
      </c>
      <c r="B20" s="2" t="s">
        <v>291</v>
      </c>
      <c r="C20" s="16">
        <v>4.5075476658088238</v>
      </c>
      <c r="D20" s="16">
        <v>0</v>
      </c>
      <c r="E20" s="16">
        <v>0.46943264134634727</v>
      </c>
      <c r="F20" s="16">
        <v>0</v>
      </c>
      <c r="G20" s="16">
        <v>0</v>
      </c>
      <c r="H20" s="16">
        <v>2.4229942467412635</v>
      </c>
      <c r="I20" s="16">
        <v>0.68660487533534975</v>
      </c>
      <c r="J20" s="16">
        <v>0.51356535346246424</v>
      </c>
      <c r="K20" s="16">
        <v>0.41495054892339989</v>
      </c>
      <c r="L20" s="16">
        <v>0</v>
      </c>
      <c r="M20" s="16">
        <f t="shared" si="0"/>
        <v>4.5075476658088256</v>
      </c>
    </row>
    <row r="21" spans="1:13" x14ac:dyDescent="0.25">
      <c r="A21" s="2" t="s">
        <v>292</v>
      </c>
      <c r="B21" s="2" t="s">
        <v>293</v>
      </c>
      <c r="C21" s="16">
        <v>2.1180694580157198</v>
      </c>
      <c r="D21" s="16">
        <v>0.24709483894252307</v>
      </c>
      <c r="E21" s="16">
        <v>6.3213174030172681E-2</v>
      </c>
      <c r="F21" s="16">
        <v>1.3150745266354295E-2</v>
      </c>
      <c r="G21" s="16">
        <v>7.8431955728614652E-2</v>
      </c>
      <c r="H21" s="16">
        <v>0.66090457104003053</v>
      </c>
      <c r="I21" s="16">
        <v>5.8382998486727913E-2</v>
      </c>
      <c r="J21" s="16">
        <v>0.89315278572596157</v>
      </c>
      <c r="K21" s="16">
        <v>0.10373838879533515</v>
      </c>
      <c r="L21" s="16">
        <v>0</v>
      </c>
      <c r="M21" s="16">
        <f t="shared" si="0"/>
        <v>2.1180694580157198</v>
      </c>
    </row>
    <row r="22" spans="1:13" x14ac:dyDescent="0.25">
      <c r="A22" s="2" t="s">
        <v>294</v>
      </c>
      <c r="B22" s="2" t="s">
        <v>295</v>
      </c>
      <c r="C22" s="16">
        <v>2.8851175634324413</v>
      </c>
      <c r="D22" s="16">
        <v>0.55830613038949972</v>
      </c>
      <c r="E22" s="16">
        <v>0.14980186192545941</v>
      </c>
      <c r="F22" s="16">
        <v>0</v>
      </c>
      <c r="G22" s="16">
        <v>0</v>
      </c>
      <c r="H22" s="16">
        <v>0.22380878814320493</v>
      </c>
      <c r="I22" s="16">
        <v>0</v>
      </c>
      <c r="J22" s="16">
        <v>1.953200782974277</v>
      </c>
      <c r="K22" s="16">
        <v>0</v>
      </c>
      <c r="L22" s="16">
        <v>0</v>
      </c>
      <c r="M22" s="16">
        <f t="shared" si="0"/>
        <v>2.8851175634324413</v>
      </c>
    </row>
    <row r="23" spans="1:13" x14ac:dyDescent="0.25">
      <c r="A23" s="2" t="s">
        <v>296</v>
      </c>
      <c r="B23" s="2" t="s">
        <v>297</v>
      </c>
      <c r="C23" s="16">
        <v>2.0494995954116431</v>
      </c>
      <c r="D23" s="16">
        <v>0.15423345555929349</v>
      </c>
      <c r="E23" s="16">
        <v>9.1132596864483259E-2</v>
      </c>
      <c r="F23" s="16">
        <v>7.8782656532350413E-3</v>
      </c>
      <c r="G23" s="16">
        <v>1.4748836431311529E-2</v>
      </c>
      <c r="H23" s="16">
        <v>0.27155847438100422</v>
      </c>
      <c r="I23" s="16">
        <v>0.20441130196224255</v>
      </c>
      <c r="J23" s="16">
        <v>0.74998472267557315</v>
      </c>
      <c r="K23" s="16">
        <v>0.15675961345449377</v>
      </c>
      <c r="L23" s="16">
        <v>0.39879232843000606</v>
      </c>
      <c r="M23" s="16">
        <f t="shared" si="0"/>
        <v>2.0494995954116431</v>
      </c>
    </row>
    <row r="24" spans="1:13" x14ac:dyDescent="0.25">
      <c r="A24" s="2" t="s">
        <v>298</v>
      </c>
      <c r="B24" s="2" t="s">
        <v>211</v>
      </c>
      <c r="C24" s="16">
        <v>2.2255189684523176</v>
      </c>
      <c r="D24" s="16">
        <v>0.27497967234561149</v>
      </c>
      <c r="E24" s="16">
        <v>3.0773262542828729E-2</v>
      </c>
      <c r="F24" s="16">
        <v>1.0774279835466761E-2</v>
      </c>
      <c r="G24" s="16">
        <v>0.11005583830726182</v>
      </c>
      <c r="H24" s="16">
        <v>0.99091122356222416</v>
      </c>
      <c r="I24" s="16">
        <v>9.8121886223980728E-2</v>
      </c>
      <c r="J24" s="16">
        <v>0.56995730739049877</v>
      </c>
      <c r="K24" s="16">
        <v>8.6128285477276745E-2</v>
      </c>
      <c r="L24" s="16">
        <v>5.3817212767168145E-2</v>
      </c>
      <c r="M24" s="16">
        <f t="shared" si="0"/>
        <v>2.225518968452318</v>
      </c>
    </row>
    <row r="25" spans="1:13" x14ac:dyDescent="0.25">
      <c r="A25" s="2" t="s">
        <v>299</v>
      </c>
      <c r="B25" s="2" t="s">
        <v>300</v>
      </c>
      <c r="C25" s="16">
        <v>3.4363209972526567</v>
      </c>
      <c r="D25" s="16">
        <v>0.77916808790132897</v>
      </c>
      <c r="E25" s="16">
        <v>0.22009999927844126</v>
      </c>
      <c r="F25" s="16">
        <v>2.2452154523329469E-2</v>
      </c>
      <c r="G25" s="16">
        <v>0.19339640988323845</v>
      </c>
      <c r="H25" s="16">
        <v>0.52562866087106097</v>
      </c>
      <c r="I25" s="16">
        <v>2.7177880653681527E-2</v>
      </c>
      <c r="J25" s="16">
        <v>1.5509666801828894</v>
      </c>
      <c r="K25" s="16">
        <v>7.5877080789155393E-2</v>
      </c>
      <c r="L25" s="16">
        <v>4.1554043169530909E-2</v>
      </c>
      <c r="M25" s="16">
        <f t="shared" si="0"/>
        <v>3.4363209972526563</v>
      </c>
    </row>
    <row r="26" spans="1:13" x14ac:dyDescent="0.25">
      <c r="A26" s="2" t="s">
        <v>301</v>
      </c>
      <c r="B26" s="2" t="s">
        <v>302</v>
      </c>
      <c r="C26" s="16">
        <v>5.0657041438616606</v>
      </c>
      <c r="D26" s="16">
        <v>0.25831847191708102</v>
      </c>
      <c r="E26" s="16">
        <v>0.12098237435484342</v>
      </c>
      <c r="F26" s="16">
        <v>0</v>
      </c>
      <c r="G26" s="16">
        <v>0.12215814381763546</v>
      </c>
      <c r="H26" s="16">
        <v>1.0440628091316262</v>
      </c>
      <c r="I26" s="16">
        <v>0.14865074745713788</v>
      </c>
      <c r="J26" s="16">
        <v>2.9855084225881749</v>
      </c>
      <c r="K26" s="16">
        <v>0.38602317459516194</v>
      </c>
      <c r="L26" s="16">
        <v>0</v>
      </c>
      <c r="M26" s="16">
        <f t="shared" si="0"/>
        <v>5.0657041438616615</v>
      </c>
    </row>
    <row r="27" spans="1:13" x14ac:dyDescent="0.25">
      <c r="A27" s="2" t="s">
        <v>303</v>
      </c>
      <c r="B27" s="2" t="s">
        <v>304</v>
      </c>
      <c r="C27" s="16">
        <v>4.53521636876867</v>
      </c>
      <c r="D27" s="16">
        <v>0</v>
      </c>
      <c r="E27" s="16">
        <v>0</v>
      </c>
      <c r="F27" s="16">
        <v>0</v>
      </c>
      <c r="G27" s="16">
        <v>0</v>
      </c>
      <c r="H27" s="16">
        <v>0.36593009372258894</v>
      </c>
      <c r="I27" s="16">
        <v>0.927707967003773</v>
      </c>
      <c r="J27" s="16">
        <v>2.170458902122991</v>
      </c>
      <c r="K27" s="16">
        <v>0.92602143679067206</v>
      </c>
      <c r="L27" s="16">
        <v>0.14509796912864453</v>
      </c>
      <c r="M27" s="16">
        <f t="shared" si="0"/>
        <v>4.53521636876867</v>
      </c>
    </row>
    <row r="28" spans="1:13" x14ac:dyDescent="0.25">
      <c r="A28" s="2" t="s">
        <v>305</v>
      </c>
      <c r="B28" s="2" t="s">
        <v>306</v>
      </c>
      <c r="C28" s="16">
        <v>2.1862478662570783</v>
      </c>
      <c r="D28" s="16">
        <v>0.31408380695650456</v>
      </c>
      <c r="E28" s="16">
        <v>0.11348719464901449</v>
      </c>
      <c r="F28" s="16">
        <v>6.1206563332864915E-2</v>
      </c>
      <c r="G28" s="16">
        <v>7.2041352958562926E-2</v>
      </c>
      <c r="H28" s="16">
        <v>0.30691161140710699</v>
      </c>
      <c r="I28" s="16">
        <v>9.0627675924138437E-2</v>
      </c>
      <c r="J28" s="16">
        <v>0.99855453522919924</v>
      </c>
      <c r="K28" s="16">
        <v>5.9334078676539753E-2</v>
      </c>
      <c r="L28" s="16">
        <v>0.17000104712314695</v>
      </c>
      <c r="M28" s="16">
        <f t="shared" si="0"/>
        <v>2.1862478662570783</v>
      </c>
    </row>
    <row r="29" spans="1:13" x14ac:dyDescent="0.25">
      <c r="A29" s="2" t="s">
        <v>307</v>
      </c>
      <c r="B29" s="2" t="s">
        <v>308</v>
      </c>
      <c r="C29" s="16">
        <v>3.8718651645259969</v>
      </c>
      <c r="D29" s="16">
        <v>0.80868977575527945</v>
      </c>
      <c r="E29" s="16">
        <v>8.7663593194028083E-2</v>
      </c>
      <c r="F29" s="16">
        <v>0</v>
      </c>
      <c r="G29" s="16">
        <v>0.10126482354509603</v>
      </c>
      <c r="H29" s="16">
        <v>0.60394761869978941</v>
      </c>
      <c r="I29" s="16">
        <v>0.34385633467810928</v>
      </c>
      <c r="J29" s="16">
        <v>1.7591116511620333</v>
      </c>
      <c r="K29" s="16">
        <v>0.16733136749166119</v>
      </c>
      <c r="L29" s="16">
        <v>0</v>
      </c>
      <c r="M29" s="16">
        <f t="shared" si="0"/>
        <v>3.8718651645259969</v>
      </c>
    </row>
    <row r="30" spans="1:13" x14ac:dyDescent="0.25">
      <c r="A30" s="2" t="s">
        <v>309</v>
      </c>
      <c r="B30" s="2" t="s">
        <v>310</v>
      </c>
      <c r="C30" s="16">
        <v>5.8441986472825924</v>
      </c>
      <c r="D30" s="16">
        <v>0.69940879595647387</v>
      </c>
      <c r="E30" s="16">
        <v>0.69045084022560721</v>
      </c>
      <c r="F30" s="16">
        <v>0</v>
      </c>
      <c r="G30" s="16">
        <v>0</v>
      </c>
      <c r="H30" s="16">
        <v>0.96097802913133812</v>
      </c>
      <c r="I30" s="16">
        <v>0.38402751382719197</v>
      </c>
      <c r="J30" s="16">
        <v>3.0236442096093699</v>
      </c>
      <c r="K30" s="16">
        <v>8.5689258532611487E-2</v>
      </c>
      <c r="L30" s="16">
        <v>0</v>
      </c>
      <c r="M30" s="16">
        <f t="shared" si="0"/>
        <v>5.8441986472825933</v>
      </c>
    </row>
    <row r="31" spans="1:13" x14ac:dyDescent="0.25">
      <c r="A31" s="2" t="s">
        <v>311</v>
      </c>
      <c r="B31" s="2" t="s">
        <v>312</v>
      </c>
      <c r="C31" s="16">
        <v>3.3619325485124847</v>
      </c>
      <c r="D31" s="16">
        <v>0.89456967751766359</v>
      </c>
      <c r="E31" s="16">
        <v>0.41412633026444862</v>
      </c>
      <c r="F31" s="16">
        <v>0</v>
      </c>
      <c r="G31" s="16">
        <v>0</v>
      </c>
      <c r="H31" s="16">
        <v>0.48449045609969044</v>
      </c>
      <c r="I31" s="16">
        <v>0</v>
      </c>
      <c r="J31" s="16">
        <v>1.5687460846306818</v>
      </c>
      <c r="K31" s="16">
        <v>0</v>
      </c>
      <c r="L31" s="16">
        <v>0</v>
      </c>
      <c r="M31" s="16">
        <f t="shared" si="0"/>
        <v>3.3619325485124847</v>
      </c>
    </row>
    <row r="32" spans="1:13" x14ac:dyDescent="0.25">
      <c r="A32" s="2" t="s">
        <v>313</v>
      </c>
      <c r="B32" s="2" t="s">
        <v>314</v>
      </c>
      <c r="C32" s="16">
        <v>1.9842069544786665</v>
      </c>
      <c r="D32" s="16">
        <v>0.63584767012200727</v>
      </c>
      <c r="E32" s="16">
        <v>0.15377458137221142</v>
      </c>
      <c r="F32" s="16">
        <v>0</v>
      </c>
      <c r="G32" s="16">
        <v>0</v>
      </c>
      <c r="H32" s="16">
        <v>0.15621559704151547</v>
      </c>
      <c r="I32" s="16">
        <v>0</v>
      </c>
      <c r="J32" s="16">
        <v>0.95047632600765086</v>
      </c>
      <c r="K32" s="16">
        <v>8.7892779935281412E-2</v>
      </c>
      <c r="L32" s="16">
        <v>0</v>
      </c>
      <c r="M32" s="16">
        <f t="shared" si="0"/>
        <v>1.9842069544786662</v>
      </c>
    </row>
    <row r="33" spans="1:13" x14ac:dyDescent="0.25">
      <c r="A33" s="2" t="s">
        <v>315</v>
      </c>
      <c r="B33" s="2" t="s">
        <v>316</v>
      </c>
      <c r="C33" s="16">
        <v>5.9993399300500494</v>
      </c>
      <c r="D33" s="16">
        <v>0.52222620861402214</v>
      </c>
      <c r="E33" s="16">
        <v>1.9052106543538503</v>
      </c>
      <c r="F33" s="16">
        <v>0</v>
      </c>
      <c r="G33" s="16">
        <v>4.0744269289448853E-2</v>
      </c>
      <c r="H33" s="16">
        <v>0.91043381702027582</v>
      </c>
      <c r="I33" s="16">
        <v>0.26597786609407548</v>
      </c>
      <c r="J33" s="16">
        <v>2.2659720420097549</v>
      </c>
      <c r="K33" s="16">
        <v>5.4233737383792918E-2</v>
      </c>
      <c r="L33" s="16">
        <v>3.4541335284828743E-2</v>
      </c>
      <c r="M33" s="16">
        <f t="shared" si="0"/>
        <v>5.9993399300500494</v>
      </c>
    </row>
    <row r="34" spans="1:13" x14ac:dyDescent="0.25">
      <c r="A34" s="2" t="s">
        <v>317</v>
      </c>
      <c r="B34" s="2" t="s">
        <v>318</v>
      </c>
      <c r="C34" s="16">
        <v>3.5644040279256912</v>
      </c>
      <c r="D34" s="16">
        <v>0.43048629945044292</v>
      </c>
      <c r="E34" s="16">
        <v>0.27661205367096103</v>
      </c>
      <c r="F34" s="16">
        <v>1.676975003870668E-2</v>
      </c>
      <c r="G34" s="16">
        <v>0.18594363023190111</v>
      </c>
      <c r="H34" s="16">
        <v>0.40446027567237713</v>
      </c>
      <c r="I34" s="16">
        <v>6.7963705948824504E-2</v>
      </c>
      <c r="J34" s="16">
        <v>1.2763546794562866</v>
      </c>
      <c r="K34" s="16">
        <v>0.71588060924883834</v>
      </c>
      <c r="L34" s="16">
        <v>0.18993302420735306</v>
      </c>
      <c r="M34" s="16">
        <f t="shared" si="0"/>
        <v>3.5644040279256912</v>
      </c>
    </row>
    <row r="35" spans="1:13" x14ac:dyDescent="0.25">
      <c r="A35" s="2" t="s">
        <v>319</v>
      </c>
      <c r="B35" s="2" t="s">
        <v>320</v>
      </c>
      <c r="C35" s="16">
        <v>2.903282228451475</v>
      </c>
      <c r="D35" s="16">
        <v>0.12051874124838301</v>
      </c>
      <c r="E35" s="16">
        <v>0.23244607350887142</v>
      </c>
      <c r="F35" s="16">
        <v>0.10032811430304506</v>
      </c>
      <c r="G35" s="16">
        <v>0.13450050436477592</v>
      </c>
      <c r="H35" s="16">
        <v>0.72712493825215108</v>
      </c>
      <c r="I35" s="16">
        <v>8.2486083424205076E-2</v>
      </c>
      <c r="J35" s="16">
        <v>1.0487032346166316</v>
      </c>
      <c r="K35" s="16">
        <v>0.12078924497294453</v>
      </c>
      <c r="L35" s="16">
        <v>0.33638529376046722</v>
      </c>
      <c r="M35" s="16">
        <f t="shared" si="0"/>
        <v>2.9032822284514745</v>
      </c>
    </row>
    <row r="36" spans="1:13" x14ac:dyDescent="0.25">
      <c r="A36" s="2" t="s">
        <v>321</v>
      </c>
      <c r="B36" s="2" t="s">
        <v>21</v>
      </c>
      <c r="C36" s="16">
        <v>1.7364734353244728</v>
      </c>
      <c r="D36" s="16">
        <v>0.24944271997075046</v>
      </c>
      <c r="E36" s="16">
        <v>0.16927928057973457</v>
      </c>
      <c r="F36" s="16">
        <v>3.8512632481413171E-2</v>
      </c>
      <c r="G36" s="16">
        <v>7.141663191863544E-2</v>
      </c>
      <c r="H36" s="16">
        <v>0.36437095264781005</v>
      </c>
      <c r="I36" s="16">
        <v>7.2291543841844538E-2</v>
      </c>
      <c r="J36" s="16">
        <v>0.47585096268413812</v>
      </c>
      <c r="K36" s="16">
        <v>0.14219595601286722</v>
      </c>
      <c r="L36" s="16">
        <v>0.15311275518727924</v>
      </c>
      <c r="M36" s="16">
        <f t="shared" si="0"/>
        <v>1.7364734353244728</v>
      </c>
    </row>
    <row r="37" spans="1:13" x14ac:dyDescent="0.25">
      <c r="A37" s="2" t="s">
        <v>322</v>
      </c>
      <c r="B37" s="2" t="s">
        <v>323</v>
      </c>
      <c r="C37" s="16">
        <v>1.3633336179294864</v>
      </c>
      <c r="D37" s="16">
        <v>0.18011566367109999</v>
      </c>
      <c r="E37" s="16">
        <v>0.12046215795997736</v>
      </c>
      <c r="F37" s="16">
        <v>1.8593546646163642E-2</v>
      </c>
      <c r="G37" s="16">
        <v>7.1835009519295237E-2</v>
      </c>
      <c r="H37" s="16">
        <v>0.22141969188033406</v>
      </c>
      <c r="I37" s="16">
        <v>7.510679252964339E-2</v>
      </c>
      <c r="J37" s="16">
        <v>0.4224095451585318</v>
      </c>
      <c r="K37" s="16">
        <v>0.11144239636197126</v>
      </c>
      <c r="L37" s="16">
        <v>0.14194881420246963</v>
      </c>
      <c r="M37" s="16">
        <f t="shared" si="0"/>
        <v>1.3633336179294864</v>
      </c>
    </row>
    <row r="38" spans="1:13" x14ac:dyDescent="0.25">
      <c r="A38" s="2" t="s">
        <v>324</v>
      </c>
      <c r="B38" s="2" t="s">
        <v>325</v>
      </c>
      <c r="C38" s="16">
        <v>1.2429891070191947</v>
      </c>
      <c r="D38" s="16">
        <v>0.25897115194798653</v>
      </c>
      <c r="E38" s="16">
        <v>0.11257562348041694</v>
      </c>
      <c r="F38" s="16">
        <v>2.4141577781774642E-2</v>
      </c>
      <c r="G38" s="16">
        <v>5.9728671113930709E-2</v>
      </c>
      <c r="H38" s="16">
        <v>0.20357127942937686</v>
      </c>
      <c r="I38" s="16">
        <v>6.6393114628561636E-2</v>
      </c>
      <c r="J38" s="16">
        <v>0.36744358263787397</v>
      </c>
      <c r="K38" s="16">
        <v>7.8558184000756204E-2</v>
      </c>
      <c r="L38" s="16">
        <v>7.160592199851705E-2</v>
      </c>
      <c r="M38" s="16">
        <f t="shared" si="0"/>
        <v>1.2429891070191945</v>
      </c>
    </row>
    <row r="39" spans="1:13" x14ac:dyDescent="0.25">
      <c r="A39" s="2" t="s">
        <v>326</v>
      </c>
      <c r="B39" s="2" t="s">
        <v>327</v>
      </c>
      <c r="C39" s="16">
        <v>1.9431209487280945</v>
      </c>
      <c r="D39" s="16">
        <v>0.24994402052117701</v>
      </c>
      <c r="E39" s="16">
        <v>0.14659975385736726</v>
      </c>
      <c r="F39" s="16">
        <v>1.563418056093261E-2</v>
      </c>
      <c r="G39" s="16">
        <v>7.5936063865183021E-2</v>
      </c>
      <c r="H39" s="16">
        <v>0.40699996978721631</v>
      </c>
      <c r="I39" s="16">
        <v>8.5866791906544337E-2</v>
      </c>
      <c r="J39" s="16">
        <v>0.70236979271360944</v>
      </c>
      <c r="K39" s="16">
        <v>0.12561519403178104</v>
      </c>
      <c r="L39" s="16">
        <v>0.13415518148428338</v>
      </c>
      <c r="M39" s="16">
        <f t="shared" si="0"/>
        <v>1.9431209487280945</v>
      </c>
    </row>
    <row r="40" spans="1:13" x14ac:dyDescent="0.25">
      <c r="A40" s="2" t="s">
        <v>328</v>
      </c>
      <c r="B40" s="2" t="s">
        <v>225</v>
      </c>
      <c r="C40" s="16">
        <v>2.9055026734981988</v>
      </c>
      <c r="D40" s="16">
        <v>0.53703022053766847</v>
      </c>
      <c r="E40" s="16">
        <v>0.14589222094597834</v>
      </c>
      <c r="F40" s="16">
        <v>1.0895402313078952E-2</v>
      </c>
      <c r="G40" s="16">
        <v>3.9262850481639265E-2</v>
      </c>
      <c r="H40" s="16">
        <v>0.17480813706516654</v>
      </c>
      <c r="I40" s="16">
        <v>4.1388966667209599E-2</v>
      </c>
      <c r="J40" s="16">
        <v>1.8207446823220386</v>
      </c>
      <c r="K40" s="16">
        <v>9.7195466960579846E-2</v>
      </c>
      <c r="L40" s="16">
        <v>3.828472620483947E-2</v>
      </c>
      <c r="M40" s="16">
        <f t="shared" si="0"/>
        <v>2.9055026734981988</v>
      </c>
    </row>
    <row r="41" spans="1:13" x14ac:dyDescent="0.25">
      <c r="A41" s="2" t="s">
        <v>329</v>
      </c>
      <c r="B41" s="2" t="s">
        <v>24</v>
      </c>
      <c r="C41" s="16">
        <v>1.7546178720826795</v>
      </c>
      <c r="D41" s="16">
        <v>0.27139815730571576</v>
      </c>
      <c r="E41" s="16">
        <v>7.9410988591534809E-2</v>
      </c>
      <c r="F41" s="16">
        <v>3.007413108639451E-2</v>
      </c>
      <c r="G41" s="16">
        <v>3.9993614788006178E-2</v>
      </c>
      <c r="H41" s="16">
        <v>0.1392322927621826</v>
      </c>
      <c r="I41" s="16">
        <v>3.8348985764241866E-2</v>
      </c>
      <c r="J41" s="16">
        <v>1.042889234106863</v>
      </c>
      <c r="K41" s="16">
        <v>4.411005676524863E-2</v>
      </c>
      <c r="L41" s="16">
        <v>6.9160410912492101E-2</v>
      </c>
      <c r="M41" s="16">
        <f t="shared" si="0"/>
        <v>1.7546178720826793</v>
      </c>
    </row>
    <row r="42" spans="1:13" x14ac:dyDescent="0.25">
      <c r="A42" s="2" t="s">
        <v>330</v>
      </c>
      <c r="B42" s="2" t="s">
        <v>331</v>
      </c>
      <c r="C42" s="16">
        <v>2.4559989150573984</v>
      </c>
      <c r="D42" s="16">
        <v>0.40155776411649358</v>
      </c>
      <c r="E42" s="16">
        <v>0.16373787337957579</v>
      </c>
      <c r="F42" s="16">
        <v>2.2099654878368898E-2</v>
      </c>
      <c r="G42" s="16">
        <v>0.11332693336495328</v>
      </c>
      <c r="H42" s="16">
        <v>0.13995893954542396</v>
      </c>
      <c r="I42" s="16">
        <v>2.4478590818211448E-2</v>
      </c>
      <c r="J42" s="16">
        <v>1.3333190056838677</v>
      </c>
      <c r="K42" s="16">
        <v>0.17838458308975919</v>
      </c>
      <c r="L42" s="16">
        <v>7.9135570180744561E-2</v>
      </c>
      <c r="M42" s="16">
        <f t="shared" si="0"/>
        <v>2.455998915057398</v>
      </c>
    </row>
    <row r="43" spans="1:13" x14ac:dyDescent="0.25">
      <c r="A43" s="2" t="s">
        <v>332</v>
      </c>
      <c r="B43" s="2" t="s">
        <v>333</v>
      </c>
      <c r="C43" s="16">
        <v>3.4104502918520003</v>
      </c>
      <c r="D43" s="16">
        <v>0.81444891418522436</v>
      </c>
      <c r="E43" s="16">
        <v>0.45402908647881429</v>
      </c>
      <c r="F43" s="16">
        <v>7.8612395166504132E-2</v>
      </c>
      <c r="G43" s="16">
        <v>0</v>
      </c>
      <c r="H43" s="16">
        <v>0.26085835243760047</v>
      </c>
      <c r="I43" s="16">
        <v>0</v>
      </c>
      <c r="J43" s="16">
        <v>1.2300899822481302</v>
      </c>
      <c r="K43" s="16">
        <v>0.46271737954889269</v>
      </c>
      <c r="L43" s="16">
        <v>0.10969418178683386</v>
      </c>
      <c r="M43" s="16">
        <f t="shared" si="0"/>
        <v>3.4104502918519999</v>
      </c>
    </row>
    <row r="44" spans="1:13" x14ac:dyDescent="0.25">
      <c r="A44" s="2" t="s">
        <v>334</v>
      </c>
      <c r="B44" s="2" t="s">
        <v>335</v>
      </c>
      <c r="C44" s="16">
        <v>6.5386657671156705</v>
      </c>
      <c r="D44" s="16">
        <v>0.81981153447585775</v>
      </c>
      <c r="E44" s="16">
        <v>0.31516155673039348</v>
      </c>
      <c r="F44" s="16">
        <v>0</v>
      </c>
      <c r="G44" s="16">
        <v>0.17815762754281492</v>
      </c>
      <c r="H44" s="16">
        <v>0.14500308333380782</v>
      </c>
      <c r="I44" s="16">
        <v>0.83514242383488224</v>
      </c>
      <c r="J44" s="16">
        <v>4.0038529529311848</v>
      </c>
      <c r="K44" s="16">
        <v>0.13154408041768925</v>
      </c>
      <c r="L44" s="16">
        <v>0.10999250784903906</v>
      </c>
      <c r="M44" s="16">
        <f t="shared" si="0"/>
        <v>6.5386657671156696</v>
      </c>
    </row>
    <row r="45" spans="1:13" x14ac:dyDescent="0.25">
      <c r="A45" s="2" t="s">
        <v>336</v>
      </c>
      <c r="B45" s="2" t="s">
        <v>337</v>
      </c>
      <c r="C45" s="16">
        <v>1.8689360280800476</v>
      </c>
      <c r="D45" s="16">
        <v>0.40875461246540401</v>
      </c>
      <c r="E45" s="16">
        <v>8.1235646399449316E-2</v>
      </c>
      <c r="F45" s="16">
        <v>8.778477728999496E-3</v>
      </c>
      <c r="G45" s="16">
        <v>4.3739198952414141E-2</v>
      </c>
      <c r="H45" s="16">
        <v>0.27818495788777631</v>
      </c>
      <c r="I45" s="16">
        <v>0.11924718321787596</v>
      </c>
      <c r="J45" s="16">
        <v>0.81161781185161064</v>
      </c>
      <c r="K45" s="16">
        <v>9.6010607649484506E-2</v>
      </c>
      <c r="L45" s="16">
        <v>2.1367531927033046E-2</v>
      </c>
      <c r="M45" s="16">
        <f t="shared" si="0"/>
        <v>1.8689360280800473</v>
      </c>
    </row>
    <row r="46" spans="1:13" x14ac:dyDescent="0.25">
      <c r="A46" s="2" t="s">
        <v>338</v>
      </c>
      <c r="B46" s="2" t="s">
        <v>339</v>
      </c>
      <c r="C46" s="16">
        <v>1.7357956651076578</v>
      </c>
      <c r="D46" s="16">
        <v>0.50230618836886454</v>
      </c>
      <c r="E46" s="16">
        <v>0</v>
      </c>
      <c r="F46" s="16">
        <v>0</v>
      </c>
      <c r="G46" s="16">
        <v>0</v>
      </c>
      <c r="H46" s="16">
        <v>7.3986307048911695E-2</v>
      </c>
      <c r="I46" s="16">
        <v>3.1423048978449324E-2</v>
      </c>
      <c r="J46" s="16">
        <v>1.0611548150822177</v>
      </c>
      <c r="K46" s="16">
        <v>6.6925305629214782E-2</v>
      </c>
      <c r="L46" s="16">
        <v>0</v>
      </c>
      <c r="M46" s="16">
        <f t="shared" si="0"/>
        <v>1.7357956651076578</v>
      </c>
    </row>
    <row r="47" spans="1:13" x14ac:dyDescent="0.25">
      <c r="A47" s="2" t="s">
        <v>340</v>
      </c>
      <c r="B47" s="2" t="s">
        <v>341</v>
      </c>
      <c r="C47" s="16">
        <v>6.957576914004509</v>
      </c>
      <c r="D47" s="16">
        <v>1.5028323170377023</v>
      </c>
      <c r="E47" s="16">
        <v>0.2769942955302015</v>
      </c>
      <c r="F47" s="16">
        <v>0</v>
      </c>
      <c r="G47" s="16">
        <v>0.13490755960058726</v>
      </c>
      <c r="H47" s="16">
        <v>0.50648882476103885</v>
      </c>
      <c r="I47" s="16">
        <v>2.938746931398898E-2</v>
      </c>
      <c r="J47" s="16">
        <v>4.3957283906785278</v>
      </c>
      <c r="K47" s="16">
        <v>4.4319485210923965E-2</v>
      </c>
      <c r="L47" s="16">
        <v>6.6918571871537783E-2</v>
      </c>
      <c r="M47" s="16">
        <f t="shared" si="0"/>
        <v>6.957576914004509</v>
      </c>
    </row>
    <row r="48" spans="1:13" x14ac:dyDescent="0.25">
      <c r="A48" s="2" t="s">
        <v>342</v>
      </c>
      <c r="B48" s="2" t="s">
        <v>343</v>
      </c>
      <c r="C48" s="16">
        <v>1.4130379174490624</v>
      </c>
      <c r="D48" s="16">
        <v>0.22889690568100854</v>
      </c>
      <c r="E48" s="16">
        <v>0.11500180927793836</v>
      </c>
      <c r="F48" s="16">
        <v>2.9260611952492351E-2</v>
      </c>
      <c r="G48" s="16">
        <v>6.00090899034251E-2</v>
      </c>
      <c r="H48" s="16">
        <v>0.21680942708874573</v>
      </c>
      <c r="I48" s="16">
        <v>7.3485090030165734E-2</v>
      </c>
      <c r="J48" s="16">
        <v>0.53015835964339886</v>
      </c>
      <c r="K48" s="16">
        <v>9.3964055206444852E-2</v>
      </c>
      <c r="L48" s="16">
        <v>6.545256866544262E-2</v>
      </c>
      <c r="M48" s="16">
        <f t="shared" si="0"/>
        <v>1.4130379174490624</v>
      </c>
    </row>
    <row r="49" spans="1:13" x14ac:dyDescent="0.25">
      <c r="A49" s="2" t="s">
        <v>344</v>
      </c>
      <c r="B49" s="2" t="s">
        <v>345</v>
      </c>
      <c r="C49" s="16">
        <v>1.1625458722479201</v>
      </c>
      <c r="D49" s="16">
        <v>0.14202712559575351</v>
      </c>
      <c r="E49" s="16">
        <v>0.15987620096967964</v>
      </c>
      <c r="F49" s="16">
        <v>2.2049301259136719E-2</v>
      </c>
      <c r="G49" s="16">
        <v>6.9385289737077277E-2</v>
      </c>
      <c r="H49" s="16">
        <v>0.20880680853920086</v>
      </c>
      <c r="I49" s="16">
        <v>6.0236830519556021E-2</v>
      </c>
      <c r="J49" s="16">
        <v>0.31607909679452606</v>
      </c>
      <c r="K49" s="16">
        <v>7.2352645032269722E-2</v>
      </c>
      <c r="L49" s="16">
        <v>0.11173257380072033</v>
      </c>
      <c r="M49" s="16">
        <f t="shared" si="0"/>
        <v>1.1625458722479203</v>
      </c>
    </row>
    <row r="50" spans="1:13" x14ac:dyDescent="0.25">
      <c r="A50" s="2" t="s">
        <v>346</v>
      </c>
      <c r="B50" s="2" t="s">
        <v>347</v>
      </c>
      <c r="C50" s="16">
        <v>1.3216719521532714</v>
      </c>
      <c r="D50" s="16">
        <v>0.17405990821235667</v>
      </c>
      <c r="E50" s="16">
        <v>0.13141469902147301</v>
      </c>
      <c r="F50" s="16">
        <v>3.5089328098504902E-2</v>
      </c>
      <c r="G50" s="16">
        <v>8.788508713203233E-2</v>
      </c>
      <c r="H50" s="16">
        <v>0.20045266414641405</v>
      </c>
      <c r="I50" s="16">
        <v>8.7284105684877961E-2</v>
      </c>
      <c r="J50" s="16">
        <v>0.39915497958407953</v>
      </c>
      <c r="K50" s="16">
        <v>8.2178389024629928E-2</v>
      </c>
      <c r="L50" s="16">
        <v>0.1241527912489029</v>
      </c>
      <c r="M50" s="16">
        <f t="shared" si="0"/>
        <v>1.3216719521532714</v>
      </c>
    </row>
    <row r="51" spans="1:13" x14ac:dyDescent="0.25">
      <c r="A51" s="2" t="s">
        <v>348</v>
      </c>
      <c r="B51" s="2" t="s">
        <v>349</v>
      </c>
      <c r="C51" s="16">
        <v>1.8284589546861292</v>
      </c>
      <c r="D51" s="16">
        <v>0.27536277407317539</v>
      </c>
      <c r="E51" s="16">
        <v>0.14548381418757481</v>
      </c>
      <c r="F51" s="16">
        <v>3.7620566537418139E-2</v>
      </c>
      <c r="G51" s="16">
        <v>0.11318668939949073</v>
      </c>
      <c r="H51" s="16">
        <v>0.3053881785070548</v>
      </c>
      <c r="I51" s="16">
        <v>0.15610271420062194</v>
      </c>
      <c r="J51" s="16">
        <v>0.50789449806489473</v>
      </c>
      <c r="K51" s="16">
        <v>0.14609998607086744</v>
      </c>
      <c r="L51" s="16">
        <v>0.14131973364503106</v>
      </c>
      <c r="M51" s="16">
        <f t="shared" si="0"/>
        <v>1.8284589546861292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Brazil</vt:lpstr>
      <vt:lpstr>Chile</vt:lpstr>
      <vt:lpstr>Perú</vt:lpstr>
      <vt:lpstr>South Africa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2025-08-28T22:03:55Z</dcterms:created>
  <dcterms:modified xsi:type="dcterms:W3CDTF">2025-08-29T01:30:52Z</dcterms:modified>
</cp:coreProperties>
</file>