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au\Github\Public_Fractal_Julia\00_source_doc\"/>
    </mc:Choice>
  </mc:AlternateContent>
  <xr:revisionPtr revIDLastSave="0" documentId="13_ncr:1_{4FECC95D-B87E-459F-B401-9E97DEE5B7A5}" xr6:coauthVersionLast="47" xr6:coauthVersionMax="47" xr10:uidLastSave="{00000000-0000-0000-0000-000000000000}"/>
  <bookViews>
    <workbookView xWindow="-120" yWindow="-120" windowWidth="25440" windowHeight="15270" xr2:uid="{0BC33957-83C7-40CC-8902-153BE9B49A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4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G2" i="1"/>
  <c r="F2" i="1"/>
  <c r="C32" i="1"/>
  <c r="A19" i="1"/>
  <c r="B19" i="1"/>
  <c r="C19" i="1" s="1"/>
  <c r="D19" i="1" s="1"/>
  <c r="E19" i="1" s="1"/>
  <c r="A20" i="1"/>
  <c r="B20" i="1" s="1"/>
  <c r="C20" i="1" s="1"/>
  <c r="D20" i="1" s="1"/>
  <c r="E20" i="1" s="1"/>
  <c r="A21" i="1"/>
  <c r="B21" i="1"/>
  <c r="C21" i="1" s="1"/>
  <c r="D21" i="1" s="1"/>
  <c r="E21" i="1" s="1"/>
  <c r="A22" i="1"/>
  <c r="A23" i="1" s="1"/>
  <c r="B22" i="1"/>
  <c r="C22" i="1"/>
  <c r="D22" i="1" s="1"/>
  <c r="E2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A5" i="1"/>
  <c r="A6" i="1"/>
  <c r="A7" i="1" s="1"/>
  <c r="A8" i="1" s="1"/>
  <c r="A9" i="1" s="1"/>
  <c r="A10" i="1" s="1"/>
  <c r="A12" i="1" s="1"/>
  <c r="A13" i="1" s="1"/>
  <c r="A14" i="1" s="1"/>
  <c r="A15" i="1" s="1"/>
  <c r="A16" i="1" s="1"/>
  <c r="A17" i="1" s="1"/>
  <c r="A18" i="1" s="1"/>
  <c r="A3" i="1"/>
  <c r="B23" i="1" l="1"/>
  <c r="C23" i="1" s="1"/>
  <c r="D23" i="1" s="1"/>
  <c r="E23" i="1" s="1"/>
  <c r="A24" i="1"/>
  <c r="B24" i="1" l="1"/>
  <c r="C24" i="1" s="1"/>
  <c r="D24" i="1" s="1"/>
  <c r="E24" i="1" s="1"/>
  <c r="A25" i="1"/>
  <c r="A26" i="1" l="1"/>
  <c r="B25" i="1"/>
  <c r="C25" i="1" s="1"/>
  <c r="D25" i="1" s="1"/>
  <c r="E25" i="1" s="1"/>
  <c r="A27" i="1" l="1"/>
  <c r="B26" i="1"/>
  <c r="C26" i="1" s="1"/>
  <c r="D26" i="1" s="1"/>
  <c r="E26" i="1" s="1"/>
  <c r="B27" i="1" l="1"/>
  <c r="C27" i="1" s="1"/>
  <c r="D27" i="1" s="1"/>
  <c r="E27" i="1" s="1"/>
  <c r="A28" i="1"/>
  <c r="B28" i="1" l="1"/>
  <c r="C28" i="1" s="1"/>
  <c r="D28" i="1" s="1"/>
  <c r="E28" i="1" s="1"/>
  <c r="A29" i="1"/>
  <c r="B29" i="1" l="1"/>
  <c r="C29" i="1" s="1"/>
  <c r="D29" i="1" s="1"/>
  <c r="E29" i="1" s="1"/>
  <c r="A30" i="1"/>
  <c r="A31" i="1" l="1"/>
  <c r="B30" i="1"/>
  <c r="C30" i="1" s="1"/>
  <c r="D30" i="1" s="1"/>
  <c r="E30" i="1" s="1"/>
  <c r="B31" i="1" l="1"/>
  <c r="C31" i="1" s="1"/>
  <c r="D31" i="1" s="1"/>
  <c r="E31" i="1" s="1"/>
  <c r="A32" i="1"/>
  <c r="B32" i="1" l="1"/>
  <c r="D32" i="1" s="1"/>
  <c r="E32" i="1" s="1"/>
  <c r="A33" i="1"/>
  <c r="B33" i="1" s="1"/>
  <c r="C33" i="1" s="1"/>
  <c r="D33" i="1" s="1"/>
  <c r="E33" i="1" s="1"/>
</calcChain>
</file>

<file path=xl/sharedStrings.xml><?xml version="1.0" encoding="utf-8"?>
<sst xmlns="http://schemas.openxmlformats.org/spreadsheetml/2006/main" count="7" uniqueCount="7">
  <si>
    <t>Taille d'un tuile</t>
  </si>
  <si>
    <t>Nombre de tuiles par coté</t>
  </si>
  <si>
    <t>Taille du coté de l'image</t>
  </si>
  <si>
    <t>Poids du binaire  long en Mo</t>
  </si>
  <si>
    <t>Nombre en pixel Méga de l'image</t>
  </si>
  <si>
    <t>Poids de l'image en Mo</t>
  </si>
  <si>
    <t>Poids du binaire  Int en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</si>
</sst>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Nombre de tuiles par coté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Feuil1!$A$2:$A$33</c:f>
              <c:numCache>
                <c:formatCode>General</c:formatCode>
                <c:ptCount val="32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</c:numCache>
            </c:numRef>
          </c:xVal>
          <c:yVal>
            <c:numRef>
              <c:f>Feuil1!$B$2:$B$33</c:f>
              <c:numCache>
                <c:formatCode>General</c:formatCode>
                <c:ptCount val="32"/>
                <c:pt idx="0">
                  <c:v>16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35</c:v>
                </c:pt>
                <c:pt idx="5">
                  <c:v>39</c:v>
                </c:pt>
                <c:pt idx="6">
                  <c:v>42</c:v>
                </c:pt>
                <c:pt idx="7">
                  <c:v>45</c:v>
                </c:pt>
                <c:pt idx="8">
                  <c:v>48</c:v>
                </c:pt>
                <c:pt idx="9">
                  <c:v>50</c:v>
                </c:pt>
                <c:pt idx="10">
                  <c:v>53</c:v>
                </c:pt>
                <c:pt idx="11">
                  <c:v>55</c:v>
                </c:pt>
                <c:pt idx="12">
                  <c:v>57</c:v>
                </c:pt>
                <c:pt idx="13">
                  <c:v>59</c:v>
                </c:pt>
                <c:pt idx="14">
                  <c:v>61</c:v>
                </c:pt>
                <c:pt idx="15">
                  <c:v>64</c:v>
                </c:pt>
                <c:pt idx="16">
                  <c:v>65</c:v>
                </c:pt>
                <c:pt idx="17">
                  <c:v>67</c:v>
                </c:pt>
                <c:pt idx="18">
                  <c:v>69</c:v>
                </c:pt>
                <c:pt idx="19">
                  <c:v>71</c:v>
                </c:pt>
                <c:pt idx="20">
                  <c:v>73</c:v>
                </c:pt>
                <c:pt idx="21">
                  <c:v>75</c:v>
                </c:pt>
                <c:pt idx="22">
                  <c:v>76</c:v>
                </c:pt>
                <c:pt idx="23">
                  <c:v>78</c:v>
                </c:pt>
                <c:pt idx="24">
                  <c:v>80</c:v>
                </c:pt>
                <c:pt idx="25">
                  <c:v>81</c:v>
                </c:pt>
                <c:pt idx="26">
                  <c:v>83</c:v>
                </c:pt>
                <c:pt idx="27">
                  <c:v>84</c:v>
                </c:pt>
                <c:pt idx="28">
                  <c:v>86</c:v>
                </c:pt>
                <c:pt idx="29">
                  <c:v>87</c:v>
                </c:pt>
                <c:pt idx="30">
                  <c:v>89</c:v>
                </c:pt>
                <c:pt idx="3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7-4112-864A-AD100A994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851280"/>
        <c:axId val="121677376"/>
      </c:scatterChart>
      <c:valAx>
        <c:axId val="201085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de la tuile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677376"/>
        <c:crosses val="autoZero"/>
        <c:crossBetween val="midCat"/>
      </c:valAx>
      <c:valAx>
        <c:axId val="1216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Nombre de tuiles par coté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85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Taille du coté de l'image (px)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Taille du coté de l'image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Feuil1!$A$2:$A$33</c:f>
              <c:numCache>
                <c:formatCode>General</c:formatCode>
                <c:ptCount val="32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</c:numCache>
            </c:numRef>
          </c:xVal>
          <c:yVal>
            <c:numRef>
              <c:f>Feuil1!$C$2:$C$33</c:f>
              <c:numCache>
                <c:formatCode>_-* #\ ##0_-;\-* #\ ##0_-;_-* "-"??_-;_-@_-</c:formatCode>
                <c:ptCount val="32"/>
                <c:pt idx="0">
                  <c:v>4096</c:v>
                </c:pt>
                <c:pt idx="1">
                  <c:v>11264</c:v>
                </c:pt>
                <c:pt idx="2">
                  <c:v>20736</c:v>
                </c:pt>
                <c:pt idx="3">
                  <c:v>32768</c:v>
                </c:pt>
                <c:pt idx="4">
                  <c:v>44800</c:v>
                </c:pt>
                <c:pt idx="5">
                  <c:v>59904</c:v>
                </c:pt>
                <c:pt idx="6">
                  <c:v>75264</c:v>
                </c:pt>
                <c:pt idx="7">
                  <c:v>92160</c:v>
                </c:pt>
                <c:pt idx="8">
                  <c:v>110592</c:v>
                </c:pt>
                <c:pt idx="9">
                  <c:v>128000</c:v>
                </c:pt>
                <c:pt idx="10">
                  <c:v>149248</c:v>
                </c:pt>
                <c:pt idx="11">
                  <c:v>168960</c:v>
                </c:pt>
                <c:pt idx="12">
                  <c:v>189696</c:v>
                </c:pt>
                <c:pt idx="13">
                  <c:v>211456</c:v>
                </c:pt>
                <c:pt idx="14">
                  <c:v>234240</c:v>
                </c:pt>
                <c:pt idx="15">
                  <c:v>262144</c:v>
                </c:pt>
                <c:pt idx="16">
                  <c:v>282880</c:v>
                </c:pt>
                <c:pt idx="17">
                  <c:v>308736</c:v>
                </c:pt>
                <c:pt idx="18">
                  <c:v>335616</c:v>
                </c:pt>
                <c:pt idx="19">
                  <c:v>363520</c:v>
                </c:pt>
                <c:pt idx="20">
                  <c:v>392448</c:v>
                </c:pt>
                <c:pt idx="21">
                  <c:v>422400</c:v>
                </c:pt>
                <c:pt idx="22">
                  <c:v>447488</c:v>
                </c:pt>
                <c:pt idx="23">
                  <c:v>479232</c:v>
                </c:pt>
                <c:pt idx="24">
                  <c:v>512000</c:v>
                </c:pt>
                <c:pt idx="25">
                  <c:v>539136</c:v>
                </c:pt>
                <c:pt idx="26">
                  <c:v>573696</c:v>
                </c:pt>
                <c:pt idx="27">
                  <c:v>602112</c:v>
                </c:pt>
                <c:pt idx="28">
                  <c:v>638464</c:v>
                </c:pt>
                <c:pt idx="29">
                  <c:v>668160</c:v>
                </c:pt>
                <c:pt idx="30">
                  <c:v>706304</c:v>
                </c:pt>
                <c:pt idx="31">
                  <c:v>737280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EF4-91C3-8870B5540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01328"/>
        <c:axId val="125700848"/>
      </c:scatterChart>
      <c:valAx>
        <c:axId val="1257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taille de la tuile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00848"/>
        <c:crosses val="autoZero"/>
        <c:crossBetween val="midCat"/>
      </c:valAx>
      <c:valAx>
        <c:axId val="1257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Taille du coté de l'image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0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Poids de l'image en Mo (no compressé)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Poids de l'image en Mo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Feuil1!$A$2:$A$33</c:f>
              <c:numCache>
                <c:formatCode>General</c:formatCode>
                <c:ptCount val="32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</c:numCache>
            </c:numRef>
          </c:xVal>
          <c:yVal>
            <c:numRef>
              <c:f>Feuil1!$E$2:$E$33</c:f>
              <c:numCache>
                <c:formatCode>_-* #\ ##0_-;\-* #\ ##0_-;_-* "-"??_-;_-@_-</c:formatCode>
                <c:ptCount val="32"/>
                <c:pt idx="0">
                  <c:v>16.777215999999999</c:v>
                </c:pt>
                <c:pt idx="1">
                  <c:v>126.877696</c:v>
                </c:pt>
                <c:pt idx="2">
                  <c:v>429.981696</c:v>
                </c:pt>
                <c:pt idx="3">
                  <c:v>1073.741824</c:v>
                </c:pt>
                <c:pt idx="4">
                  <c:v>2007.04</c:v>
                </c:pt>
                <c:pt idx="5">
                  <c:v>3588.4892159999999</c:v>
                </c:pt>
                <c:pt idx="6">
                  <c:v>5664.6696960000008</c:v>
                </c:pt>
                <c:pt idx="7">
                  <c:v>8493.4655999999995</c:v>
                </c:pt>
                <c:pt idx="8">
                  <c:v>12230.590463999999</c:v>
                </c:pt>
                <c:pt idx="9">
                  <c:v>16384</c:v>
                </c:pt>
                <c:pt idx="10">
                  <c:v>22274.965504</c:v>
                </c:pt>
                <c:pt idx="11">
                  <c:v>28547.481600000003</c:v>
                </c:pt>
                <c:pt idx="12">
                  <c:v>35984.572416000003</c:v>
                </c:pt>
                <c:pt idx="13">
                  <c:v>44713.639936</c:v>
                </c:pt>
                <c:pt idx="14">
                  <c:v>54868.3776</c:v>
                </c:pt>
                <c:pt idx="15">
                  <c:v>68719.476735999997</c:v>
                </c:pt>
                <c:pt idx="16">
                  <c:v>80021.094400000002</c:v>
                </c:pt>
                <c:pt idx="17">
                  <c:v>95317.91769599999</c:v>
                </c:pt>
                <c:pt idx="18">
                  <c:v>112638.099456</c:v>
                </c:pt>
                <c:pt idx="19">
                  <c:v>132146.7904</c:v>
                </c:pt>
                <c:pt idx="20">
                  <c:v>154015.43270400001</c:v>
                </c:pt>
                <c:pt idx="21">
                  <c:v>178421.76000000001</c:v>
                </c:pt>
                <c:pt idx="22">
                  <c:v>200245.510144</c:v>
                </c:pt>
                <c:pt idx="23">
                  <c:v>229663.309824</c:v>
                </c:pt>
                <c:pt idx="24">
                  <c:v>262144</c:v>
                </c:pt>
                <c:pt idx="25">
                  <c:v>290667.62649599998</c:v>
                </c:pt>
                <c:pt idx="26">
                  <c:v>329127.100416</c:v>
                </c:pt>
                <c:pt idx="27">
                  <c:v>362538.86054400005</c:v>
                </c:pt>
                <c:pt idx="28">
                  <c:v>407636.27929600002</c:v>
                </c:pt>
                <c:pt idx="29">
                  <c:v>446437.7856</c:v>
                </c:pt>
                <c:pt idx="30">
                  <c:v>498865.34041599999</c:v>
                </c:pt>
                <c:pt idx="31">
                  <c:v>543581.79839999997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9-47CD-A168-F52C2ED4F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015712"/>
        <c:axId val="1556018112"/>
      </c:scatterChart>
      <c:valAx>
        <c:axId val="15560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taille de la tuile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018112"/>
        <c:crosses val="autoZero"/>
        <c:crossBetween val="midCat"/>
      </c:valAx>
      <c:valAx>
        <c:axId val="1556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Poids de l'image en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01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Poids du binaire  INT en 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Poids du binaire  Int en Mo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Feuil1!$A$2:$A$33</c:f>
              <c:numCache>
                <c:formatCode>General</c:formatCode>
                <c:ptCount val="32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</c:numCache>
            </c:numRef>
          </c:xVal>
          <c:yVal>
            <c:numRef>
              <c:f>Feuil1!$F$2:$F$33</c:f>
              <c:numCache>
                <c:formatCode>_-* #\ ##0_-;\-* #\ ##0_-;_-* "-"??_-;_-@_-</c:formatCode>
                <c:ptCount val="32"/>
                <c:pt idx="0">
                  <c:v>67.108863999999997</c:v>
                </c:pt>
                <c:pt idx="1">
                  <c:v>507.510784</c:v>
                </c:pt>
                <c:pt idx="2">
                  <c:v>1719.926784</c:v>
                </c:pt>
                <c:pt idx="3">
                  <c:v>4294.9672959999998</c:v>
                </c:pt>
                <c:pt idx="4">
                  <c:v>8028.16</c:v>
                </c:pt>
                <c:pt idx="5">
                  <c:v>14353.956864</c:v>
                </c:pt>
                <c:pt idx="6">
                  <c:v>22658.678784000003</c:v>
                </c:pt>
                <c:pt idx="7">
                  <c:v>33973.862399999998</c:v>
                </c:pt>
                <c:pt idx="8">
                  <c:v>48922.361855999996</c:v>
                </c:pt>
                <c:pt idx="9">
                  <c:v>65536</c:v>
                </c:pt>
                <c:pt idx="10">
                  <c:v>89099.862015999999</c:v>
                </c:pt>
                <c:pt idx="11">
                  <c:v>114189.92640000001</c:v>
                </c:pt>
                <c:pt idx="12">
                  <c:v>143938.28966400001</c:v>
                </c:pt>
                <c:pt idx="13">
                  <c:v>178854.559744</c:v>
                </c:pt>
                <c:pt idx="14">
                  <c:v>219473.5104</c:v>
                </c:pt>
                <c:pt idx="15">
                  <c:v>274877.90694399999</c:v>
                </c:pt>
                <c:pt idx="16">
                  <c:v>320084.37760000001</c:v>
                </c:pt>
                <c:pt idx="17">
                  <c:v>381271.67078399996</c:v>
                </c:pt>
                <c:pt idx="18">
                  <c:v>450552.39782399999</c:v>
                </c:pt>
                <c:pt idx="19">
                  <c:v>528587.16159999999</c:v>
                </c:pt>
                <c:pt idx="20">
                  <c:v>616061.73081600002</c:v>
                </c:pt>
                <c:pt idx="21">
                  <c:v>713687.04000000004</c:v>
                </c:pt>
                <c:pt idx="22">
                  <c:v>800982.040576</c:v>
                </c:pt>
                <c:pt idx="23">
                  <c:v>918653.23929599999</c:v>
                </c:pt>
                <c:pt idx="24">
                  <c:v>1048576</c:v>
                </c:pt>
                <c:pt idx="25">
                  <c:v>1162670.5059839999</c:v>
                </c:pt>
                <c:pt idx="26">
                  <c:v>1316508.401664</c:v>
                </c:pt>
                <c:pt idx="27">
                  <c:v>1450155.4421760002</c:v>
                </c:pt>
                <c:pt idx="28">
                  <c:v>1630545.1171840001</c:v>
                </c:pt>
                <c:pt idx="29">
                  <c:v>1785751.1424</c:v>
                </c:pt>
                <c:pt idx="30">
                  <c:v>1995461.361664</c:v>
                </c:pt>
                <c:pt idx="31">
                  <c:v>2174327.1935999999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4-436D-825C-3DD48003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28688"/>
        <c:axId val="591229168"/>
      </c:scatterChart>
      <c:valAx>
        <c:axId val="5912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taille de la tuile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229168"/>
        <c:crosses val="autoZero"/>
        <c:crossBetween val="midCat"/>
      </c:valAx>
      <c:valAx>
        <c:axId val="59122916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2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Poids du binaire  LONG en 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Poids du binaire  long en Mo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Feuil1!$A$2:$A$33</c:f>
              <c:numCache>
                <c:formatCode>General</c:formatCode>
                <c:ptCount val="32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</c:numCache>
            </c:numRef>
          </c:xVal>
          <c:yVal>
            <c:numRef>
              <c:f>Feuil1!$G$2:$G$33</c:f>
              <c:numCache>
                <c:formatCode>_-* #\ ##0_-;\-* #\ ##0_-;_-* "-"??_-;_-@_-</c:formatCode>
                <c:ptCount val="32"/>
                <c:pt idx="0">
                  <c:v>134.21772799999999</c:v>
                </c:pt>
                <c:pt idx="1">
                  <c:v>1015.021568</c:v>
                </c:pt>
                <c:pt idx="2">
                  <c:v>3439.853568</c:v>
                </c:pt>
                <c:pt idx="3">
                  <c:v>8589.9345919999996</c:v>
                </c:pt>
                <c:pt idx="4">
                  <c:v>16056.32</c:v>
                </c:pt>
                <c:pt idx="5">
                  <c:v>28707.913728</c:v>
                </c:pt>
                <c:pt idx="6">
                  <c:v>45317.357568000007</c:v>
                </c:pt>
                <c:pt idx="7">
                  <c:v>67947.724799999996</c:v>
                </c:pt>
                <c:pt idx="8">
                  <c:v>97844.723711999992</c:v>
                </c:pt>
                <c:pt idx="9">
                  <c:v>131072</c:v>
                </c:pt>
                <c:pt idx="10">
                  <c:v>178199.724032</c:v>
                </c:pt>
                <c:pt idx="11">
                  <c:v>228379.85280000002</c:v>
                </c:pt>
                <c:pt idx="12">
                  <c:v>287876.57932800002</c:v>
                </c:pt>
                <c:pt idx="13">
                  <c:v>357709.119488</c:v>
                </c:pt>
                <c:pt idx="14">
                  <c:v>438947.0208</c:v>
                </c:pt>
                <c:pt idx="15">
                  <c:v>549755.81388799998</c:v>
                </c:pt>
                <c:pt idx="16">
                  <c:v>640168.75520000001</c:v>
                </c:pt>
                <c:pt idx="17">
                  <c:v>762543.34156799992</c:v>
                </c:pt>
                <c:pt idx="18">
                  <c:v>901104.79564799997</c:v>
                </c:pt>
                <c:pt idx="19">
                  <c:v>1057174.3232</c:v>
                </c:pt>
                <c:pt idx="20">
                  <c:v>1232123.461632</c:v>
                </c:pt>
                <c:pt idx="21">
                  <c:v>1427374.0800000001</c:v>
                </c:pt>
                <c:pt idx="22">
                  <c:v>1601964.081152</c:v>
                </c:pt>
                <c:pt idx="23">
                  <c:v>1837306.478592</c:v>
                </c:pt>
                <c:pt idx="24">
                  <c:v>2097152</c:v>
                </c:pt>
                <c:pt idx="25">
                  <c:v>2325341.0119679999</c:v>
                </c:pt>
                <c:pt idx="26">
                  <c:v>2633016.803328</c:v>
                </c:pt>
                <c:pt idx="27">
                  <c:v>2900310.8843520004</c:v>
                </c:pt>
                <c:pt idx="28">
                  <c:v>3261090.2343680002</c:v>
                </c:pt>
                <c:pt idx="29">
                  <c:v>3571502.2848</c:v>
                </c:pt>
                <c:pt idx="30">
                  <c:v>3990922.7233279999</c:v>
                </c:pt>
                <c:pt idx="31">
                  <c:v>4348654.3871999998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2-4931-8E74-5E9870E4A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39216"/>
        <c:axId val="737742096"/>
      </c:scatterChart>
      <c:valAx>
        <c:axId val="73773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taille de la tuile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742096"/>
        <c:crosses val="autoZero"/>
        <c:crossBetween val="midCat"/>
      </c:valAx>
      <c:valAx>
        <c:axId val="73774209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73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Poids du binaire  LONG en 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Poids du binaire  long en Mo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Feuil1!$A$2:$A$33</c:f>
              <c:numCache>
                <c:formatCode>General</c:formatCode>
                <c:ptCount val="32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</c:numCache>
            </c:numRef>
          </c:xVal>
          <c:yVal>
            <c:numRef>
              <c:f>Feuil1!$G$2:$G$33</c:f>
              <c:numCache>
                <c:formatCode>_-* #\ ##0_-;\-* #\ ##0_-;_-* "-"??_-;_-@_-</c:formatCode>
                <c:ptCount val="32"/>
                <c:pt idx="0">
                  <c:v>134.21772799999999</c:v>
                </c:pt>
                <c:pt idx="1">
                  <c:v>1015.021568</c:v>
                </c:pt>
                <c:pt idx="2">
                  <c:v>3439.853568</c:v>
                </c:pt>
                <c:pt idx="3">
                  <c:v>8589.9345919999996</c:v>
                </c:pt>
                <c:pt idx="4">
                  <c:v>16056.32</c:v>
                </c:pt>
                <c:pt idx="5">
                  <c:v>28707.913728</c:v>
                </c:pt>
                <c:pt idx="6">
                  <c:v>45317.357568000007</c:v>
                </c:pt>
                <c:pt idx="7">
                  <c:v>67947.724799999996</c:v>
                </c:pt>
                <c:pt idx="8">
                  <c:v>97844.723711999992</c:v>
                </c:pt>
                <c:pt idx="9">
                  <c:v>131072</c:v>
                </c:pt>
                <c:pt idx="10">
                  <c:v>178199.724032</c:v>
                </c:pt>
                <c:pt idx="11">
                  <c:v>228379.85280000002</c:v>
                </c:pt>
                <c:pt idx="12">
                  <c:v>287876.57932800002</c:v>
                </c:pt>
                <c:pt idx="13">
                  <c:v>357709.119488</c:v>
                </c:pt>
                <c:pt idx="14">
                  <c:v>438947.0208</c:v>
                </c:pt>
                <c:pt idx="15">
                  <c:v>549755.81388799998</c:v>
                </c:pt>
                <c:pt idx="16">
                  <c:v>640168.75520000001</c:v>
                </c:pt>
                <c:pt idx="17">
                  <c:v>762543.34156799992</c:v>
                </c:pt>
                <c:pt idx="18">
                  <c:v>901104.79564799997</c:v>
                </c:pt>
                <c:pt idx="19">
                  <c:v>1057174.3232</c:v>
                </c:pt>
                <c:pt idx="20">
                  <c:v>1232123.461632</c:v>
                </c:pt>
                <c:pt idx="21">
                  <c:v>1427374.0800000001</c:v>
                </c:pt>
                <c:pt idx="22">
                  <c:v>1601964.081152</c:v>
                </c:pt>
                <c:pt idx="23">
                  <c:v>1837306.478592</c:v>
                </c:pt>
                <c:pt idx="24">
                  <c:v>2097152</c:v>
                </c:pt>
                <c:pt idx="25">
                  <c:v>2325341.0119679999</c:v>
                </c:pt>
                <c:pt idx="26">
                  <c:v>2633016.803328</c:v>
                </c:pt>
                <c:pt idx="27">
                  <c:v>2900310.8843520004</c:v>
                </c:pt>
                <c:pt idx="28">
                  <c:v>3261090.2343680002</c:v>
                </c:pt>
                <c:pt idx="29">
                  <c:v>3571502.2848</c:v>
                </c:pt>
                <c:pt idx="30">
                  <c:v>3990922.7233279999</c:v>
                </c:pt>
                <c:pt idx="31">
                  <c:v>4348654.3871999998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F-4171-B262-9853D4134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39216"/>
        <c:axId val="737742096"/>
      </c:scatterChart>
      <c:valAx>
        <c:axId val="737739216"/>
        <c:scaling>
          <c:orientation val="minMax"/>
          <c:max val="2250"/>
          <c:min val="2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taille de la tuile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742096"/>
        <c:crosses val="autoZero"/>
        <c:crossBetween val="midCat"/>
        <c:majorUnit val="512"/>
        <c:minorUnit val="256"/>
      </c:valAx>
      <c:valAx>
        <c:axId val="737742096"/>
        <c:scaling>
          <c:orientation val="minMax"/>
          <c:max val="9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73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Poids du binaire  INT en 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Poids du binaire  Int en Mo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Feuil1!$A$2:$A$33</c:f>
              <c:numCache>
                <c:formatCode>General</c:formatCode>
                <c:ptCount val="32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</c:numCache>
            </c:numRef>
          </c:xVal>
          <c:yVal>
            <c:numRef>
              <c:f>Feuil1!$F$2:$F$33</c:f>
              <c:numCache>
                <c:formatCode>_-* #\ ##0_-;\-* #\ ##0_-;_-* "-"??_-;_-@_-</c:formatCode>
                <c:ptCount val="32"/>
                <c:pt idx="0">
                  <c:v>67.108863999999997</c:v>
                </c:pt>
                <c:pt idx="1">
                  <c:v>507.510784</c:v>
                </c:pt>
                <c:pt idx="2">
                  <c:v>1719.926784</c:v>
                </c:pt>
                <c:pt idx="3">
                  <c:v>4294.9672959999998</c:v>
                </c:pt>
                <c:pt idx="4">
                  <c:v>8028.16</c:v>
                </c:pt>
                <c:pt idx="5">
                  <c:v>14353.956864</c:v>
                </c:pt>
                <c:pt idx="6">
                  <c:v>22658.678784000003</c:v>
                </c:pt>
                <c:pt idx="7">
                  <c:v>33973.862399999998</c:v>
                </c:pt>
                <c:pt idx="8">
                  <c:v>48922.361855999996</c:v>
                </c:pt>
                <c:pt idx="9">
                  <c:v>65536</c:v>
                </c:pt>
                <c:pt idx="10">
                  <c:v>89099.862015999999</c:v>
                </c:pt>
                <c:pt idx="11">
                  <c:v>114189.92640000001</c:v>
                </c:pt>
                <c:pt idx="12">
                  <c:v>143938.28966400001</c:v>
                </c:pt>
                <c:pt idx="13">
                  <c:v>178854.559744</c:v>
                </c:pt>
                <c:pt idx="14">
                  <c:v>219473.5104</c:v>
                </c:pt>
                <c:pt idx="15">
                  <c:v>274877.90694399999</c:v>
                </c:pt>
                <c:pt idx="16">
                  <c:v>320084.37760000001</c:v>
                </c:pt>
                <c:pt idx="17">
                  <c:v>381271.67078399996</c:v>
                </c:pt>
                <c:pt idx="18">
                  <c:v>450552.39782399999</c:v>
                </c:pt>
                <c:pt idx="19">
                  <c:v>528587.16159999999</c:v>
                </c:pt>
                <c:pt idx="20">
                  <c:v>616061.73081600002</c:v>
                </c:pt>
                <c:pt idx="21">
                  <c:v>713687.04000000004</c:v>
                </c:pt>
                <c:pt idx="22">
                  <c:v>800982.040576</c:v>
                </c:pt>
                <c:pt idx="23">
                  <c:v>918653.23929599999</c:v>
                </c:pt>
                <c:pt idx="24">
                  <c:v>1048576</c:v>
                </c:pt>
                <c:pt idx="25">
                  <c:v>1162670.5059839999</c:v>
                </c:pt>
                <c:pt idx="26">
                  <c:v>1316508.401664</c:v>
                </c:pt>
                <c:pt idx="27">
                  <c:v>1450155.4421760002</c:v>
                </c:pt>
                <c:pt idx="28">
                  <c:v>1630545.1171840001</c:v>
                </c:pt>
                <c:pt idx="29">
                  <c:v>1785751.1424</c:v>
                </c:pt>
                <c:pt idx="30">
                  <c:v>1995461.361664</c:v>
                </c:pt>
                <c:pt idx="31">
                  <c:v>2174327.1935999999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B-42F7-8FF4-EC186F7D1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28688"/>
        <c:axId val="591229168"/>
      </c:scatterChart>
      <c:valAx>
        <c:axId val="591228688"/>
        <c:scaling>
          <c:orientation val="minMax"/>
          <c:max val="3000"/>
          <c:min val="2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taille de la tuile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229168"/>
        <c:crosses val="autoZero"/>
        <c:crossBetween val="midCat"/>
        <c:majorUnit val="256"/>
        <c:minorUnit val="256"/>
      </c:valAx>
      <c:valAx>
        <c:axId val="591229168"/>
        <c:scaling>
          <c:orientation val="minMax"/>
          <c:max val="9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2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114300</xdr:rowOff>
    </xdr:from>
    <xdr:to>
      <xdr:col>15</xdr:col>
      <xdr:colOff>19050</xdr:colOff>
      <xdr:row>15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32CEA5-2C27-00D6-82E8-957A40BAF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17</xdr:row>
      <xdr:rowOff>0</xdr:rowOff>
    </xdr:from>
    <xdr:to>
      <xdr:col>14</xdr:col>
      <xdr:colOff>485775</xdr:colOff>
      <xdr:row>31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8475B13-3A8B-632D-E27A-55299292A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514350</xdr:colOff>
      <xdr:row>32</xdr:row>
      <xdr:rowOff>142875</xdr:rowOff>
    </xdr:from>
    <xdr:to>
      <xdr:col>12</xdr:col>
      <xdr:colOff>514350</xdr:colOff>
      <xdr:row>47</xdr:row>
      <xdr:rowOff>28575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F0EC9CF-8F04-1406-C891-2BAE1FA37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644236</xdr:colOff>
      <xdr:row>0</xdr:row>
      <xdr:rowOff>173614</xdr:rowOff>
    </xdr:from>
    <xdr:to>
      <xdr:col>21</xdr:col>
      <xdr:colOff>642504</xdr:colOff>
      <xdr:row>15</xdr:row>
      <xdr:rowOff>59314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6CBA989-F455-6BF5-29B1-D62BBAE31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1328117</xdr:colOff>
      <xdr:row>12</xdr:row>
      <xdr:rowOff>114300</xdr:rowOff>
    </xdr:from>
    <xdr:to>
      <xdr:col>6</xdr:col>
      <xdr:colOff>317638</xdr:colOff>
      <xdr:row>27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5B29EBD-5F5E-B26D-89D9-D9BA81E0B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13</xdr:col>
      <xdr:colOff>761171</xdr:colOff>
      <xdr:row>30</xdr:row>
      <xdr:rowOff>76200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0C2F266-C85E-43B2-BB54-BA3BB774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760268</xdr:colOff>
      <xdr:row>31</xdr:row>
      <xdr:rowOff>76200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173B52C-F83E-4DF5-AF61-B26B3F51A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EFF3-8438-48DB-A382-1736E50BEAB5}">
  <dimension ref="A1:G33"/>
  <sheetViews>
    <sheetView tabSelected="1" zoomScaleNormal="100" workbookViewId="0">
      <selection activeCell="A9" sqref="A9"/>
    </sheetView>
  </sheetViews>
  <sheetFormatPr baseColWidth="10" defaultRowHeight="15" x14ac:dyDescent="0.25"/>
  <cols>
    <col min="1" max="1" width="14.42578125" bestFit="1" customWidth="1"/>
    <col min="2" max="2" width="23.85546875" bestFit="1" customWidth="1"/>
    <col min="3" max="3" width="22.42578125" bestFit="1" customWidth="1"/>
    <col min="4" max="4" width="29.5703125" bestFit="1" customWidth="1"/>
    <col min="5" max="5" width="20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25">
      <c r="A2">
        <v>256</v>
      </c>
      <c r="B2">
        <f>ROUNDDOWN( SQRT(A2),0)</f>
        <v>16</v>
      </c>
      <c r="C2" s="1">
        <f>B2*A2</f>
        <v>4096</v>
      </c>
      <c r="D2" s="1">
        <f>C2*C2/1000/1000</f>
        <v>16.777215999999999</v>
      </c>
      <c r="E2" s="2">
        <f>D2</f>
        <v>16.777215999999999</v>
      </c>
      <c r="F2" s="2">
        <f>E2*4</f>
        <v>67.108863999999997</v>
      </c>
      <c r="G2" s="2">
        <f>F2*2</f>
        <v>134.21772799999999</v>
      </c>
    </row>
    <row r="3" spans="1:7" x14ac:dyDescent="0.25">
      <c r="A3">
        <f>A2+256</f>
        <v>512</v>
      </c>
      <c r="B3">
        <f t="shared" ref="B3:B33" si="0">ROUNDDOWN( SQRT(A3),0)</f>
        <v>22</v>
      </c>
      <c r="C3" s="1">
        <f t="shared" ref="C3:C18" si="1">B3*A3</f>
        <v>11264</v>
      </c>
      <c r="D3" s="1">
        <f t="shared" ref="D3:D33" si="2">C3*C3/1000/1000</f>
        <v>126.877696</v>
      </c>
      <c r="E3" s="2">
        <f t="shared" ref="E3:E33" si="3">D3</f>
        <v>126.877696</v>
      </c>
      <c r="F3" s="2">
        <f t="shared" ref="F3:F33" si="4">E3*4</f>
        <v>507.510784</v>
      </c>
      <c r="G3" s="2">
        <f t="shared" ref="G3:G33" si="5">F3*2</f>
        <v>1015.021568</v>
      </c>
    </row>
    <row r="4" spans="1:7" x14ac:dyDescent="0.25">
      <c r="A4">
        <f>A3+256</f>
        <v>768</v>
      </c>
      <c r="B4">
        <f t="shared" si="0"/>
        <v>27</v>
      </c>
      <c r="C4" s="1">
        <f t="shared" si="1"/>
        <v>20736</v>
      </c>
      <c r="D4" s="1">
        <f t="shared" si="2"/>
        <v>429.981696</v>
      </c>
      <c r="E4" s="2">
        <f t="shared" si="3"/>
        <v>429.981696</v>
      </c>
      <c r="F4" s="2">
        <f t="shared" si="4"/>
        <v>1719.926784</v>
      </c>
      <c r="G4" s="2">
        <f t="shared" si="5"/>
        <v>3439.853568</v>
      </c>
    </row>
    <row r="5" spans="1:7" x14ac:dyDescent="0.25">
      <c r="A5">
        <f t="shared" ref="A4:A18" si="6">A4+256</f>
        <v>1024</v>
      </c>
      <c r="B5">
        <f t="shared" si="0"/>
        <v>32</v>
      </c>
      <c r="C5" s="1">
        <f t="shared" si="1"/>
        <v>32768</v>
      </c>
      <c r="D5" s="1">
        <f t="shared" si="2"/>
        <v>1073.741824</v>
      </c>
      <c r="E5" s="2">
        <f t="shared" si="3"/>
        <v>1073.741824</v>
      </c>
      <c r="F5" s="2">
        <f t="shared" si="4"/>
        <v>4294.9672959999998</v>
      </c>
      <c r="G5" s="2">
        <f t="shared" si="5"/>
        <v>8589.9345919999996</v>
      </c>
    </row>
    <row r="6" spans="1:7" x14ac:dyDescent="0.25">
      <c r="A6">
        <f t="shared" si="6"/>
        <v>1280</v>
      </c>
      <c r="B6">
        <f t="shared" si="0"/>
        <v>35</v>
      </c>
      <c r="C6" s="1">
        <f t="shared" si="1"/>
        <v>44800</v>
      </c>
      <c r="D6" s="1">
        <f t="shared" si="2"/>
        <v>2007.04</v>
      </c>
      <c r="E6" s="2">
        <f t="shared" si="3"/>
        <v>2007.04</v>
      </c>
      <c r="F6" s="2">
        <f t="shared" si="4"/>
        <v>8028.16</v>
      </c>
      <c r="G6" s="2">
        <f t="shared" si="5"/>
        <v>16056.32</v>
      </c>
    </row>
    <row r="7" spans="1:7" x14ac:dyDescent="0.25">
      <c r="A7">
        <f t="shared" si="6"/>
        <v>1536</v>
      </c>
      <c r="B7">
        <f t="shared" si="0"/>
        <v>39</v>
      </c>
      <c r="C7" s="1">
        <f t="shared" si="1"/>
        <v>59904</v>
      </c>
      <c r="D7" s="1">
        <f t="shared" si="2"/>
        <v>3588.4892159999999</v>
      </c>
      <c r="E7" s="2">
        <f t="shared" si="3"/>
        <v>3588.4892159999999</v>
      </c>
      <c r="F7" s="2">
        <f t="shared" si="4"/>
        <v>14353.956864</v>
      </c>
      <c r="G7" s="2">
        <f t="shared" si="5"/>
        <v>28707.913728</v>
      </c>
    </row>
    <row r="8" spans="1:7" x14ac:dyDescent="0.25">
      <c r="A8">
        <f t="shared" si="6"/>
        <v>1792</v>
      </c>
      <c r="B8">
        <f t="shared" si="0"/>
        <v>42</v>
      </c>
      <c r="C8" s="1">
        <f t="shared" si="1"/>
        <v>75264</v>
      </c>
      <c r="D8" s="1">
        <f t="shared" si="2"/>
        <v>5664.6696960000008</v>
      </c>
      <c r="E8" s="2">
        <f t="shared" si="3"/>
        <v>5664.6696960000008</v>
      </c>
      <c r="F8" s="2">
        <f t="shared" si="4"/>
        <v>22658.678784000003</v>
      </c>
      <c r="G8" s="2">
        <f t="shared" si="5"/>
        <v>45317.357568000007</v>
      </c>
    </row>
    <row r="9" spans="1:7" x14ac:dyDescent="0.25">
      <c r="A9">
        <f t="shared" si="6"/>
        <v>2048</v>
      </c>
      <c r="B9">
        <f t="shared" si="0"/>
        <v>45</v>
      </c>
      <c r="C9" s="1">
        <f t="shared" si="1"/>
        <v>92160</v>
      </c>
      <c r="D9" s="1">
        <f t="shared" si="2"/>
        <v>8493.4655999999995</v>
      </c>
      <c r="E9" s="2">
        <f t="shared" si="3"/>
        <v>8493.4655999999995</v>
      </c>
      <c r="F9" s="2">
        <f t="shared" si="4"/>
        <v>33973.862399999998</v>
      </c>
      <c r="G9" s="2">
        <f t="shared" si="5"/>
        <v>67947.724799999996</v>
      </c>
    </row>
    <row r="10" spans="1:7" x14ac:dyDescent="0.25">
      <c r="A10">
        <f t="shared" si="6"/>
        <v>2304</v>
      </c>
      <c r="B10">
        <f t="shared" si="0"/>
        <v>48</v>
      </c>
      <c r="C10" s="1">
        <f t="shared" si="1"/>
        <v>110592</v>
      </c>
      <c r="D10" s="1">
        <f t="shared" si="2"/>
        <v>12230.590463999999</v>
      </c>
      <c r="E10" s="2">
        <f t="shared" si="3"/>
        <v>12230.590463999999</v>
      </c>
      <c r="F10" s="2">
        <f t="shared" si="4"/>
        <v>48922.361855999996</v>
      </c>
      <c r="G10" s="2">
        <f t="shared" si="5"/>
        <v>97844.723711999992</v>
      </c>
    </row>
    <row r="11" spans="1:7" x14ac:dyDescent="0.25">
      <c r="A11">
        <f>A10+256</f>
        <v>2560</v>
      </c>
      <c r="B11">
        <f t="shared" si="0"/>
        <v>50</v>
      </c>
      <c r="C11" s="1">
        <f t="shared" si="1"/>
        <v>128000</v>
      </c>
      <c r="D11" s="1">
        <f t="shared" si="2"/>
        <v>16384</v>
      </c>
      <c r="E11" s="2">
        <f t="shared" si="3"/>
        <v>16384</v>
      </c>
      <c r="F11" s="2">
        <f t="shared" si="4"/>
        <v>65536</v>
      </c>
      <c r="G11" s="2">
        <f t="shared" si="5"/>
        <v>131072</v>
      </c>
    </row>
    <row r="12" spans="1:7" x14ac:dyDescent="0.25">
      <c r="A12">
        <f t="shared" si="6"/>
        <v>2816</v>
      </c>
      <c r="B12">
        <f t="shared" si="0"/>
        <v>53</v>
      </c>
      <c r="C12" s="1">
        <f t="shared" si="1"/>
        <v>149248</v>
      </c>
      <c r="D12" s="1">
        <f t="shared" si="2"/>
        <v>22274.965504</v>
      </c>
      <c r="E12" s="2">
        <f t="shared" si="3"/>
        <v>22274.965504</v>
      </c>
      <c r="F12" s="2">
        <f t="shared" si="4"/>
        <v>89099.862015999999</v>
      </c>
      <c r="G12" s="2">
        <f t="shared" si="5"/>
        <v>178199.724032</v>
      </c>
    </row>
    <row r="13" spans="1:7" x14ac:dyDescent="0.25">
      <c r="A13">
        <f t="shared" si="6"/>
        <v>3072</v>
      </c>
      <c r="B13">
        <f t="shared" si="0"/>
        <v>55</v>
      </c>
      <c r="C13" s="1">
        <f t="shared" si="1"/>
        <v>168960</v>
      </c>
      <c r="D13" s="1">
        <f t="shared" si="2"/>
        <v>28547.481600000003</v>
      </c>
      <c r="E13" s="2">
        <f t="shared" si="3"/>
        <v>28547.481600000003</v>
      </c>
      <c r="F13" s="2">
        <f t="shared" si="4"/>
        <v>114189.92640000001</v>
      </c>
      <c r="G13" s="2">
        <f t="shared" si="5"/>
        <v>228379.85280000002</v>
      </c>
    </row>
    <row r="14" spans="1:7" x14ac:dyDescent="0.25">
      <c r="A14">
        <f t="shared" si="6"/>
        <v>3328</v>
      </c>
      <c r="B14">
        <f t="shared" si="0"/>
        <v>57</v>
      </c>
      <c r="C14" s="1">
        <f t="shared" si="1"/>
        <v>189696</v>
      </c>
      <c r="D14" s="1">
        <f t="shared" si="2"/>
        <v>35984.572416000003</v>
      </c>
      <c r="E14" s="2">
        <f t="shared" si="3"/>
        <v>35984.572416000003</v>
      </c>
      <c r="F14" s="2">
        <f t="shared" si="4"/>
        <v>143938.28966400001</v>
      </c>
      <c r="G14" s="2">
        <f t="shared" si="5"/>
        <v>287876.57932800002</v>
      </c>
    </row>
    <row r="15" spans="1:7" x14ac:dyDescent="0.25">
      <c r="A15">
        <f t="shared" si="6"/>
        <v>3584</v>
      </c>
      <c r="B15">
        <f t="shared" si="0"/>
        <v>59</v>
      </c>
      <c r="C15" s="1">
        <f t="shared" si="1"/>
        <v>211456</v>
      </c>
      <c r="D15" s="1">
        <f t="shared" si="2"/>
        <v>44713.639936</v>
      </c>
      <c r="E15" s="2">
        <f t="shared" si="3"/>
        <v>44713.639936</v>
      </c>
      <c r="F15" s="2">
        <f t="shared" si="4"/>
        <v>178854.559744</v>
      </c>
      <c r="G15" s="2">
        <f t="shared" si="5"/>
        <v>357709.119488</v>
      </c>
    </row>
    <row r="16" spans="1:7" x14ac:dyDescent="0.25">
      <c r="A16">
        <f t="shared" si="6"/>
        <v>3840</v>
      </c>
      <c r="B16">
        <f t="shared" si="0"/>
        <v>61</v>
      </c>
      <c r="C16" s="1">
        <f t="shared" si="1"/>
        <v>234240</v>
      </c>
      <c r="D16" s="1">
        <f t="shared" si="2"/>
        <v>54868.3776</v>
      </c>
      <c r="E16" s="2">
        <f t="shared" si="3"/>
        <v>54868.3776</v>
      </c>
      <c r="F16" s="2">
        <f t="shared" si="4"/>
        <v>219473.5104</v>
      </c>
      <c r="G16" s="2">
        <f t="shared" si="5"/>
        <v>438947.0208</v>
      </c>
    </row>
    <row r="17" spans="1:7" x14ac:dyDescent="0.25">
      <c r="A17">
        <f t="shared" si="6"/>
        <v>4096</v>
      </c>
      <c r="B17">
        <f t="shared" si="0"/>
        <v>64</v>
      </c>
      <c r="C17" s="1">
        <f t="shared" si="1"/>
        <v>262144</v>
      </c>
      <c r="D17" s="1">
        <f t="shared" si="2"/>
        <v>68719.476735999997</v>
      </c>
      <c r="E17" s="2">
        <f t="shared" si="3"/>
        <v>68719.476735999997</v>
      </c>
      <c r="F17" s="2">
        <f t="shared" si="4"/>
        <v>274877.90694399999</v>
      </c>
      <c r="G17" s="2">
        <f t="shared" si="5"/>
        <v>549755.81388799998</v>
      </c>
    </row>
    <row r="18" spans="1:7" x14ac:dyDescent="0.25">
      <c r="A18">
        <f t="shared" si="6"/>
        <v>4352</v>
      </c>
      <c r="B18">
        <f t="shared" si="0"/>
        <v>65</v>
      </c>
      <c r="C18" s="1">
        <f t="shared" si="1"/>
        <v>282880</v>
      </c>
      <c r="D18" s="1">
        <f t="shared" si="2"/>
        <v>80021.094400000002</v>
      </c>
      <c r="E18" s="2">
        <f t="shared" si="3"/>
        <v>80021.094400000002</v>
      </c>
      <c r="F18" s="2">
        <f t="shared" si="4"/>
        <v>320084.37760000001</v>
      </c>
      <c r="G18" s="2">
        <f t="shared" si="5"/>
        <v>640168.75520000001</v>
      </c>
    </row>
    <row r="19" spans="1:7" x14ac:dyDescent="0.25">
      <c r="A19">
        <f t="shared" ref="A19:A33" si="7">A18+256</f>
        <v>4608</v>
      </c>
      <c r="B19">
        <f t="shared" si="0"/>
        <v>67</v>
      </c>
      <c r="C19" s="1">
        <f t="shared" ref="C19:C33" si="8">B19*A19</f>
        <v>308736</v>
      </c>
      <c r="D19" s="1">
        <f t="shared" si="2"/>
        <v>95317.91769599999</v>
      </c>
      <c r="E19" s="2">
        <f t="shared" si="3"/>
        <v>95317.91769599999</v>
      </c>
      <c r="F19" s="2">
        <f t="shared" si="4"/>
        <v>381271.67078399996</v>
      </c>
      <c r="G19" s="2">
        <f t="shared" si="5"/>
        <v>762543.34156799992</v>
      </c>
    </row>
    <row r="20" spans="1:7" x14ac:dyDescent="0.25">
      <c r="A20">
        <f t="shared" si="7"/>
        <v>4864</v>
      </c>
      <c r="B20">
        <f t="shared" si="0"/>
        <v>69</v>
      </c>
      <c r="C20" s="1">
        <f t="shared" si="8"/>
        <v>335616</v>
      </c>
      <c r="D20" s="1">
        <f t="shared" si="2"/>
        <v>112638.099456</v>
      </c>
      <c r="E20" s="2">
        <f t="shared" si="3"/>
        <v>112638.099456</v>
      </c>
      <c r="F20" s="2">
        <f t="shared" si="4"/>
        <v>450552.39782399999</v>
      </c>
      <c r="G20" s="2">
        <f t="shared" si="5"/>
        <v>901104.79564799997</v>
      </c>
    </row>
    <row r="21" spans="1:7" x14ac:dyDescent="0.25">
      <c r="A21">
        <f t="shared" si="7"/>
        <v>5120</v>
      </c>
      <c r="B21">
        <f t="shared" si="0"/>
        <v>71</v>
      </c>
      <c r="C21" s="1">
        <f t="shared" si="8"/>
        <v>363520</v>
      </c>
      <c r="D21" s="1">
        <f t="shared" si="2"/>
        <v>132146.7904</v>
      </c>
      <c r="E21" s="2">
        <f t="shared" si="3"/>
        <v>132146.7904</v>
      </c>
      <c r="F21" s="2">
        <f t="shared" si="4"/>
        <v>528587.16159999999</v>
      </c>
      <c r="G21" s="2">
        <f t="shared" si="5"/>
        <v>1057174.3232</v>
      </c>
    </row>
    <row r="22" spans="1:7" x14ac:dyDescent="0.25">
      <c r="A22">
        <f t="shared" si="7"/>
        <v>5376</v>
      </c>
      <c r="B22">
        <f t="shared" si="0"/>
        <v>73</v>
      </c>
      <c r="C22" s="1">
        <f t="shared" si="8"/>
        <v>392448</v>
      </c>
      <c r="D22" s="1">
        <f t="shared" si="2"/>
        <v>154015.43270400001</v>
      </c>
      <c r="E22" s="2">
        <f t="shared" si="3"/>
        <v>154015.43270400001</v>
      </c>
      <c r="F22" s="2">
        <f t="shared" si="4"/>
        <v>616061.73081600002</v>
      </c>
      <c r="G22" s="2">
        <f t="shared" si="5"/>
        <v>1232123.461632</v>
      </c>
    </row>
    <row r="23" spans="1:7" x14ac:dyDescent="0.25">
      <c r="A23">
        <f t="shared" si="7"/>
        <v>5632</v>
      </c>
      <c r="B23">
        <f t="shared" si="0"/>
        <v>75</v>
      </c>
      <c r="C23" s="1">
        <f t="shared" si="8"/>
        <v>422400</v>
      </c>
      <c r="D23" s="1">
        <f t="shared" si="2"/>
        <v>178421.76000000001</v>
      </c>
      <c r="E23" s="2">
        <f t="shared" si="3"/>
        <v>178421.76000000001</v>
      </c>
      <c r="F23" s="2">
        <f t="shared" si="4"/>
        <v>713687.04000000004</v>
      </c>
      <c r="G23" s="2">
        <f t="shared" si="5"/>
        <v>1427374.0800000001</v>
      </c>
    </row>
    <row r="24" spans="1:7" x14ac:dyDescent="0.25">
      <c r="A24">
        <f t="shared" si="7"/>
        <v>5888</v>
      </c>
      <c r="B24">
        <f t="shared" si="0"/>
        <v>76</v>
      </c>
      <c r="C24" s="1">
        <f t="shared" si="8"/>
        <v>447488</v>
      </c>
      <c r="D24" s="1">
        <f t="shared" si="2"/>
        <v>200245.510144</v>
      </c>
      <c r="E24" s="2">
        <f t="shared" si="3"/>
        <v>200245.510144</v>
      </c>
      <c r="F24" s="2">
        <f t="shared" si="4"/>
        <v>800982.040576</v>
      </c>
      <c r="G24" s="2">
        <f t="shared" si="5"/>
        <v>1601964.081152</v>
      </c>
    </row>
    <row r="25" spans="1:7" x14ac:dyDescent="0.25">
      <c r="A25">
        <f t="shared" si="7"/>
        <v>6144</v>
      </c>
      <c r="B25">
        <f t="shared" si="0"/>
        <v>78</v>
      </c>
      <c r="C25" s="1">
        <f t="shared" si="8"/>
        <v>479232</v>
      </c>
      <c r="D25" s="1">
        <f t="shared" si="2"/>
        <v>229663.309824</v>
      </c>
      <c r="E25" s="2">
        <f t="shared" si="3"/>
        <v>229663.309824</v>
      </c>
      <c r="F25" s="2">
        <f t="shared" si="4"/>
        <v>918653.23929599999</v>
      </c>
      <c r="G25" s="2">
        <f t="shared" si="5"/>
        <v>1837306.478592</v>
      </c>
    </row>
    <row r="26" spans="1:7" x14ac:dyDescent="0.25">
      <c r="A26">
        <f t="shared" si="7"/>
        <v>6400</v>
      </c>
      <c r="B26">
        <f t="shared" si="0"/>
        <v>80</v>
      </c>
      <c r="C26" s="1">
        <f t="shared" si="8"/>
        <v>512000</v>
      </c>
      <c r="D26" s="1">
        <f t="shared" si="2"/>
        <v>262144</v>
      </c>
      <c r="E26" s="2">
        <f t="shared" si="3"/>
        <v>262144</v>
      </c>
      <c r="F26" s="2">
        <f t="shared" si="4"/>
        <v>1048576</v>
      </c>
      <c r="G26" s="2">
        <f t="shared" si="5"/>
        <v>2097152</v>
      </c>
    </row>
    <row r="27" spans="1:7" x14ac:dyDescent="0.25">
      <c r="A27">
        <f t="shared" si="7"/>
        <v>6656</v>
      </c>
      <c r="B27">
        <f t="shared" si="0"/>
        <v>81</v>
      </c>
      <c r="C27" s="1">
        <f t="shared" si="8"/>
        <v>539136</v>
      </c>
      <c r="D27" s="1">
        <f t="shared" si="2"/>
        <v>290667.62649599998</v>
      </c>
      <c r="E27" s="2">
        <f t="shared" si="3"/>
        <v>290667.62649599998</v>
      </c>
      <c r="F27" s="2">
        <f t="shared" si="4"/>
        <v>1162670.5059839999</v>
      </c>
      <c r="G27" s="2">
        <f t="shared" si="5"/>
        <v>2325341.0119679999</v>
      </c>
    </row>
    <row r="28" spans="1:7" x14ac:dyDescent="0.25">
      <c r="A28">
        <f t="shared" si="7"/>
        <v>6912</v>
      </c>
      <c r="B28">
        <f t="shared" si="0"/>
        <v>83</v>
      </c>
      <c r="C28" s="1">
        <f t="shared" si="8"/>
        <v>573696</v>
      </c>
      <c r="D28" s="1">
        <f t="shared" si="2"/>
        <v>329127.100416</v>
      </c>
      <c r="E28" s="2">
        <f t="shared" si="3"/>
        <v>329127.100416</v>
      </c>
      <c r="F28" s="2">
        <f t="shared" si="4"/>
        <v>1316508.401664</v>
      </c>
      <c r="G28" s="2">
        <f t="shared" si="5"/>
        <v>2633016.803328</v>
      </c>
    </row>
    <row r="29" spans="1:7" x14ac:dyDescent="0.25">
      <c r="A29">
        <f t="shared" si="7"/>
        <v>7168</v>
      </c>
      <c r="B29">
        <f t="shared" si="0"/>
        <v>84</v>
      </c>
      <c r="C29" s="1">
        <f t="shared" si="8"/>
        <v>602112</v>
      </c>
      <c r="D29" s="1">
        <f t="shared" si="2"/>
        <v>362538.86054400005</v>
      </c>
      <c r="E29" s="2">
        <f t="shared" si="3"/>
        <v>362538.86054400005</v>
      </c>
      <c r="F29" s="2">
        <f t="shared" si="4"/>
        <v>1450155.4421760002</v>
      </c>
      <c r="G29" s="2">
        <f t="shared" si="5"/>
        <v>2900310.8843520004</v>
      </c>
    </row>
    <row r="30" spans="1:7" x14ac:dyDescent="0.25">
      <c r="A30">
        <f t="shared" si="7"/>
        <v>7424</v>
      </c>
      <c r="B30">
        <f t="shared" si="0"/>
        <v>86</v>
      </c>
      <c r="C30" s="1">
        <f t="shared" si="8"/>
        <v>638464</v>
      </c>
      <c r="D30" s="1">
        <f t="shared" si="2"/>
        <v>407636.27929600002</v>
      </c>
      <c r="E30" s="2">
        <f t="shared" si="3"/>
        <v>407636.27929600002</v>
      </c>
      <c r="F30" s="2">
        <f t="shared" si="4"/>
        <v>1630545.1171840001</v>
      </c>
      <c r="G30" s="2">
        <f t="shared" si="5"/>
        <v>3261090.2343680002</v>
      </c>
    </row>
    <row r="31" spans="1:7" x14ac:dyDescent="0.25">
      <c r="A31">
        <f t="shared" si="7"/>
        <v>7680</v>
      </c>
      <c r="B31">
        <f t="shared" si="0"/>
        <v>87</v>
      </c>
      <c r="C31" s="1">
        <f t="shared" si="8"/>
        <v>668160</v>
      </c>
      <c r="D31" s="1">
        <f t="shared" si="2"/>
        <v>446437.7856</v>
      </c>
      <c r="E31" s="2">
        <f t="shared" si="3"/>
        <v>446437.7856</v>
      </c>
      <c r="F31" s="2">
        <f t="shared" si="4"/>
        <v>1785751.1424</v>
      </c>
      <c r="G31" s="2">
        <f t="shared" si="5"/>
        <v>3571502.2848</v>
      </c>
    </row>
    <row r="32" spans="1:7" x14ac:dyDescent="0.25">
      <c r="A32">
        <f t="shared" si="7"/>
        <v>7936</v>
      </c>
      <c r="B32">
        <f t="shared" si="0"/>
        <v>89</v>
      </c>
      <c r="C32" s="1">
        <f>B32*A32</f>
        <v>706304</v>
      </c>
      <c r="D32" s="1">
        <f t="shared" si="2"/>
        <v>498865.34041599999</v>
      </c>
      <c r="E32" s="2">
        <f t="shared" si="3"/>
        <v>498865.34041599999</v>
      </c>
      <c r="F32" s="2">
        <f t="shared" si="4"/>
        <v>1995461.361664</v>
      </c>
      <c r="G32" s="2">
        <f t="shared" si="5"/>
        <v>3990922.7233279999</v>
      </c>
    </row>
    <row r="33" spans="1:7" x14ac:dyDescent="0.25">
      <c r="A33">
        <f t="shared" si="7"/>
        <v>8192</v>
      </c>
      <c r="B33">
        <f t="shared" si="0"/>
        <v>90</v>
      </c>
      <c r="C33" s="1">
        <f t="shared" si="8"/>
        <v>737280</v>
      </c>
      <c r="D33" s="1">
        <f t="shared" si="2"/>
        <v>543581.79839999997</v>
      </c>
      <c r="E33" s="2">
        <f t="shared" si="3"/>
        <v>543581.79839999997</v>
      </c>
      <c r="F33" s="2">
        <f t="shared" si="4"/>
        <v>2174327.1935999999</v>
      </c>
      <c r="G33" s="2">
        <f t="shared" si="5"/>
        <v>4348654.3871999998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 Henry</dc:creator>
  <cp:lastModifiedBy>Renaud Henry</cp:lastModifiedBy>
  <dcterms:created xsi:type="dcterms:W3CDTF">2024-05-20T05:53:48Z</dcterms:created>
  <dcterms:modified xsi:type="dcterms:W3CDTF">2024-05-20T08:07:13Z</dcterms:modified>
</cp:coreProperties>
</file>