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26" i="1" l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H117" i="1"/>
  <c r="G117" i="1"/>
  <c r="G116" i="1"/>
  <c r="H116" i="1" s="1"/>
  <c r="H115" i="1"/>
  <c r="G115" i="1"/>
  <c r="G114" i="1"/>
  <c r="H114" i="1" s="1"/>
  <c r="H113" i="1"/>
  <c r="G113" i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H106" i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H71" i="1"/>
  <c r="G71" i="1"/>
  <c r="G70" i="1"/>
  <c r="H70" i="1" s="1"/>
  <c r="H69" i="1"/>
  <c r="G69" i="1"/>
  <c r="G68" i="1"/>
  <c r="H68" i="1" s="1"/>
  <c r="H67" i="1"/>
  <c r="G67" i="1"/>
  <c r="G66" i="1"/>
  <c r="H66" i="1" s="1"/>
  <c r="H65" i="1"/>
  <c r="G65" i="1"/>
  <c r="G64" i="1"/>
  <c r="H64" i="1" s="1"/>
  <c r="H63" i="1"/>
  <c r="G63" i="1"/>
  <c r="G62" i="1"/>
  <c r="H62" i="1" s="1"/>
  <c r="H61" i="1"/>
  <c r="G61" i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H48" i="1"/>
  <c r="G48" i="1"/>
  <c r="G47" i="1"/>
  <c r="H47" i="1" s="1"/>
  <c r="H46" i="1"/>
  <c r="G46" i="1"/>
  <c r="G45" i="1"/>
  <c r="H45" i="1" s="1"/>
  <c r="H44" i="1"/>
  <c r="G44" i="1"/>
  <c r="G43" i="1"/>
  <c r="H43" i="1" s="1"/>
  <c r="H42" i="1"/>
  <c r="G42" i="1"/>
  <c r="G41" i="1"/>
  <c r="H41" i="1" s="1"/>
  <c r="H40" i="1"/>
  <c r="G40" i="1"/>
  <c r="G39" i="1"/>
  <c r="H39" i="1" s="1"/>
  <c r="H38" i="1"/>
  <c r="G38" i="1"/>
  <c r="G37" i="1"/>
  <c r="H37" i="1" s="1"/>
  <c r="H36" i="1"/>
  <c r="G36" i="1"/>
  <c r="G35" i="1"/>
  <c r="H35" i="1" s="1"/>
  <c r="H34" i="1"/>
  <c r="G34" i="1"/>
  <c r="G33" i="1"/>
  <c r="H33" i="1" s="1"/>
  <c r="H32" i="1"/>
  <c r="G32" i="1"/>
  <c r="G31" i="1"/>
  <c r="H31" i="1" s="1"/>
  <c r="H30" i="1"/>
  <c r="G30" i="1"/>
  <c r="G29" i="1"/>
  <c r="H29" i="1" s="1"/>
  <c r="H28" i="1"/>
  <c r="G28" i="1"/>
  <c r="G27" i="1"/>
  <c r="H27" i="1" s="1"/>
  <c r="H26" i="1"/>
  <c r="G26" i="1"/>
  <c r="G25" i="1"/>
  <c r="H25" i="1" s="1"/>
  <c r="H24" i="1"/>
  <c r="G24" i="1"/>
  <c r="G23" i="1"/>
  <c r="H23" i="1" s="1"/>
  <c r="H22" i="1"/>
  <c r="G22" i="1"/>
  <c r="G21" i="1"/>
  <c r="H21" i="1" s="1"/>
  <c r="H20" i="1"/>
  <c r="G20" i="1"/>
  <c r="G19" i="1"/>
  <c r="H19" i="1" s="1"/>
  <c r="H18" i="1"/>
  <c r="G18" i="1"/>
  <c r="G17" i="1"/>
  <c r="H17" i="1" s="1"/>
  <c r="H16" i="1"/>
  <c r="G16" i="1"/>
  <c r="G15" i="1"/>
  <c r="H15" i="1" s="1"/>
  <c r="H14" i="1"/>
  <c r="G14" i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<sst xmlns="http://schemas.openxmlformats.org/spreadsheetml/2006/main" count="509" uniqueCount="505">
  <si>
    <t>sap_code</t>
  </si>
  <si>
    <t>sap_desc</t>
  </si>
  <si>
    <t>pack_size</t>
  </si>
  <si>
    <t>barcode</t>
  </si>
  <si>
    <t>case_code</t>
  </si>
  <si>
    <t>price_case</t>
  </si>
  <si>
    <t>price_case_tax</t>
  </si>
  <si>
    <t>price</t>
  </si>
  <si>
    <t>srp</t>
  </si>
  <si>
    <t>65004789</t>
  </si>
  <si>
    <t>LADY'S CHOICE RGLR MYNS 6X1 KG</t>
  </si>
  <si>
    <t>4808680654980</t>
  </si>
  <si>
    <t>14808680654987</t>
  </si>
  <si>
    <t>65004736</t>
  </si>
  <si>
    <t>LADY'S CHOICE RGLR MYNS 72X15ML</t>
  </si>
  <si>
    <t>4808680653402</t>
  </si>
  <si>
    <t>14808680653409</t>
  </si>
  <si>
    <t>65004471</t>
  </si>
  <si>
    <t>LADY'S CHOICE RGLR MYNS 72X80ML</t>
  </si>
  <si>
    <t>4808680021355</t>
  </si>
  <si>
    <t>14808680021352</t>
  </si>
  <si>
    <t>65004319</t>
  </si>
  <si>
    <t>LADY'S CHOICE RGLR MYNS 24X220ML</t>
  </si>
  <si>
    <t>4808680021430</t>
  </si>
  <si>
    <t>14808680021437</t>
  </si>
  <si>
    <t>65004555</t>
  </si>
  <si>
    <t>LADY'S CHOICE RGLR MYNS DOY 24X220ML</t>
  </si>
  <si>
    <t>4800888602268</t>
  </si>
  <si>
    <t>24800888602262</t>
  </si>
  <si>
    <t>65004320</t>
  </si>
  <si>
    <t>LADY'S CHOICE RGLR MYNS 12X470ML</t>
  </si>
  <si>
    <t>4808680021508</t>
  </si>
  <si>
    <t>14808680021505</t>
  </si>
  <si>
    <t>65004559</t>
  </si>
  <si>
    <t>LADY'S CHOICE RGLR MYNS DOY 12X470ML</t>
  </si>
  <si>
    <t>4800888602305</t>
  </si>
  <si>
    <t>24800888602309</t>
  </si>
  <si>
    <t>65004321</t>
  </si>
  <si>
    <t>LADY'S CHOICE RGLR MYNS 6X700ML</t>
  </si>
  <si>
    <t>4808680021553</t>
  </si>
  <si>
    <t>14808680021550</t>
  </si>
  <si>
    <t>65004322</t>
  </si>
  <si>
    <t>LADY'S CHOICE RGLR MYNS REAL MYO 4X3.5L</t>
  </si>
  <si>
    <t>4808680021805</t>
  </si>
  <si>
    <t>14808680021956</t>
  </si>
  <si>
    <t>65004467</t>
  </si>
  <si>
    <t>LADY'S CHOICE LOW FAT MYNS 72X80ML</t>
  </si>
  <si>
    <t>4800888600684</t>
  </si>
  <si>
    <t>24800888600688</t>
  </si>
  <si>
    <t>65004468</t>
  </si>
  <si>
    <t>LADY'S CHOICE LOW FAT MYNS 12X470ML</t>
  </si>
  <si>
    <t>4800888600691</t>
  </si>
  <si>
    <t>24800888600695</t>
  </si>
  <si>
    <t>65004737</t>
  </si>
  <si>
    <t>LADY'S CHOICE SNDWCH SPRD 72X15ML</t>
  </si>
  <si>
    <t>4808680653419</t>
  </si>
  <si>
    <t>14808680653416</t>
  </si>
  <si>
    <t>65004475</t>
  </si>
  <si>
    <t>LADY'S CHOICE SNDWCH SPRD 72X80ML</t>
  </si>
  <si>
    <t>4808680020754</t>
  </si>
  <si>
    <t>14808680020751</t>
  </si>
  <si>
    <t>65004308</t>
  </si>
  <si>
    <t>LADY'S CHOICE SNDWCH SPRD 24X220ML</t>
  </si>
  <si>
    <t>4808680020877</t>
  </si>
  <si>
    <t>14808680020874</t>
  </si>
  <si>
    <t>65004558</t>
  </si>
  <si>
    <t>LADY'S CHOICE SNDWCH SPRD DOY 24X220ML</t>
  </si>
  <si>
    <t>4800888602299</t>
  </si>
  <si>
    <t>24800888602293</t>
  </si>
  <si>
    <t>65004310</t>
  </si>
  <si>
    <t>LADY'S CHOICE SNDWCH SPRD 12X470ML</t>
  </si>
  <si>
    <t>4808680020952</t>
  </si>
  <si>
    <t>14808680020959</t>
  </si>
  <si>
    <t>65004562</t>
  </si>
  <si>
    <t>LADY'S CHOICE SNDWCH SPRD DOY 12X470ML</t>
  </si>
  <si>
    <t>4800888602336</t>
  </si>
  <si>
    <t>24800888602330</t>
  </si>
  <si>
    <t>65004313</t>
  </si>
  <si>
    <t>LADY'S CHOICE SNDWCH SPRD 6X700ML</t>
  </si>
  <si>
    <t>4808680021003</t>
  </si>
  <si>
    <t>14808680021000</t>
  </si>
  <si>
    <t>65004314</t>
  </si>
  <si>
    <t>LADY'S CHOICE SNDWCH SPRD 4X3.5 L</t>
  </si>
  <si>
    <t>4808680021256</t>
  </si>
  <si>
    <t>14808680021253</t>
  </si>
  <si>
    <t>65004792</t>
  </si>
  <si>
    <t>LADY'S CHOICE SNDWCH SPRD BCN 12X6X15ML</t>
  </si>
  <si>
    <t>4808680655116</t>
  </si>
  <si>
    <t>14808680655113</t>
  </si>
  <si>
    <t>65004472</t>
  </si>
  <si>
    <t>LADY'S CHOICE SNDWCH SPRD BCN 72X80ML</t>
  </si>
  <si>
    <t>4808680651002</t>
  </si>
  <si>
    <t>14808680651009</t>
  </si>
  <si>
    <t>65004337</t>
  </si>
  <si>
    <t>LADY'S CHOICE SNDWCH SPRD BCN 24X220ML</t>
  </si>
  <si>
    <t>4808680022314</t>
  </si>
  <si>
    <t>14808680022311</t>
  </si>
  <si>
    <t>65004338</t>
  </si>
  <si>
    <t>LADY'S CHOICE SNDWCH SPRD BCN 12X470ML</t>
  </si>
  <si>
    <t>4808680022321</t>
  </si>
  <si>
    <t>24808680022325</t>
  </si>
  <si>
    <t>65004725</t>
  </si>
  <si>
    <t>LADY'S CHOICE SNDWCH SPRDCHCKN6X12X15ML</t>
  </si>
  <si>
    <t>4808680652887</t>
  </si>
  <si>
    <t>14808680652884</t>
  </si>
  <si>
    <t>65004473</t>
  </si>
  <si>
    <t>LADY'S CHOICE SNDWCH SPRD CHCKN 72X80ML</t>
  </si>
  <si>
    <t>4808680022017</t>
  </si>
  <si>
    <t>14808680022014</t>
  </si>
  <si>
    <t>65004329</t>
  </si>
  <si>
    <t>LADY'S CHOICE SNDWCH SPRD CHCKN24X220ML</t>
  </si>
  <si>
    <t>4808680022031</t>
  </si>
  <si>
    <t>14808680022038</t>
  </si>
  <si>
    <t>65004556</t>
  </si>
  <si>
    <t>LADY'S CHOICESNDWCHSPRDCHCKNDOY24X220ML</t>
  </si>
  <si>
    <t>4800888602275</t>
  </si>
  <si>
    <t>24800888602279</t>
  </si>
  <si>
    <t>65004330</t>
  </si>
  <si>
    <t>LADY'S CHOICE SNDWCH SPRD CHCKN12X470ML</t>
  </si>
  <si>
    <t>4808680022109</t>
  </si>
  <si>
    <t>14808680022106</t>
  </si>
  <si>
    <t>65004726</t>
  </si>
  <si>
    <t>LADY'S CHOICE SNDWCH SPRD HAM 6X12X15ML</t>
  </si>
  <si>
    <t>4808680652894</t>
  </si>
  <si>
    <t>14808680652891</t>
  </si>
  <si>
    <t>65004474</t>
  </si>
  <si>
    <t>LADY'S CHOICE SNDWCH SPRD HAM 72X80ML</t>
  </si>
  <si>
    <t>4808680651019</t>
  </si>
  <si>
    <t>14808680651016</t>
  </si>
  <si>
    <t>65004331</t>
  </si>
  <si>
    <t>LADY'S CHOICE SNDWCH SPRD HAM 24X220ML</t>
  </si>
  <si>
    <t>4808680022178</t>
  </si>
  <si>
    <t>14808680022175</t>
  </si>
  <si>
    <t>65004557</t>
  </si>
  <si>
    <t>LADY'S CHOICE SNDWCH SPRDHAMDOY24X220ML</t>
  </si>
  <si>
    <t>4800888602282</t>
  </si>
  <si>
    <t>24800888602286</t>
  </si>
  <si>
    <t>65004332</t>
  </si>
  <si>
    <t>LADY'S CHOICE SNDWCH SPRD HAM 12X470ML</t>
  </si>
  <si>
    <t>4808680022208</t>
  </si>
  <si>
    <t>14808680022205</t>
  </si>
  <si>
    <t>65004793</t>
  </si>
  <si>
    <t>LADY'S CHOICE SNDWCH SPRD TUNA12X6X15ML</t>
  </si>
  <si>
    <t>4808680655123</t>
  </si>
  <si>
    <t>14808680655120</t>
  </si>
  <si>
    <t>65004476</t>
  </si>
  <si>
    <t>LADY'S CHOICE SNDWCH SPRD TUNA 72X80ML</t>
  </si>
  <si>
    <t>4808680651026</t>
  </si>
  <si>
    <t>14808680651023</t>
  </si>
  <si>
    <t>65004333</t>
  </si>
  <si>
    <t>LADY'S CHOICE SNDWCH SPRD TUNA 24X220ML</t>
  </si>
  <si>
    <t>4808680022277</t>
  </si>
  <si>
    <t>14808680022274</t>
  </si>
  <si>
    <t>65004335</t>
  </si>
  <si>
    <t>LADY'S CHOICE SNDWCH SPRD TUNA 12X470ML</t>
  </si>
  <si>
    <t>4808680022307</t>
  </si>
  <si>
    <t>14808680022304</t>
  </si>
  <si>
    <t>65004773</t>
  </si>
  <si>
    <t>LADY'S CHOICE RGLR SLDCAESRDRSNG24X236ML</t>
  </si>
  <si>
    <t>4808680021997</t>
  </si>
  <si>
    <t>14808680021994</t>
  </si>
  <si>
    <t>65004772</t>
  </si>
  <si>
    <t>LADY'S CHOICE THSND ISLND DRSNG 24X236ML</t>
  </si>
  <si>
    <t>4808680030760</t>
  </si>
  <si>
    <t>14808680030767</t>
  </si>
  <si>
    <t>63914558</t>
  </si>
  <si>
    <t>LADYS CHOICE PENT BUTR CREAMY 12X170g</t>
  </si>
  <si>
    <t>4808680653174</t>
  </si>
  <si>
    <t>14808680653171</t>
  </si>
  <si>
    <t>63914559</t>
  </si>
  <si>
    <t>LADYS CHOICE PENT BUTR CREAMY 12X340g</t>
  </si>
  <si>
    <t>4808680653266</t>
  </si>
  <si>
    <t>14808680653263</t>
  </si>
  <si>
    <t>63914556</t>
  </si>
  <si>
    <t>LADYS CHOICE PENT BUTR CHUNKY12X340g</t>
  </si>
  <si>
    <t>4808680653273</t>
  </si>
  <si>
    <t>14808680653270</t>
  </si>
  <si>
    <t>63914557</t>
  </si>
  <si>
    <t>LADYS CHOICE PENT BUTR CH STRIPE 12X350g</t>
  </si>
  <si>
    <t>4808680653280</t>
  </si>
  <si>
    <t>14808680653287</t>
  </si>
  <si>
    <t>63070400</t>
  </si>
  <si>
    <t>LADYS CHOICE PENT BUTR SWEET12X170g</t>
  </si>
  <si>
    <t>4808680653204</t>
  </si>
  <si>
    <t>14808680653201</t>
  </si>
  <si>
    <t>63070500</t>
  </si>
  <si>
    <t>LADYS CHOICE PENT BUTR SWEET12X340g</t>
  </si>
  <si>
    <t>4808680653303</t>
  </si>
  <si>
    <t>14808680653300</t>
  </si>
  <si>
    <t>65004359</t>
  </si>
  <si>
    <t>LADY'S CHOICE ALSA GLMN CRYSTL UFL24x90G</t>
  </si>
  <si>
    <t>4808680130958</t>
  </si>
  <si>
    <t>14808680130955</t>
  </si>
  <si>
    <t>65004356</t>
  </si>
  <si>
    <t>LADY'S CHOICE ALSA GLMN GRN UNFLV 24x90G</t>
  </si>
  <si>
    <t>4808680130859</t>
  </si>
  <si>
    <t>14808680130856</t>
  </si>
  <si>
    <t>65004477</t>
  </si>
  <si>
    <t>BESTFOODS RGLR MYNS MAYO MAGIC 72X80ML</t>
  </si>
  <si>
    <t>4808680652757</t>
  </si>
  <si>
    <t>14808680652754</t>
  </si>
  <si>
    <t>65004662</t>
  </si>
  <si>
    <t>BESTFOODS RGLR MYNS MAYOMAGICDOY24X220ML</t>
  </si>
  <si>
    <t>4808680027159</t>
  </si>
  <si>
    <t>14808680027156</t>
  </si>
  <si>
    <t>65004623</t>
  </si>
  <si>
    <t>BESTFOODS RGLR MYNS MAYO MGC DOY12X470ML</t>
  </si>
  <si>
    <t>4800888603173</t>
  </si>
  <si>
    <t>24800888603177</t>
  </si>
  <si>
    <t>65004664</t>
  </si>
  <si>
    <t>BESTFOODS RGLR MYNS MAYO MAGIC 12X470 ML</t>
  </si>
  <si>
    <t>4808680023809</t>
  </si>
  <si>
    <t>14808680023806</t>
  </si>
  <si>
    <t>65004665</t>
  </si>
  <si>
    <t>BESTFOODS RGLR MYNS MAYO MAGIC 6X700ML</t>
  </si>
  <si>
    <t>4808680023854</t>
  </si>
  <si>
    <t>14808680023851</t>
  </si>
  <si>
    <t>65004666</t>
  </si>
  <si>
    <t>BESTFOODS RGLR MYNS MAYO MAGIC 4X3.5L</t>
  </si>
  <si>
    <t>4808680024103</t>
  </si>
  <si>
    <t>14808680024100</t>
  </si>
  <si>
    <t>65004668</t>
  </si>
  <si>
    <t>BESTFOODS RGLR MYNS DOY 24X220ML</t>
  </si>
  <si>
    <t>4808680022888</t>
  </si>
  <si>
    <t>14808680022885</t>
  </si>
  <si>
    <t>65004669</t>
  </si>
  <si>
    <t>BESTFOODS RGLR MYNS 24X220ML</t>
  </si>
  <si>
    <t>4808680022871</t>
  </si>
  <si>
    <t>14808680022878</t>
  </si>
  <si>
    <t>65004670</t>
  </si>
  <si>
    <t>BESTFOODS RGLR MYNS 12X470ML</t>
  </si>
  <si>
    <t>4808680022901</t>
  </si>
  <si>
    <t>14808680022908</t>
  </si>
  <si>
    <t>65004671</t>
  </si>
  <si>
    <t>BESTFOODS RGLR MYNS 6X700ML</t>
  </si>
  <si>
    <t>4808680022956</t>
  </si>
  <si>
    <t>14808680022953</t>
  </si>
  <si>
    <t>65004672</t>
  </si>
  <si>
    <t>BESTFOODS RGLR MYNS REAL MAYO 4X3.5L</t>
  </si>
  <si>
    <t>4808680023205</t>
  </si>
  <si>
    <t>14808680023202</t>
  </si>
  <si>
    <t>65004675</t>
  </si>
  <si>
    <t>BESTFOODS RGLR MYNS WNDR MAYO 4X3.5L</t>
  </si>
  <si>
    <t>4808680029504</t>
  </si>
  <si>
    <t>14808680029501</t>
  </si>
  <si>
    <t>65004479</t>
  </si>
  <si>
    <t>BESTFOODS SNDWCH SPRD 72X80ML</t>
  </si>
  <si>
    <t>4808680652771</t>
  </si>
  <si>
    <t>14808680652778</t>
  </si>
  <si>
    <t>65004679</t>
  </si>
  <si>
    <t>BESTFOODS SNDWCH SPRD DOY 24X220ML</t>
  </si>
  <si>
    <t>4808680022482</t>
  </si>
  <si>
    <t>14808680022489</t>
  </si>
  <si>
    <t>65004680</t>
  </si>
  <si>
    <t>BESTFOODS SNDWCH SPRD 24X220ML</t>
  </si>
  <si>
    <t>4808680022475</t>
  </si>
  <si>
    <t>14808680022472</t>
  </si>
  <si>
    <t>65004681</t>
  </si>
  <si>
    <t>BESTFOODS SNDWCH SPRD 12X470ML</t>
  </si>
  <si>
    <t>4808680022659</t>
  </si>
  <si>
    <t>14808680022656</t>
  </si>
  <si>
    <t>65004685</t>
  </si>
  <si>
    <t>BESTFOODS SNDWCH SPRDSLDMATEDOY24X220ML</t>
  </si>
  <si>
    <t>4808680022611</t>
  </si>
  <si>
    <t>14808680022618</t>
  </si>
  <si>
    <t>65004686</t>
  </si>
  <si>
    <t>BESTFOODS SNDWCH SPRD SLD MATE 24X220ML</t>
  </si>
  <si>
    <t>4808680024271</t>
  </si>
  <si>
    <t>14808680024278</t>
  </si>
  <si>
    <t>65004687</t>
  </si>
  <si>
    <t>BESTFOODS SNDWCH SPRD SLD MATE 12X470ML</t>
  </si>
  <si>
    <t>4808680024356</t>
  </si>
  <si>
    <t>14808680024353</t>
  </si>
  <si>
    <t>65004688</t>
  </si>
  <si>
    <t>BESTFOODS SNDWCH SPRD SLD MATE 6X700ML</t>
  </si>
  <si>
    <t>4808680024400</t>
  </si>
  <si>
    <t>14808680024407</t>
  </si>
  <si>
    <t>65004689</t>
  </si>
  <si>
    <t>BESTFOODS SNDWCH SPRD SLD MATE 4X3.5L</t>
  </si>
  <si>
    <t>4808680024653</t>
  </si>
  <si>
    <t>14808680024650</t>
  </si>
  <si>
    <t>63914561</t>
  </si>
  <si>
    <t>BESTFOODS PEANUT BUTTER 12X170g</t>
  </si>
  <si>
    <t>4808680653150</t>
  </si>
  <si>
    <t>14808680653157</t>
  </si>
  <si>
    <t>63914562</t>
  </si>
  <si>
    <t>BESTFOODS PEANUT BUTTER 12X340g</t>
  </si>
  <si>
    <t>4808680653310</t>
  </si>
  <si>
    <t>14808680653317</t>
  </si>
  <si>
    <t>21001513</t>
  </si>
  <si>
    <t>KNORR MEALMAKER SWEET AND SOUR 96X45G</t>
  </si>
  <si>
    <t>4800888605320</t>
  </si>
  <si>
    <t>24800888605324</t>
  </si>
  <si>
    <t>21001514</t>
  </si>
  <si>
    <t>KNORR MEALMAKER ADOBO 96X35G</t>
  </si>
  <si>
    <t>4800888605337</t>
  </si>
  <si>
    <t>24800888605331</t>
  </si>
  <si>
    <t>21001515</t>
  </si>
  <si>
    <t>KNORR MEALMAKER KAREKARE 96X40G</t>
  </si>
  <si>
    <t>4800888605344</t>
  </si>
  <si>
    <t>24800888605348</t>
  </si>
  <si>
    <t>21019617</t>
  </si>
  <si>
    <t>KNORR MEALMAKER KALDERETA 96x45G</t>
  </si>
  <si>
    <t>4800888605641</t>
  </si>
  <si>
    <t>24800888605645</t>
  </si>
  <si>
    <t>21002846</t>
  </si>
  <si>
    <t>KNORR MEALMAKER AFRITADA 96X35G</t>
  </si>
  <si>
    <t>4800888603418</t>
  </si>
  <si>
    <t>24800888603412</t>
  </si>
  <si>
    <t>21002844</t>
  </si>
  <si>
    <t>KNORR MEALMAKER GINATAANG GULAY 96X33G</t>
  </si>
  <si>
    <t>4800888603371</t>
  </si>
  <si>
    <t>24800888603375</t>
  </si>
  <si>
    <t>21002845</t>
  </si>
  <si>
    <t>KNORR MEALMAKER GINATAANG GULAY 96X45G</t>
  </si>
  <si>
    <t>4800888603364</t>
  </si>
  <si>
    <t>24800888603368</t>
  </si>
  <si>
    <t>21002847</t>
  </si>
  <si>
    <t>KNORR MEALMAKER MENUDO 96X35G</t>
  </si>
  <si>
    <t>4800888603401</t>
  </si>
  <si>
    <t>24800888603405</t>
  </si>
  <si>
    <t>65025121</t>
  </si>
  <si>
    <t>KNORR BLN PORK CUBE DSPNSR 192x20G</t>
  </si>
  <si>
    <t>4800888601063</t>
  </si>
  <si>
    <t>24800888601067</t>
  </si>
  <si>
    <t>65004486</t>
  </si>
  <si>
    <t>KNORR BLN CHCKN CUBE DISPNSR 288X20G</t>
  </si>
  <si>
    <t>4800888601018</t>
  </si>
  <si>
    <t>24800888601012</t>
  </si>
  <si>
    <t>21050314</t>
  </si>
  <si>
    <t>KNORR CUBE BEEF DISPENSERS 288X20G</t>
  </si>
  <si>
    <t>4800888600981</t>
  </si>
  <si>
    <t>24800888600985</t>
  </si>
  <si>
    <t>21050315</t>
  </si>
  <si>
    <t>KNORR CUBE SHRIMP DISPENSERS 192X20G</t>
  </si>
  <si>
    <t>4800888601094</t>
  </si>
  <si>
    <t>24800888601098</t>
  </si>
  <si>
    <t>65004578</t>
  </si>
  <si>
    <t>KNORR BLN CHCKN CUBE SINGLES 48X12X10G</t>
  </si>
  <si>
    <t>4800888602718</t>
  </si>
  <si>
    <t>24800888602712</t>
  </si>
  <si>
    <t>21031404</t>
  </si>
  <si>
    <t>KNORR CUBE CHICKEN PANTRY 72X60G</t>
  </si>
  <si>
    <t>4800888601025</t>
  </si>
  <si>
    <t>24800888601029</t>
  </si>
  <si>
    <t>21031405</t>
  </si>
  <si>
    <t>KNORR CUBE CHICKEN SAVERS 36X120G</t>
  </si>
  <si>
    <t>4800888601032</t>
  </si>
  <si>
    <t>24800888601036</t>
  </si>
  <si>
    <t>21031406</t>
  </si>
  <si>
    <t>KNORR CUBE PORK PANTRY 72X60G</t>
  </si>
  <si>
    <t>4800888601070</t>
  </si>
  <si>
    <t>24800888601074</t>
  </si>
  <si>
    <t>21031407</t>
  </si>
  <si>
    <t>KNORR CUBE PORK SAVERS PH 36X120G</t>
  </si>
  <si>
    <t>4800888601087</t>
  </si>
  <si>
    <t>24800888601081</t>
  </si>
  <si>
    <t>65025118</t>
  </si>
  <si>
    <t>KNORR BLN PORK CUBE SNGLS 48x12x10G</t>
  </si>
  <si>
    <t>4800888602725</t>
  </si>
  <si>
    <t>24800888602729</t>
  </si>
  <si>
    <t>21031412</t>
  </si>
  <si>
    <t>KNORR CUBE BEEF PANTRY PH 72X60G</t>
  </si>
  <si>
    <t>4800888600998</t>
  </si>
  <si>
    <t>24800888600992</t>
  </si>
  <si>
    <t>21031411</t>
  </si>
  <si>
    <t>KNORR CUBE BEEF SAVERS PH 36X120G</t>
  </si>
  <si>
    <t>4800888601001</t>
  </si>
  <si>
    <t>24800888601005</t>
  </si>
  <si>
    <t>21050313</t>
  </si>
  <si>
    <t>KNORR CUBE BEEF SINGLES 576X10G</t>
  </si>
  <si>
    <t>4800888602732</t>
  </si>
  <si>
    <t>24800888602736</t>
  </si>
  <si>
    <t>21031408</t>
  </si>
  <si>
    <t>KNORR CUBE FISH PANTRY PH 72X60G</t>
  </si>
  <si>
    <t>4800888601056</t>
  </si>
  <si>
    <t>24800888601050</t>
  </si>
  <si>
    <t>21031409</t>
  </si>
  <si>
    <t>KNORR CUBE SHRIMP PANTRY PH 72X60G</t>
  </si>
  <si>
    <t>4800888601100</t>
  </si>
  <si>
    <t>24800888601104</t>
  </si>
  <si>
    <t>21031410</t>
  </si>
  <si>
    <t>KNORR CUBE TAMARIND PANTRY PH 72X60g</t>
  </si>
  <si>
    <t>4800888601124</t>
  </si>
  <si>
    <t>24800888601128</t>
  </si>
  <si>
    <t>65004585</t>
  </si>
  <si>
    <t>KNORR SNGNG ORGNL MP 12X12X20G</t>
  </si>
  <si>
    <t>4800888602787</t>
  </si>
  <si>
    <t>24800888602781</t>
  </si>
  <si>
    <t>20304737</t>
  </si>
  <si>
    <t>KNORR SINIGANG MISO 12X(12X25G)</t>
  </si>
  <si>
    <t>4800888600219</t>
  </si>
  <si>
    <t>24800888600213</t>
  </si>
  <si>
    <t>20304739</t>
  </si>
  <si>
    <t>KNORR SINIGANG GABI 12X(12X22G)</t>
  </si>
  <si>
    <t>4808680652146</t>
  </si>
  <si>
    <t>14808680652143</t>
  </si>
  <si>
    <t>65004554</t>
  </si>
  <si>
    <t>KNORR SNGNG GABI 144X44G</t>
  </si>
  <si>
    <t>4800888602251</t>
  </si>
  <si>
    <t>24800888602255</t>
  </si>
  <si>
    <t>20304738</t>
  </si>
  <si>
    <t>KNORR SINIGANG SILI 12X(12X22G)</t>
  </si>
  <si>
    <t>4808680652245</t>
  </si>
  <si>
    <t>14808680652242</t>
  </si>
  <si>
    <t>65004624</t>
  </si>
  <si>
    <t>KNORR SNGNG ORGNL ISDA 24X12X10G</t>
  </si>
  <si>
    <t>4800888603180</t>
  </si>
  <si>
    <t>24800888603184</t>
  </si>
  <si>
    <t>20304736</t>
  </si>
  <si>
    <t>KNORR SINIGANG SAM ORIG 12X(12X20G)</t>
  </si>
  <si>
    <t>4800888600790</t>
  </si>
  <si>
    <t>24800888600794</t>
  </si>
  <si>
    <t>20304735</t>
  </si>
  <si>
    <t>KNORR SINIGANG SAM ORIG 144X40G</t>
  </si>
  <si>
    <t>4800888600806</t>
  </si>
  <si>
    <t>24800888600800</t>
  </si>
  <si>
    <t>21001914</t>
  </si>
  <si>
    <t>KNORR SINIGANG GABI 24X12X11G</t>
  </si>
  <si>
    <t>4800888605078</t>
  </si>
  <si>
    <t>24800888605072</t>
  </si>
  <si>
    <t>65025107</t>
  </si>
  <si>
    <t>KNORR CIS MLMKR SNGNG ORGNL 288x10G</t>
  </si>
  <si>
    <t>4800888603692</t>
  </si>
  <si>
    <t>24800888603696</t>
  </si>
  <si>
    <t>65004594</t>
  </si>
  <si>
    <t>KNORR SOY LQD SNSNG ORGNL DOY 24X250ML</t>
  </si>
  <si>
    <t>4800888602879</t>
  </si>
  <si>
    <t>24800888602873</t>
  </si>
  <si>
    <t>65004750</t>
  </si>
  <si>
    <t>KNORR SOY LQD SNSNGORGNL24X130ML</t>
  </si>
  <si>
    <t>4808680230764</t>
  </si>
  <si>
    <t>14808680230761</t>
  </si>
  <si>
    <t>65004749</t>
  </si>
  <si>
    <t>KNORR SOY LQD SNSNGORGNL24X250ML</t>
  </si>
  <si>
    <t>4808680230979</t>
  </si>
  <si>
    <t>14808680230976</t>
  </si>
  <si>
    <t>65004751</t>
  </si>
  <si>
    <t>KNORR SOY LQD SNSNG ORGNL 12X500ML</t>
  </si>
  <si>
    <t>4808680233000</t>
  </si>
  <si>
    <t>14808680233007</t>
  </si>
  <si>
    <t>65004752</t>
  </si>
  <si>
    <t>KNORR LIQUID SEASONING ORIGINAL 6X1L</t>
  </si>
  <si>
    <t>4808680230603</t>
  </si>
  <si>
    <t>14808680233038</t>
  </si>
  <si>
    <t>65004500</t>
  </si>
  <si>
    <t>KNORR RGLR DRY SOUP CHCKN N CRN 60X60G</t>
  </si>
  <si>
    <t>4808680210759</t>
  </si>
  <si>
    <t>14808680210756</t>
  </si>
  <si>
    <t>65004501</t>
  </si>
  <si>
    <t>KNORR RGLR DRY SOUP CRAB N CRN 72X40G</t>
  </si>
  <si>
    <t>4808680211251</t>
  </si>
  <si>
    <t>14808680211258</t>
  </si>
  <si>
    <t>65004502</t>
  </si>
  <si>
    <t>KNORR RGLR DRY SOUP CRAB N CRN 60X60G</t>
  </si>
  <si>
    <t>4808680210957</t>
  </si>
  <si>
    <t>14808680210954</t>
  </si>
  <si>
    <t>65004504</t>
  </si>
  <si>
    <t>KNORR RGLR DRY SOUP NIDO ORNTL 72X40G</t>
  </si>
  <si>
    <t>4808680211206</t>
  </si>
  <si>
    <t>14808680211203</t>
  </si>
  <si>
    <t>65004505</t>
  </si>
  <si>
    <t>KNORR RGLR DRY SOUP NIDO ORNTL 60X60G</t>
  </si>
  <si>
    <t>4808680210902</t>
  </si>
  <si>
    <t>14808680210909</t>
  </si>
  <si>
    <t>65004506</t>
  </si>
  <si>
    <t>KNORR RGLR DRY SOUP PORK N MSHRM 60X55G</t>
  </si>
  <si>
    <t>4808680210803</t>
  </si>
  <si>
    <t>14808680210800</t>
  </si>
  <si>
    <t>65004511</t>
  </si>
  <si>
    <t>KNORR RGLR DRY SOUP BEEF NDL SOUP 60X60G</t>
  </si>
  <si>
    <t>4808680220802</t>
  </si>
  <si>
    <t>14808680220809</t>
  </si>
  <si>
    <t>65004513</t>
  </si>
  <si>
    <t>KNORR RGLR DRY SOUP CHCKN NDLE 60X60G</t>
  </si>
  <si>
    <t>4808680221359</t>
  </si>
  <si>
    <t>14808680221356</t>
  </si>
  <si>
    <t>65004514</t>
  </si>
  <si>
    <t>KNORR RGLR DRY SOUP CHCKN SOPAS 60X80G</t>
  </si>
  <si>
    <t>4808680221403</t>
  </si>
  <si>
    <t>14808680221400</t>
  </si>
  <si>
    <t>65004507</t>
  </si>
  <si>
    <t>KNORR RGLR DRY SOUP CRM OF ASPRGS 60X70G</t>
  </si>
  <si>
    <t>4808680221151</t>
  </si>
  <si>
    <t>14808680221158</t>
  </si>
  <si>
    <t>65004508</t>
  </si>
  <si>
    <t>KNORR RGLR DRY SOUP CRM OF CHCKN 60X70G</t>
  </si>
  <si>
    <t>4808680220901</t>
  </si>
  <si>
    <t>14808680220908</t>
  </si>
  <si>
    <t>65004509</t>
  </si>
  <si>
    <t>KNORR RGLR DRY SOUP CRM OF CORN 60X80G</t>
  </si>
  <si>
    <t>4808680221007</t>
  </si>
  <si>
    <t>14808680221004</t>
  </si>
  <si>
    <t>65004510</t>
  </si>
  <si>
    <t>KNORR RGLR DRY SOUP CRM OF MSHRM 60X70G</t>
  </si>
  <si>
    <t>4808680221250</t>
  </si>
  <si>
    <t>14808680221257</t>
  </si>
  <si>
    <t>65004615</t>
  </si>
  <si>
    <t>LIPTON ICED PWDR TEA ICED TEA LEMN72X25G</t>
  </si>
  <si>
    <t>4800888602343</t>
  </si>
  <si>
    <t>24800888602347</t>
  </si>
  <si>
    <t>65004621</t>
  </si>
  <si>
    <t>LIPTON ICED PWDR TEA ICE TEALMN12X1000G</t>
  </si>
  <si>
    <t>4800888211323</t>
  </si>
  <si>
    <t>24800888211327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</si>
</sst>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" fontId="2" fillId="0" borderId="0"/>
  </cellStyleXfs>
  <cellXfs count="16">
    <xf numFmtId="0" fontId="0" fillId="0" borderId="0" xfId="0"/>
    <xf numFmtId="0" fontId="0" fillId="0" borderId="0" xfId="0" applyFont="1" applyFill="1" applyBorder="1"/>
    <xf numFmtId="0" fontId="0" fillId="0" borderId="0" xfId="0" applyFont="1" applyFill="1"/>
    <xf numFmtId="49" fontId="1" fillId="0" borderId="0" xfId="2" applyNumberFormat="1" applyFont="1" applyFill="1" applyBorder="1" applyAlignment="1">
      <alignment horizontal="center"/>
    </xf>
    <xf numFmtId="1" fontId="1" fillId="0" borderId="0" xfId="2" applyNumberFormat="1" applyFont="1" applyFill="1" applyBorder="1" applyAlignment="1">
      <alignment horizontal="left"/>
    </xf>
    <xf numFmtId="1" fontId="1" fillId="0" borderId="0" xfId="2" applyNumberFormat="1" applyFont="1" applyFill="1" applyBorder="1" applyAlignment="1">
      <alignment horizontal="center"/>
    </xf>
    <xf numFmtId="4" fontId="1" fillId="0" borderId="0" xfId="2" applyFont="1" applyFill="1" applyBorder="1" applyAlignment="1"/>
    <xf numFmtId="1" fontId="1" fillId="0" borderId="0" xfId="2" applyNumberFormat="1" applyFont="1" applyFill="1" applyBorder="1" applyAlignment="1" applyProtection="1">
      <alignment horizontal="left"/>
      <protection locked="0"/>
    </xf>
    <xf numFmtId="1" fontId="1" fillId="0" borderId="0" xfId="2" applyNumberFormat="1" applyFont="1" applyFill="1" applyBorder="1" applyAlignment="1" applyProtection="1">
      <alignment horizontal="center"/>
      <protection locked="0"/>
    </xf>
    <xf numFmtId="49" fontId="1" fillId="0" borderId="0" xfId="2" applyNumberFormat="1" applyFont="1" applyFill="1" applyBorder="1" applyAlignment="1" applyProtection="1">
      <alignment horizontal="center"/>
      <protection locked="0"/>
    </xf>
    <xf numFmtId="2" fontId="0" fillId="0" borderId="0" xfId="0" applyNumberFormat="1" applyFont="1" applyFill="1" applyBorder="1"/>
    <xf numFmtId="2" fontId="1" fillId="0" borderId="0" xfId="1" applyNumberFormat="1" applyFont="1" applyFill="1" applyBorder="1" applyAlignment="1">
      <alignment horizontal="right"/>
    </xf>
    <xf numFmtId="2" fontId="1" fillId="0" borderId="0" xfId="2" applyNumberFormat="1" applyFont="1" applyFill="1" applyBorder="1" applyAlignment="1"/>
    <xf numFmtId="2" fontId="1" fillId="0" borderId="0" xfId="2" applyNumberFormat="1" applyFont="1" applyFill="1" applyBorder="1" applyAlignment="1">
      <alignment horizontal="right"/>
    </xf>
    <xf numFmtId="2" fontId="1" fillId="0" borderId="0" xfId="1" applyNumberFormat="1" applyFont="1" applyFill="1" applyBorder="1" applyAlignment="1" applyProtection="1">
      <alignment horizontal="right"/>
      <protection locked="0"/>
    </xf>
    <xf numFmtId="2" fontId="0" fillId="0" borderId="0" xfId="0" applyNumberFormat="1" applyFont="1" applyFill="1"/>
  </cellXfs>
  <cellStyles count="3">
    <cellStyle name="Comma" xfId="1" builtinId="3"/>
    <cellStyle name="Normal" xfId="0" builtinId="0"/>
    <cellStyle name="Normal_RT PRICE LIST 20090810_NPI KNR SNGNG WITH CSK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tabSelected="1" workbookViewId="0">
      <selection activeCell="M9" sqref="M9"/>
    </sheetView>
  </sheetViews>
  <sheetFormatPr defaultRowHeight="15" x14ac:dyDescent="0.25"/>
  <cols>
    <col min="1" max="1" width="10.140625" style="2" bestFit="1" customWidth="1"/>
    <col min="2" max="2" width="52" style="2" bestFit="1" customWidth="1"/>
    <col min="3" max="3" width="9.5703125" style="2" bestFit="1" customWidth="1"/>
    <col min="4" max="4" width="16" style="2" bestFit="1" customWidth="1"/>
    <col min="5" max="5" width="17.28515625" style="2" bestFit="1" customWidth="1"/>
    <col min="6" max="6" width="10.42578125" style="15" bestFit="1" customWidth="1"/>
    <col min="7" max="7" width="14.28515625" style="15" bestFit="1" customWidth="1"/>
    <col min="8" max="9" width="8.140625" style="15" bestFit="1" customWidth="1"/>
    <col min="10" max="16384" width="9.140625" style="2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 t="s">
        <v>5</v>
      </c>
      <c r="G1" s="10" t="s">
        <v>6</v>
      </c>
      <c r="H1" s="10" t="s">
        <v>7</v>
      </c>
      <c r="I1" s="10" t="s">
        <v>8</v>
      </c>
    </row>
    <row r="2" spans="1:9" x14ac:dyDescent="0.25">
      <c r="A2" s="3" t="s">
        <v>9</v>
      </c>
      <c r="B2" s="4" t="s">
        <v>10</v>
      </c>
      <c r="C2" s="5">
        <v>6</v>
      </c>
      <c r="D2" s="3" t="s">
        <v>11</v>
      </c>
      <c r="E2" s="3" t="s">
        <v>12</v>
      </c>
      <c r="F2" s="11">
        <v>1525.45</v>
      </c>
      <c r="G2" s="12">
        <f t="shared" ref="G2:G38" si="0">F2*1.12</f>
        <v>1708.5040000000001</v>
      </c>
      <c r="H2" s="12">
        <f>G2/C2</f>
        <v>284.75066666666669</v>
      </c>
      <c r="I2" s="13">
        <v>299</v>
      </c>
    </row>
    <row r="3" spans="1:9" x14ac:dyDescent="0.25">
      <c r="A3" s="3" t="s">
        <v>13</v>
      </c>
      <c r="B3" s="4" t="s">
        <v>14</v>
      </c>
      <c r="C3" s="5">
        <v>72</v>
      </c>
      <c r="D3" s="3" t="s">
        <v>15</v>
      </c>
      <c r="E3" s="3" t="s">
        <v>16</v>
      </c>
      <c r="F3" s="11">
        <v>411.43</v>
      </c>
      <c r="G3" s="12">
        <f t="shared" si="0"/>
        <v>460.80160000000006</v>
      </c>
      <c r="H3" s="12">
        <f>G3/C3</f>
        <v>6.4000222222222227</v>
      </c>
      <c r="I3" s="13">
        <v>7</v>
      </c>
    </row>
    <row r="4" spans="1:9" x14ac:dyDescent="0.25">
      <c r="A4" s="3" t="s">
        <v>17</v>
      </c>
      <c r="B4" s="4" t="s">
        <v>18</v>
      </c>
      <c r="C4" s="5">
        <v>72</v>
      </c>
      <c r="D4" s="3" t="s">
        <v>19</v>
      </c>
      <c r="E4" s="3" t="s">
        <v>20</v>
      </c>
      <c r="F4" s="11">
        <v>1674.64</v>
      </c>
      <c r="G4" s="12">
        <f t="shared" si="0"/>
        <v>1875.5968000000003</v>
      </c>
      <c r="H4" s="12">
        <f>G4/C4</f>
        <v>26.04995555555556</v>
      </c>
      <c r="I4" s="13">
        <v>28.5</v>
      </c>
    </row>
    <row r="5" spans="1:9" x14ac:dyDescent="0.25">
      <c r="A5" s="3" t="s">
        <v>21</v>
      </c>
      <c r="B5" s="4" t="s">
        <v>22</v>
      </c>
      <c r="C5" s="5">
        <v>24</v>
      </c>
      <c r="D5" s="3" t="s">
        <v>23</v>
      </c>
      <c r="E5" s="3" t="s">
        <v>24</v>
      </c>
      <c r="F5" s="11">
        <v>1698.21</v>
      </c>
      <c r="G5" s="12">
        <f t="shared" si="0"/>
        <v>1901.9952000000003</v>
      </c>
      <c r="H5" s="12">
        <f>G5/C5</f>
        <v>79.249800000000008</v>
      </c>
      <c r="I5" s="13">
        <v>85.75</v>
      </c>
    </row>
    <row r="6" spans="1:9" x14ac:dyDescent="0.25">
      <c r="A6" s="3" t="s">
        <v>25</v>
      </c>
      <c r="B6" s="4" t="s">
        <v>26</v>
      </c>
      <c r="C6" s="5">
        <v>24</v>
      </c>
      <c r="D6" s="3" t="s">
        <v>27</v>
      </c>
      <c r="E6" s="3" t="s">
        <v>28</v>
      </c>
      <c r="F6" s="11">
        <v>1503.21</v>
      </c>
      <c r="G6" s="12">
        <f t="shared" si="0"/>
        <v>1683.5952000000002</v>
      </c>
      <c r="H6" s="12">
        <f t="shared" ref="H6:H38" si="1">G6/C6</f>
        <v>70.149800000000013</v>
      </c>
      <c r="I6" s="13">
        <v>75.75</v>
      </c>
    </row>
    <row r="7" spans="1:9" x14ac:dyDescent="0.25">
      <c r="A7" s="3" t="s">
        <v>29</v>
      </c>
      <c r="B7" s="4" t="s">
        <v>30</v>
      </c>
      <c r="C7" s="5">
        <v>12</v>
      </c>
      <c r="D7" s="3" t="s">
        <v>31</v>
      </c>
      <c r="E7" s="3" t="s">
        <v>32</v>
      </c>
      <c r="F7" s="11">
        <v>1685.89</v>
      </c>
      <c r="G7" s="12">
        <f t="shared" si="0"/>
        <v>1888.1968000000004</v>
      </c>
      <c r="H7" s="12">
        <f t="shared" si="1"/>
        <v>157.34973333333338</v>
      </c>
      <c r="I7" s="13">
        <v>170</v>
      </c>
    </row>
    <row r="8" spans="1:9" x14ac:dyDescent="0.25">
      <c r="A8" s="3" t="s">
        <v>33</v>
      </c>
      <c r="B8" s="4" t="s">
        <v>34</v>
      </c>
      <c r="C8" s="5">
        <v>12</v>
      </c>
      <c r="D8" s="3" t="s">
        <v>35</v>
      </c>
      <c r="E8" s="3" t="s">
        <v>36</v>
      </c>
      <c r="F8" s="11">
        <v>1508.04</v>
      </c>
      <c r="G8" s="12">
        <f t="shared" si="0"/>
        <v>1689.0048000000002</v>
      </c>
      <c r="H8" s="12">
        <f t="shared" si="1"/>
        <v>140.75040000000001</v>
      </c>
      <c r="I8" s="13">
        <v>152</v>
      </c>
    </row>
    <row r="9" spans="1:9" x14ac:dyDescent="0.25">
      <c r="A9" s="3" t="s">
        <v>37</v>
      </c>
      <c r="B9" s="4" t="s">
        <v>38</v>
      </c>
      <c r="C9" s="5">
        <v>6</v>
      </c>
      <c r="D9" s="3" t="s">
        <v>39</v>
      </c>
      <c r="E9" s="3" t="s">
        <v>40</v>
      </c>
      <c r="F9" s="11">
        <v>1214.46</v>
      </c>
      <c r="G9" s="12">
        <f t="shared" si="0"/>
        <v>1360.1952000000001</v>
      </c>
      <c r="H9" s="12">
        <f t="shared" si="1"/>
        <v>226.69920000000002</v>
      </c>
      <c r="I9" s="13">
        <v>245</v>
      </c>
    </row>
    <row r="10" spans="1:9" x14ac:dyDescent="0.25">
      <c r="A10" s="3" t="s">
        <v>41</v>
      </c>
      <c r="B10" s="4" t="s">
        <v>42</v>
      </c>
      <c r="C10" s="5">
        <v>4</v>
      </c>
      <c r="D10" s="3" t="s">
        <v>43</v>
      </c>
      <c r="E10" s="3" t="s">
        <v>44</v>
      </c>
      <c r="F10" s="11">
        <v>2479.8200000000002</v>
      </c>
      <c r="G10" s="12">
        <f t="shared" si="0"/>
        <v>2777.3984000000005</v>
      </c>
      <c r="H10" s="12">
        <f t="shared" si="1"/>
        <v>694.34960000000012</v>
      </c>
      <c r="I10" s="13">
        <v>750</v>
      </c>
    </row>
    <row r="11" spans="1:9" x14ac:dyDescent="0.25">
      <c r="A11" s="3" t="s">
        <v>45</v>
      </c>
      <c r="B11" s="4" t="s">
        <v>46</v>
      </c>
      <c r="C11" s="5">
        <v>72</v>
      </c>
      <c r="D11" s="3" t="s">
        <v>47</v>
      </c>
      <c r="E11" s="3" t="s">
        <v>48</v>
      </c>
      <c r="F11" s="11">
        <v>1674.64</v>
      </c>
      <c r="G11" s="12">
        <f t="shared" si="0"/>
        <v>1875.5968000000003</v>
      </c>
      <c r="H11" s="12">
        <f t="shared" si="1"/>
        <v>26.04995555555556</v>
      </c>
      <c r="I11" s="13">
        <v>28.5</v>
      </c>
    </row>
    <row r="12" spans="1:9" x14ac:dyDescent="0.25">
      <c r="A12" s="3" t="s">
        <v>49</v>
      </c>
      <c r="B12" s="4" t="s">
        <v>50</v>
      </c>
      <c r="C12" s="5">
        <v>12</v>
      </c>
      <c r="D12" s="3" t="s">
        <v>51</v>
      </c>
      <c r="E12" s="3" t="s">
        <v>52</v>
      </c>
      <c r="F12" s="11">
        <v>1636.07</v>
      </c>
      <c r="G12" s="12">
        <f t="shared" si="0"/>
        <v>1832.3984</v>
      </c>
      <c r="H12" s="12">
        <f t="shared" si="1"/>
        <v>152.69986666666668</v>
      </c>
      <c r="I12" s="13">
        <v>165</v>
      </c>
    </row>
    <row r="13" spans="1:9" x14ac:dyDescent="0.25">
      <c r="A13" s="3" t="s">
        <v>53</v>
      </c>
      <c r="B13" s="4" t="s">
        <v>54</v>
      </c>
      <c r="C13" s="5">
        <v>72</v>
      </c>
      <c r="D13" s="3" t="s">
        <v>55</v>
      </c>
      <c r="E13" s="3" t="s">
        <v>56</v>
      </c>
      <c r="F13" s="11">
        <v>411.43</v>
      </c>
      <c r="G13" s="12">
        <f t="shared" si="0"/>
        <v>460.80160000000006</v>
      </c>
      <c r="H13" s="12">
        <f t="shared" si="1"/>
        <v>6.4000222222222227</v>
      </c>
      <c r="I13" s="13">
        <v>7</v>
      </c>
    </row>
    <row r="14" spans="1:9" x14ac:dyDescent="0.25">
      <c r="A14" s="3" t="s">
        <v>57</v>
      </c>
      <c r="B14" s="4" t="s">
        <v>58</v>
      </c>
      <c r="C14" s="5">
        <v>72</v>
      </c>
      <c r="D14" s="3" t="s">
        <v>59</v>
      </c>
      <c r="E14" s="3" t="s">
        <v>60</v>
      </c>
      <c r="F14" s="11">
        <v>1671.43</v>
      </c>
      <c r="G14" s="12">
        <f t="shared" si="0"/>
        <v>1872.0016000000003</v>
      </c>
      <c r="H14" s="12">
        <f t="shared" si="1"/>
        <v>26.000022222222228</v>
      </c>
      <c r="I14" s="13">
        <v>28.5</v>
      </c>
    </row>
    <row r="15" spans="1:9" x14ac:dyDescent="0.25">
      <c r="A15" s="3" t="s">
        <v>61</v>
      </c>
      <c r="B15" s="4" t="s">
        <v>62</v>
      </c>
      <c r="C15" s="5">
        <v>24</v>
      </c>
      <c r="D15" s="3" t="s">
        <v>63</v>
      </c>
      <c r="E15" s="3" t="s">
        <v>64</v>
      </c>
      <c r="F15" s="11">
        <v>1393.93</v>
      </c>
      <c r="G15" s="12">
        <f t="shared" si="0"/>
        <v>1561.2016000000003</v>
      </c>
      <c r="H15" s="12">
        <f t="shared" si="1"/>
        <v>65.05006666666668</v>
      </c>
      <c r="I15" s="13">
        <v>70.25</v>
      </c>
    </row>
    <row r="16" spans="1:9" x14ac:dyDescent="0.25">
      <c r="A16" s="3" t="s">
        <v>65</v>
      </c>
      <c r="B16" s="4" t="s">
        <v>66</v>
      </c>
      <c r="C16" s="5">
        <v>24</v>
      </c>
      <c r="D16" s="3" t="s">
        <v>67</v>
      </c>
      <c r="E16" s="3" t="s">
        <v>68</v>
      </c>
      <c r="F16" s="11">
        <v>1194.6400000000001</v>
      </c>
      <c r="G16" s="12">
        <f t="shared" si="0"/>
        <v>1337.9968000000003</v>
      </c>
      <c r="H16" s="12">
        <f t="shared" si="1"/>
        <v>55.749866666666684</v>
      </c>
      <c r="I16" s="13">
        <v>60.25</v>
      </c>
    </row>
    <row r="17" spans="1:9" x14ac:dyDescent="0.25">
      <c r="A17" s="3" t="s">
        <v>69</v>
      </c>
      <c r="B17" s="4" t="s">
        <v>70</v>
      </c>
      <c r="C17" s="5">
        <v>12</v>
      </c>
      <c r="D17" s="3" t="s">
        <v>71</v>
      </c>
      <c r="E17" s="3" t="s">
        <v>72</v>
      </c>
      <c r="F17" s="11">
        <v>1412.68</v>
      </c>
      <c r="G17" s="12">
        <f t="shared" si="0"/>
        <v>1582.2016000000003</v>
      </c>
      <c r="H17" s="12">
        <f t="shared" si="1"/>
        <v>131.85013333333336</v>
      </c>
      <c r="I17" s="13">
        <v>142.5</v>
      </c>
    </row>
    <row r="18" spans="1:9" x14ac:dyDescent="0.25">
      <c r="A18" s="3" t="s">
        <v>73</v>
      </c>
      <c r="B18" s="4" t="s">
        <v>74</v>
      </c>
      <c r="C18" s="5">
        <v>12</v>
      </c>
      <c r="D18" s="3" t="s">
        <v>75</v>
      </c>
      <c r="E18" s="3" t="s">
        <v>76</v>
      </c>
      <c r="F18" s="11">
        <v>1236.96</v>
      </c>
      <c r="G18" s="12">
        <f t="shared" si="0"/>
        <v>1385.3952000000002</v>
      </c>
      <c r="H18" s="12">
        <f t="shared" si="1"/>
        <v>115.44960000000002</v>
      </c>
      <c r="I18" s="13">
        <v>124.75</v>
      </c>
    </row>
    <row r="19" spans="1:9" x14ac:dyDescent="0.25">
      <c r="A19" s="3" t="s">
        <v>77</v>
      </c>
      <c r="B19" s="4" t="s">
        <v>78</v>
      </c>
      <c r="C19" s="5">
        <v>6</v>
      </c>
      <c r="D19" s="3" t="s">
        <v>79</v>
      </c>
      <c r="E19" s="3" t="s">
        <v>80</v>
      </c>
      <c r="F19" s="11">
        <v>1002.05</v>
      </c>
      <c r="G19" s="12">
        <f t="shared" si="0"/>
        <v>1122.296</v>
      </c>
      <c r="H19" s="12">
        <f t="shared" si="1"/>
        <v>187.04933333333335</v>
      </c>
      <c r="I19" s="13">
        <v>202</v>
      </c>
    </row>
    <row r="20" spans="1:9" x14ac:dyDescent="0.25">
      <c r="A20" s="3" t="s">
        <v>81</v>
      </c>
      <c r="B20" s="4" t="s">
        <v>82</v>
      </c>
      <c r="C20" s="5">
        <v>4</v>
      </c>
      <c r="D20" s="3" t="s">
        <v>83</v>
      </c>
      <c r="E20" s="3" t="s">
        <v>84</v>
      </c>
      <c r="F20" s="11">
        <v>2149.29</v>
      </c>
      <c r="G20" s="12">
        <f t="shared" si="0"/>
        <v>2407.2048</v>
      </c>
      <c r="H20" s="12">
        <f t="shared" si="1"/>
        <v>601.80119999999999</v>
      </c>
      <c r="I20" s="13">
        <v>650</v>
      </c>
    </row>
    <row r="21" spans="1:9" x14ac:dyDescent="0.25">
      <c r="A21" s="3" t="s">
        <v>85</v>
      </c>
      <c r="B21" s="4" t="s">
        <v>86</v>
      </c>
      <c r="C21" s="5">
        <v>72</v>
      </c>
      <c r="D21" s="3" t="s">
        <v>87</v>
      </c>
      <c r="E21" s="3" t="s">
        <v>88</v>
      </c>
      <c r="F21" s="11">
        <v>411.43</v>
      </c>
      <c r="G21" s="12">
        <f t="shared" si="0"/>
        <v>460.80160000000006</v>
      </c>
      <c r="H21" s="12">
        <f t="shared" si="1"/>
        <v>6.4000222222222227</v>
      </c>
      <c r="I21" s="13">
        <v>7</v>
      </c>
    </row>
    <row r="22" spans="1:9" x14ac:dyDescent="0.25">
      <c r="A22" s="3" t="s">
        <v>89</v>
      </c>
      <c r="B22" s="4" t="s">
        <v>90</v>
      </c>
      <c r="C22" s="5">
        <v>72</v>
      </c>
      <c r="D22" s="3" t="s">
        <v>91</v>
      </c>
      <c r="E22" s="3" t="s">
        <v>92</v>
      </c>
      <c r="F22" s="11">
        <v>1755</v>
      </c>
      <c r="G22" s="12">
        <f t="shared" si="0"/>
        <v>1965.6000000000001</v>
      </c>
      <c r="H22" s="12">
        <f t="shared" si="1"/>
        <v>27.3</v>
      </c>
      <c r="I22" s="13">
        <v>30</v>
      </c>
    </row>
    <row r="23" spans="1:9" x14ac:dyDescent="0.25">
      <c r="A23" s="3" t="s">
        <v>93</v>
      </c>
      <c r="B23" s="4" t="s">
        <v>94</v>
      </c>
      <c r="C23" s="5">
        <v>24</v>
      </c>
      <c r="D23" s="3" t="s">
        <v>95</v>
      </c>
      <c r="E23" s="3" t="s">
        <v>96</v>
      </c>
      <c r="F23" s="11">
        <v>1883.57</v>
      </c>
      <c r="G23" s="12">
        <f t="shared" si="0"/>
        <v>2109.5984000000003</v>
      </c>
      <c r="H23" s="12">
        <f t="shared" si="1"/>
        <v>87.899933333333351</v>
      </c>
      <c r="I23" s="13">
        <v>95</v>
      </c>
    </row>
    <row r="24" spans="1:9" x14ac:dyDescent="0.25">
      <c r="A24" s="3" t="s">
        <v>97</v>
      </c>
      <c r="B24" s="4" t="s">
        <v>98</v>
      </c>
      <c r="C24" s="5">
        <v>12</v>
      </c>
      <c r="D24" s="3" t="s">
        <v>99</v>
      </c>
      <c r="E24" s="3" t="s">
        <v>100</v>
      </c>
      <c r="F24" s="11">
        <v>1942.5</v>
      </c>
      <c r="G24" s="12">
        <f t="shared" si="0"/>
        <v>2175.6000000000004</v>
      </c>
      <c r="H24" s="12">
        <f t="shared" si="1"/>
        <v>181.30000000000004</v>
      </c>
      <c r="I24" s="13">
        <v>196</v>
      </c>
    </row>
    <row r="25" spans="1:9" x14ac:dyDescent="0.25">
      <c r="A25" s="3" t="s">
        <v>101</v>
      </c>
      <c r="B25" s="4" t="s">
        <v>102</v>
      </c>
      <c r="C25" s="5">
        <v>72</v>
      </c>
      <c r="D25" s="3" t="s">
        <v>103</v>
      </c>
      <c r="E25" s="3" t="s">
        <v>104</v>
      </c>
      <c r="F25" s="11">
        <v>411.43</v>
      </c>
      <c r="G25" s="12">
        <f t="shared" si="0"/>
        <v>460.80160000000006</v>
      </c>
      <c r="H25" s="12">
        <f t="shared" si="1"/>
        <v>6.4000222222222227</v>
      </c>
      <c r="I25" s="13">
        <v>7</v>
      </c>
    </row>
    <row r="26" spans="1:9" x14ac:dyDescent="0.25">
      <c r="A26" s="3" t="s">
        <v>105</v>
      </c>
      <c r="B26" s="4" t="s">
        <v>106</v>
      </c>
      <c r="C26" s="5">
        <v>72</v>
      </c>
      <c r="D26" s="3" t="s">
        <v>107</v>
      </c>
      <c r="E26" s="3" t="s">
        <v>108</v>
      </c>
      <c r="F26" s="11">
        <v>1755</v>
      </c>
      <c r="G26" s="12">
        <f t="shared" si="0"/>
        <v>1965.6000000000001</v>
      </c>
      <c r="H26" s="12">
        <f t="shared" si="1"/>
        <v>27.3</v>
      </c>
      <c r="I26" s="13">
        <v>30</v>
      </c>
    </row>
    <row r="27" spans="1:9" x14ac:dyDescent="0.25">
      <c r="A27" s="3" t="s">
        <v>109</v>
      </c>
      <c r="B27" s="4" t="s">
        <v>110</v>
      </c>
      <c r="C27" s="5">
        <v>24</v>
      </c>
      <c r="D27" s="3" t="s">
        <v>111</v>
      </c>
      <c r="E27" s="3" t="s">
        <v>112</v>
      </c>
      <c r="F27" s="11">
        <v>1883.57</v>
      </c>
      <c r="G27" s="12">
        <f t="shared" si="0"/>
        <v>2109.5984000000003</v>
      </c>
      <c r="H27" s="12">
        <f t="shared" si="1"/>
        <v>87.899933333333351</v>
      </c>
      <c r="I27" s="13">
        <v>95</v>
      </c>
    </row>
    <row r="28" spans="1:9" x14ac:dyDescent="0.25">
      <c r="A28" s="3" t="s">
        <v>113</v>
      </c>
      <c r="B28" s="4" t="s">
        <v>114</v>
      </c>
      <c r="C28" s="5">
        <v>24</v>
      </c>
      <c r="D28" s="3" t="s">
        <v>115</v>
      </c>
      <c r="E28" s="3" t="s">
        <v>116</v>
      </c>
      <c r="F28" s="11">
        <v>1687.5</v>
      </c>
      <c r="G28" s="12">
        <f t="shared" si="0"/>
        <v>1890.0000000000002</v>
      </c>
      <c r="H28" s="12">
        <f t="shared" si="1"/>
        <v>78.750000000000014</v>
      </c>
      <c r="I28" s="13">
        <v>85</v>
      </c>
    </row>
    <row r="29" spans="1:9" x14ac:dyDescent="0.25">
      <c r="A29" s="3" t="s">
        <v>117</v>
      </c>
      <c r="B29" s="4" t="s">
        <v>118</v>
      </c>
      <c r="C29" s="5">
        <v>12</v>
      </c>
      <c r="D29" s="3" t="s">
        <v>119</v>
      </c>
      <c r="E29" s="3" t="s">
        <v>120</v>
      </c>
      <c r="F29" s="11">
        <v>1942.5</v>
      </c>
      <c r="G29" s="12">
        <f t="shared" si="0"/>
        <v>2175.6000000000004</v>
      </c>
      <c r="H29" s="12">
        <f t="shared" si="1"/>
        <v>181.30000000000004</v>
      </c>
      <c r="I29" s="13">
        <v>196</v>
      </c>
    </row>
    <row r="30" spans="1:9" x14ac:dyDescent="0.25">
      <c r="A30" s="3" t="s">
        <v>121</v>
      </c>
      <c r="B30" s="4" t="s">
        <v>122</v>
      </c>
      <c r="C30" s="5">
        <v>72</v>
      </c>
      <c r="D30" s="3" t="s">
        <v>123</v>
      </c>
      <c r="E30" s="3" t="s">
        <v>124</v>
      </c>
      <c r="F30" s="11">
        <v>411.43</v>
      </c>
      <c r="G30" s="12">
        <f t="shared" si="0"/>
        <v>460.80160000000006</v>
      </c>
      <c r="H30" s="12">
        <f t="shared" si="1"/>
        <v>6.4000222222222227</v>
      </c>
      <c r="I30" s="13">
        <v>7</v>
      </c>
    </row>
    <row r="31" spans="1:9" x14ac:dyDescent="0.25">
      <c r="A31" s="3" t="s">
        <v>125</v>
      </c>
      <c r="B31" s="4" t="s">
        <v>126</v>
      </c>
      <c r="C31" s="5">
        <v>72</v>
      </c>
      <c r="D31" s="3" t="s">
        <v>127</v>
      </c>
      <c r="E31" s="3" t="s">
        <v>128</v>
      </c>
      <c r="F31" s="11">
        <v>1755</v>
      </c>
      <c r="G31" s="12">
        <f t="shared" si="0"/>
        <v>1965.6000000000001</v>
      </c>
      <c r="H31" s="12">
        <f t="shared" si="1"/>
        <v>27.3</v>
      </c>
      <c r="I31" s="13">
        <v>30</v>
      </c>
    </row>
    <row r="32" spans="1:9" x14ac:dyDescent="0.25">
      <c r="A32" s="3" t="s">
        <v>129</v>
      </c>
      <c r="B32" s="4" t="s">
        <v>130</v>
      </c>
      <c r="C32" s="5">
        <v>24</v>
      </c>
      <c r="D32" s="3" t="s">
        <v>131</v>
      </c>
      <c r="E32" s="3" t="s">
        <v>132</v>
      </c>
      <c r="F32" s="11">
        <v>1883.57</v>
      </c>
      <c r="G32" s="12">
        <f t="shared" si="0"/>
        <v>2109.5984000000003</v>
      </c>
      <c r="H32" s="12">
        <f t="shared" si="1"/>
        <v>87.899933333333351</v>
      </c>
      <c r="I32" s="13">
        <v>95</v>
      </c>
    </row>
    <row r="33" spans="1:9" x14ac:dyDescent="0.25">
      <c r="A33" s="3" t="s">
        <v>133</v>
      </c>
      <c r="B33" s="4" t="s">
        <v>134</v>
      </c>
      <c r="C33" s="5">
        <v>24</v>
      </c>
      <c r="D33" s="3" t="s">
        <v>135</v>
      </c>
      <c r="E33" s="3" t="s">
        <v>136</v>
      </c>
      <c r="F33" s="11">
        <v>1687.5</v>
      </c>
      <c r="G33" s="12">
        <f t="shared" si="0"/>
        <v>1890.0000000000002</v>
      </c>
      <c r="H33" s="12">
        <f t="shared" si="1"/>
        <v>78.750000000000014</v>
      </c>
      <c r="I33" s="13">
        <v>85</v>
      </c>
    </row>
    <row r="34" spans="1:9" x14ac:dyDescent="0.25">
      <c r="A34" s="3" t="s">
        <v>137</v>
      </c>
      <c r="B34" s="4" t="s">
        <v>138</v>
      </c>
      <c r="C34" s="5">
        <v>12</v>
      </c>
      <c r="D34" s="3" t="s">
        <v>139</v>
      </c>
      <c r="E34" s="3" t="s">
        <v>140</v>
      </c>
      <c r="F34" s="11">
        <v>1942.5</v>
      </c>
      <c r="G34" s="12">
        <f t="shared" si="0"/>
        <v>2175.6000000000004</v>
      </c>
      <c r="H34" s="12">
        <f t="shared" si="1"/>
        <v>181.30000000000004</v>
      </c>
      <c r="I34" s="13">
        <v>196</v>
      </c>
    </row>
    <row r="35" spans="1:9" x14ac:dyDescent="0.25">
      <c r="A35" s="3" t="s">
        <v>141</v>
      </c>
      <c r="B35" s="4" t="s">
        <v>142</v>
      </c>
      <c r="C35" s="5">
        <v>72</v>
      </c>
      <c r="D35" s="3" t="s">
        <v>143</v>
      </c>
      <c r="E35" s="3" t="s">
        <v>144</v>
      </c>
      <c r="F35" s="11">
        <v>411.43</v>
      </c>
      <c r="G35" s="12">
        <f t="shared" si="0"/>
        <v>460.80160000000006</v>
      </c>
      <c r="H35" s="12">
        <f t="shared" si="1"/>
        <v>6.4000222222222227</v>
      </c>
      <c r="I35" s="13">
        <v>7</v>
      </c>
    </row>
    <row r="36" spans="1:9" x14ac:dyDescent="0.25">
      <c r="A36" s="3" t="s">
        <v>145</v>
      </c>
      <c r="B36" s="4" t="s">
        <v>146</v>
      </c>
      <c r="C36" s="5">
        <v>72</v>
      </c>
      <c r="D36" s="3" t="s">
        <v>147</v>
      </c>
      <c r="E36" s="3" t="s">
        <v>148</v>
      </c>
      <c r="F36" s="11">
        <v>1755</v>
      </c>
      <c r="G36" s="12">
        <f t="shared" si="0"/>
        <v>1965.6000000000001</v>
      </c>
      <c r="H36" s="12">
        <f t="shared" si="1"/>
        <v>27.3</v>
      </c>
      <c r="I36" s="13">
        <v>30</v>
      </c>
    </row>
    <row r="37" spans="1:9" x14ac:dyDescent="0.25">
      <c r="A37" s="3" t="s">
        <v>149</v>
      </c>
      <c r="B37" s="4" t="s">
        <v>150</v>
      </c>
      <c r="C37" s="5">
        <v>24</v>
      </c>
      <c r="D37" s="3" t="s">
        <v>151</v>
      </c>
      <c r="E37" s="3" t="s">
        <v>152</v>
      </c>
      <c r="F37" s="11">
        <v>1883.57</v>
      </c>
      <c r="G37" s="12">
        <f t="shared" si="0"/>
        <v>2109.5984000000003</v>
      </c>
      <c r="H37" s="12">
        <f t="shared" si="1"/>
        <v>87.899933333333351</v>
      </c>
      <c r="I37" s="13">
        <v>95</v>
      </c>
    </row>
    <row r="38" spans="1:9" x14ac:dyDescent="0.25">
      <c r="A38" s="3" t="s">
        <v>153</v>
      </c>
      <c r="B38" s="4" t="s">
        <v>154</v>
      </c>
      <c r="C38" s="5">
        <v>12</v>
      </c>
      <c r="D38" s="3" t="s">
        <v>155</v>
      </c>
      <c r="E38" s="3" t="s">
        <v>156</v>
      </c>
      <c r="F38" s="11">
        <v>1942.5</v>
      </c>
      <c r="G38" s="12">
        <f t="shared" si="0"/>
        <v>2175.6000000000004</v>
      </c>
      <c r="H38" s="12">
        <f t="shared" si="1"/>
        <v>181.30000000000004</v>
      </c>
      <c r="I38" s="13">
        <v>196</v>
      </c>
    </row>
    <row r="39" spans="1:9" x14ac:dyDescent="0.25">
      <c r="A39" s="3" t="s">
        <v>157</v>
      </c>
      <c r="B39" s="4" t="s">
        <v>158</v>
      </c>
      <c r="C39" s="5">
        <v>24</v>
      </c>
      <c r="D39" s="3" t="s">
        <v>159</v>
      </c>
      <c r="E39" s="3" t="s">
        <v>160</v>
      </c>
      <c r="F39" s="11">
        <v>1917.86</v>
      </c>
      <c r="G39" s="12">
        <f>F39*1.12</f>
        <v>2148.0032000000001</v>
      </c>
      <c r="H39" s="12">
        <f>G39/C39</f>
        <v>89.500133333333338</v>
      </c>
      <c r="I39" s="12">
        <v>99.5</v>
      </c>
    </row>
    <row r="40" spans="1:9" x14ac:dyDescent="0.25">
      <c r="A40" s="3" t="s">
        <v>161</v>
      </c>
      <c r="B40" s="4" t="s">
        <v>162</v>
      </c>
      <c r="C40" s="5">
        <v>24</v>
      </c>
      <c r="D40" s="3" t="s">
        <v>163</v>
      </c>
      <c r="E40" s="3" t="s">
        <v>164</v>
      </c>
      <c r="F40" s="11">
        <v>1917.86</v>
      </c>
      <c r="G40" s="12">
        <f>F40*1.12</f>
        <v>2148.0032000000001</v>
      </c>
      <c r="H40" s="12">
        <f>G40/C40</f>
        <v>89.500133333333338</v>
      </c>
      <c r="I40" s="12">
        <v>99.5</v>
      </c>
    </row>
    <row r="41" spans="1:9" x14ac:dyDescent="0.25">
      <c r="A41" s="3" t="s">
        <v>165</v>
      </c>
      <c r="B41" s="4" t="s">
        <v>166</v>
      </c>
      <c r="C41" s="5">
        <v>12</v>
      </c>
      <c r="D41" s="3" t="s">
        <v>167</v>
      </c>
      <c r="E41" s="3" t="s">
        <v>168</v>
      </c>
      <c r="F41" s="11">
        <v>662.68</v>
      </c>
      <c r="G41" s="12">
        <f t="shared" ref="G41:G46" si="2">F41*1.12</f>
        <v>742.20159999999998</v>
      </c>
      <c r="H41" s="12">
        <f t="shared" ref="H41:H46" si="3">G41/C41</f>
        <v>61.850133333333332</v>
      </c>
      <c r="I41" s="12">
        <v>64.95</v>
      </c>
    </row>
    <row r="42" spans="1:9" x14ac:dyDescent="0.25">
      <c r="A42" s="3" t="s">
        <v>169</v>
      </c>
      <c r="B42" s="4" t="s">
        <v>170</v>
      </c>
      <c r="C42" s="5">
        <v>12</v>
      </c>
      <c r="D42" s="3" t="s">
        <v>171</v>
      </c>
      <c r="E42" s="3" t="s">
        <v>172</v>
      </c>
      <c r="F42" s="11">
        <v>1211.79</v>
      </c>
      <c r="G42" s="12">
        <f t="shared" si="2"/>
        <v>1357.2048</v>
      </c>
      <c r="H42" s="12">
        <f t="shared" si="3"/>
        <v>113.10039999999999</v>
      </c>
      <c r="I42" s="12">
        <v>118.75</v>
      </c>
    </row>
    <row r="43" spans="1:9" x14ac:dyDescent="0.25">
      <c r="A43" s="3" t="s">
        <v>173</v>
      </c>
      <c r="B43" s="4" t="s">
        <v>174</v>
      </c>
      <c r="C43" s="5">
        <v>12</v>
      </c>
      <c r="D43" s="3" t="s">
        <v>175</v>
      </c>
      <c r="E43" s="3" t="s">
        <v>176</v>
      </c>
      <c r="F43" s="11">
        <v>1211.79</v>
      </c>
      <c r="G43" s="12">
        <f t="shared" si="2"/>
        <v>1357.2048</v>
      </c>
      <c r="H43" s="12">
        <f t="shared" si="3"/>
        <v>113.10039999999999</v>
      </c>
      <c r="I43" s="12">
        <v>118.75</v>
      </c>
    </row>
    <row r="44" spans="1:9" x14ac:dyDescent="0.25">
      <c r="A44" s="3" t="s">
        <v>177</v>
      </c>
      <c r="B44" s="4" t="s">
        <v>178</v>
      </c>
      <c r="C44" s="5">
        <v>12</v>
      </c>
      <c r="D44" s="3" t="s">
        <v>179</v>
      </c>
      <c r="E44" s="3" t="s">
        <v>180</v>
      </c>
      <c r="F44" s="11">
        <v>1318.93</v>
      </c>
      <c r="G44" s="12">
        <f t="shared" si="2"/>
        <v>1477.2016000000001</v>
      </c>
      <c r="H44" s="12">
        <f t="shared" si="3"/>
        <v>123.10013333333335</v>
      </c>
      <c r="I44" s="12">
        <v>129.25</v>
      </c>
    </row>
    <row r="45" spans="1:9" x14ac:dyDescent="0.25">
      <c r="A45" s="3" t="s">
        <v>181</v>
      </c>
      <c r="B45" s="4" t="s">
        <v>182</v>
      </c>
      <c r="C45" s="5">
        <v>12</v>
      </c>
      <c r="D45" s="3" t="s">
        <v>183</v>
      </c>
      <c r="E45" s="3" t="s">
        <v>184</v>
      </c>
      <c r="F45" s="11">
        <v>662.68</v>
      </c>
      <c r="G45" s="12">
        <f t="shared" si="2"/>
        <v>742.20159999999998</v>
      </c>
      <c r="H45" s="12">
        <f t="shared" si="3"/>
        <v>61.850133333333332</v>
      </c>
      <c r="I45" s="12">
        <v>64.95</v>
      </c>
    </row>
    <row r="46" spans="1:9" x14ac:dyDescent="0.25">
      <c r="A46" s="3" t="s">
        <v>185</v>
      </c>
      <c r="B46" s="4" t="s">
        <v>186</v>
      </c>
      <c r="C46" s="5">
        <v>12</v>
      </c>
      <c r="D46" s="3" t="s">
        <v>187</v>
      </c>
      <c r="E46" s="3" t="s">
        <v>188</v>
      </c>
      <c r="F46" s="11">
        <v>1211.79</v>
      </c>
      <c r="G46" s="12">
        <f t="shared" si="2"/>
        <v>1357.2048</v>
      </c>
      <c r="H46" s="12">
        <f t="shared" si="3"/>
        <v>113.10039999999999</v>
      </c>
      <c r="I46" s="12">
        <v>118.75</v>
      </c>
    </row>
    <row r="47" spans="1:9" x14ac:dyDescent="0.25">
      <c r="A47" s="3" t="s">
        <v>189</v>
      </c>
      <c r="B47" s="4" t="s">
        <v>190</v>
      </c>
      <c r="C47" s="5">
        <v>24</v>
      </c>
      <c r="D47" s="3" t="s">
        <v>191</v>
      </c>
      <c r="E47" s="3" t="s">
        <v>192</v>
      </c>
      <c r="F47" s="11">
        <v>1001.79</v>
      </c>
      <c r="G47" s="12">
        <f>F47*1.12</f>
        <v>1122.0048000000002</v>
      </c>
      <c r="H47" s="12">
        <f>G47/C47</f>
        <v>46.750200000000007</v>
      </c>
      <c r="I47" s="12">
        <v>49.5</v>
      </c>
    </row>
    <row r="48" spans="1:9" x14ac:dyDescent="0.25">
      <c r="A48" s="3" t="s">
        <v>193</v>
      </c>
      <c r="B48" s="4" t="s">
        <v>194</v>
      </c>
      <c r="C48" s="5">
        <v>24</v>
      </c>
      <c r="D48" s="3" t="s">
        <v>195</v>
      </c>
      <c r="E48" s="3" t="s">
        <v>196</v>
      </c>
      <c r="F48" s="11">
        <v>1001.79</v>
      </c>
      <c r="G48" s="12">
        <f>F48*1.12</f>
        <v>1122.0048000000002</v>
      </c>
      <c r="H48" s="12">
        <f>G48/C48</f>
        <v>46.750200000000007</v>
      </c>
      <c r="I48" s="12">
        <v>49.5</v>
      </c>
    </row>
    <row r="49" spans="1:9" x14ac:dyDescent="0.25">
      <c r="A49" s="3" t="s">
        <v>197</v>
      </c>
      <c r="B49" s="4" t="s">
        <v>198</v>
      </c>
      <c r="C49" s="5">
        <v>72</v>
      </c>
      <c r="D49" s="3" t="s">
        <v>199</v>
      </c>
      <c r="E49" s="3" t="s">
        <v>200</v>
      </c>
      <c r="F49" s="11">
        <v>1057.5</v>
      </c>
      <c r="G49" s="12">
        <f t="shared" ref="G49:G69" si="4">F49*1.12</f>
        <v>1184.4000000000001</v>
      </c>
      <c r="H49" s="12">
        <f t="shared" ref="H49:H69" si="5">G49/C49</f>
        <v>16.450000000000003</v>
      </c>
      <c r="I49" s="13">
        <v>18</v>
      </c>
    </row>
    <row r="50" spans="1:9" x14ac:dyDescent="0.25">
      <c r="A50" s="3" t="s">
        <v>201</v>
      </c>
      <c r="B50" s="4" t="s">
        <v>202</v>
      </c>
      <c r="C50" s="5">
        <v>24</v>
      </c>
      <c r="D50" s="3" t="s">
        <v>203</v>
      </c>
      <c r="E50" s="3" t="s">
        <v>204</v>
      </c>
      <c r="F50" s="11">
        <v>912.86</v>
      </c>
      <c r="G50" s="12">
        <f t="shared" si="4"/>
        <v>1022.4032000000001</v>
      </c>
      <c r="H50" s="12">
        <f t="shared" si="5"/>
        <v>42.600133333333339</v>
      </c>
      <c r="I50" s="13">
        <v>45.25</v>
      </c>
    </row>
    <row r="51" spans="1:9" x14ac:dyDescent="0.25">
      <c r="A51" s="3" t="s">
        <v>205</v>
      </c>
      <c r="B51" s="4" t="s">
        <v>206</v>
      </c>
      <c r="C51" s="5">
        <v>12</v>
      </c>
      <c r="D51" s="3" t="s">
        <v>207</v>
      </c>
      <c r="E51" s="3" t="s">
        <v>208</v>
      </c>
      <c r="F51" s="11">
        <v>893.57</v>
      </c>
      <c r="G51" s="12">
        <f t="shared" si="4"/>
        <v>1000.7984000000001</v>
      </c>
      <c r="H51" s="12">
        <f t="shared" si="5"/>
        <v>83.399866666666682</v>
      </c>
      <c r="I51" s="13">
        <v>87.5</v>
      </c>
    </row>
    <row r="52" spans="1:9" x14ac:dyDescent="0.25">
      <c r="A52" s="3" t="s">
        <v>209</v>
      </c>
      <c r="B52" s="4" t="s">
        <v>210</v>
      </c>
      <c r="C52" s="5">
        <v>12</v>
      </c>
      <c r="D52" s="3" t="s">
        <v>211</v>
      </c>
      <c r="E52" s="3" t="s">
        <v>212</v>
      </c>
      <c r="F52" s="11">
        <v>1036.07</v>
      </c>
      <c r="G52" s="12">
        <f t="shared" si="4"/>
        <v>1160.3984</v>
      </c>
      <c r="H52" s="12">
        <f t="shared" si="5"/>
        <v>96.699866666666665</v>
      </c>
      <c r="I52" s="13">
        <v>101.5</v>
      </c>
    </row>
    <row r="53" spans="1:9" x14ac:dyDescent="0.25">
      <c r="A53" s="3" t="s">
        <v>213</v>
      </c>
      <c r="B53" s="4" t="s">
        <v>214</v>
      </c>
      <c r="C53" s="5">
        <v>6</v>
      </c>
      <c r="D53" s="3" t="s">
        <v>215</v>
      </c>
      <c r="E53" s="3" t="s">
        <v>216</v>
      </c>
      <c r="F53" s="11">
        <v>743.84</v>
      </c>
      <c r="G53" s="12">
        <f t="shared" si="4"/>
        <v>833.10080000000016</v>
      </c>
      <c r="H53" s="12">
        <f t="shared" si="5"/>
        <v>138.85013333333336</v>
      </c>
      <c r="I53" s="13">
        <v>146</v>
      </c>
    </row>
    <row r="54" spans="1:9" x14ac:dyDescent="0.25">
      <c r="A54" s="3" t="s">
        <v>217</v>
      </c>
      <c r="B54" s="4" t="s">
        <v>218</v>
      </c>
      <c r="C54" s="5">
        <v>4</v>
      </c>
      <c r="D54" s="3" t="s">
        <v>219</v>
      </c>
      <c r="E54" s="3" t="s">
        <v>220</v>
      </c>
      <c r="F54" s="11">
        <v>1666.25</v>
      </c>
      <c r="G54" s="12">
        <f t="shared" si="4"/>
        <v>1866.2000000000003</v>
      </c>
      <c r="H54" s="12">
        <f t="shared" si="5"/>
        <v>466.55000000000007</v>
      </c>
      <c r="I54" s="13">
        <v>490</v>
      </c>
    </row>
    <row r="55" spans="1:9" x14ac:dyDescent="0.25">
      <c r="A55" s="3" t="s">
        <v>221</v>
      </c>
      <c r="B55" s="4" t="s">
        <v>222</v>
      </c>
      <c r="C55" s="5">
        <v>24</v>
      </c>
      <c r="D55" s="3" t="s">
        <v>223</v>
      </c>
      <c r="E55" s="3" t="s">
        <v>224</v>
      </c>
      <c r="F55" s="11">
        <v>1503.21</v>
      </c>
      <c r="G55" s="13">
        <f t="shared" si="4"/>
        <v>1683.5952000000002</v>
      </c>
      <c r="H55" s="13">
        <f t="shared" si="5"/>
        <v>70.149800000000013</v>
      </c>
      <c r="I55" s="13">
        <v>75.75</v>
      </c>
    </row>
    <row r="56" spans="1:9" x14ac:dyDescent="0.25">
      <c r="A56" s="3" t="s">
        <v>225</v>
      </c>
      <c r="B56" s="4" t="s">
        <v>226</v>
      </c>
      <c r="C56" s="5">
        <v>24</v>
      </c>
      <c r="D56" s="3" t="s">
        <v>227</v>
      </c>
      <c r="E56" s="3" t="s">
        <v>228</v>
      </c>
      <c r="F56" s="11">
        <v>1698.21</v>
      </c>
      <c r="G56" s="13">
        <f t="shared" si="4"/>
        <v>1901.9952000000003</v>
      </c>
      <c r="H56" s="13">
        <f t="shared" si="5"/>
        <v>79.249800000000008</v>
      </c>
      <c r="I56" s="13">
        <v>85.75</v>
      </c>
    </row>
    <row r="57" spans="1:9" x14ac:dyDescent="0.25">
      <c r="A57" s="3" t="s">
        <v>229</v>
      </c>
      <c r="B57" s="4" t="s">
        <v>230</v>
      </c>
      <c r="C57" s="5">
        <v>12</v>
      </c>
      <c r="D57" s="3" t="s">
        <v>231</v>
      </c>
      <c r="E57" s="3" t="s">
        <v>232</v>
      </c>
      <c r="F57" s="11">
        <v>1684.29</v>
      </c>
      <c r="G57" s="13">
        <f t="shared" si="4"/>
        <v>1886.4048000000003</v>
      </c>
      <c r="H57" s="13">
        <f t="shared" si="5"/>
        <v>157.20040000000003</v>
      </c>
      <c r="I57" s="13">
        <v>170</v>
      </c>
    </row>
    <row r="58" spans="1:9" x14ac:dyDescent="0.25">
      <c r="A58" s="3" t="s">
        <v>233</v>
      </c>
      <c r="B58" s="4" t="s">
        <v>234</v>
      </c>
      <c r="C58" s="5">
        <v>6</v>
      </c>
      <c r="D58" s="3" t="s">
        <v>235</v>
      </c>
      <c r="E58" s="3" t="s">
        <v>236</v>
      </c>
      <c r="F58" s="11">
        <v>1214.46</v>
      </c>
      <c r="G58" s="13">
        <f t="shared" si="4"/>
        <v>1360.1952000000001</v>
      </c>
      <c r="H58" s="13">
        <f t="shared" si="5"/>
        <v>226.69920000000002</v>
      </c>
      <c r="I58" s="13">
        <v>245</v>
      </c>
    </row>
    <row r="59" spans="1:9" x14ac:dyDescent="0.25">
      <c r="A59" s="3" t="s">
        <v>237</v>
      </c>
      <c r="B59" s="4" t="s">
        <v>238</v>
      </c>
      <c r="C59" s="5">
        <v>4</v>
      </c>
      <c r="D59" s="3" t="s">
        <v>239</v>
      </c>
      <c r="E59" s="3" t="s">
        <v>240</v>
      </c>
      <c r="F59" s="11">
        <v>2479.8200000000002</v>
      </c>
      <c r="G59" s="13">
        <f t="shared" si="4"/>
        <v>2777.3984000000005</v>
      </c>
      <c r="H59" s="13">
        <f t="shared" si="5"/>
        <v>694.34960000000012</v>
      </c>
      <c r="I59" s="13">
        <v>750</v>
      </c>
    </row>
    <row r="60" spans="1:9" x14ac:dyDescent="0.25">
      <c r="A60" s="3" t="s">
        <v>241</v>
      </c>
      <c r="B60" s="4" t="s">
        <v>242</v>
      </c>
      <c r="C60" s="5">
        <v>4</v>
      </c>
      <c r="D60" s="3" t="s">
        <v>243</v>
      </c>
      <c r="E60" s="3" t="s">
        <v>244</v>
      </c>
      <c r="F60" s="11">
        <v>1326.79</v>
      </c>
      <c r="G60" s="12">
        <f t="shared" si="4"/>
        <v>1486.0048000000002</v>
      </c>
      <c r="H60" s="12">
        <f t="shared" si="5"/>
        <v>371.50120000000004</v>
      </c>
      <c r="I60" s="13">
        <v>390</v>
      </c>
    </row>
    <row r="61" spans="1:9" x14ac:dyDescent="0.25">
      <c r="A61" s="3" t="s">
        <v>245</v>
      </c>
      <c r="B61" s="4" t="s">
        <v>246</v>
      </c>
      <c r="C61" s="5">
        <v>72</v>
      </c>
      <c r="D61" s="3" t="s">
        <v>247</v>
      </c>
      <c r="E61" s="3" t="s">
        <v>248</v>
      </c>
      <c r="F61" s="11">
        <v>1057.5</v>
      </c>
      <c r="G61" s="12">
        <f t="shared" si="4"/>
        <v>1184.4000000000001</v>
      </c>
      <c r="H61" s="12">
        <f t="shared" si="5"/>
        <v>16.450000000000003</v>
      </c>
      <c r="I61" s="13">
        <v>18</v>
      </c>
    </row>
    <row r="62" spans="1:9" x14ac:dyDescent="0.25">
      <c r="A62" s="3" t="s">
        <v>249</v>
      </c>
      <c r="B62" s="4" t="s">
        <v>250</v>
      </c>
      <c r="C62" s="5">
        <v>24</v>
      </c>
      <c r="D62" s="3" t="s">
        <v>251</v>
      </c>
      <c r="E62" s="3" t="s">
        <v>252</v>
      </c>
      <c r="F62" s="11">
        <v>943.93</v>
      </c>
      <c r="G62" s="12">
        <f t="shared" si="4"/>
        <v>1057.2016000000001</v>
      </c>
      <c r="H62" s="12">
        <f t="shared" si="5"/>
        <v>44.050066666666673</v>
      </c>
      <c r="I62" s="13">
        <v>47</v>
      </c>
    </row>
    <row r="63" spans="1:9" x14ac:dyDescent="0.25">
      <c r="A63" s="3" t="s">
        <v>253</v>
      </c>
      <c r="B63" s="4" t="s">
        <v>254</v>
      </c>
      <c r="C63" s="5">
        <v>24</v>
      </c>
      <c r="D63" s="3" t="s">
        <v>255</v>
      </c>
      <c r="E63" s="3" t="s">
        <v>256</v>
      </c>
      <c r="F63" s="11">
        <v>1161.43</v>
      </c>
      <c r="G63" s="12">
        <f t="shared" si="4"/>
        <v>1300.8016000000002</v>
      </c>
      <c r="H63" s="12">
        <f t="shared" si="5"/>
        <v>54.200066666666679</v>
      </c>
      <c r="I63" s="13">
        <v>57</v>
      </c>
    </row>
    <row r="64" spans="1:9" x14ac:dyDescent="0.25">
      <c r="A64" s="3" t="s">
        <v>257</v>
      </c>
      <c r="B64" s="4" t="s">
        <v>258</v>
      </c>
      <c r="C64" s="5">
        <v>12</v>
      </c>
      <c r="D64" s="3" t="s">
        <v>259</v>
      </c>
      <c r="E64" s="3" t="s">
        <v>260</v>
      </c>
      <c r="F64" s="11">
        <v>1188.75</v>
      </c>
      <c r="G64" s="12">
        <f t="shared" si="4"/>
        <v>1331.4</v>
      </c>
      <c r="H64" s="12">
        <f t="shared" si="5"/>
        <v>110.95</v>
      </c>
      <c r="I64" s="13">
        <v>117</v>
      </c>
    </row>
    <row r="65" spans="1:9" x14ac:dyDescent="0.25">
      <c r="A65" s="3" t="s">
        <v>261</v>
      </c>
      <c r="B65" s="4" t="s">
        <v>262</v>
      </c>
      <c r="C65" s="5">
        <v>24</v>
      </c>
      <c r="D65" s="3" t="s">
        <v>263</v>
      </c>
      <c r="E65" s="3" t="s">
        <v>264</v>
      </c>
      <c r="F65" s="11">
        <v>828.21</v>
      </c>
      <c r="G65" s="12">
        <f t="shared" si="4"/>
        <v>927.59520000000009</v>
      </c>
      <c r="H65" s="12">
        <f t="shared" si="5"/>
        <v>38.649800000000006</v>
      </c>
      <c r="I65" s="13">
        <v>41.5</v>
      </c>
    </row>
    <row r="66" spans="1:9" x14ac:dyDescent="0.25">
      <c r="A66" s="3" t="s">
        <v>265</v>
      </c>
      <c r="B66" s="4" t="s">
        <v>266</v>
      </c>
      <c r="C66" s="5">
        <v>24</v>
      </c>
      <c r="D66" s="3" t="s">
        <v>267</v>
      </c>
      <c r="E66" s="3" t="s">
        <v>268</v>
      </c>
      <c r="F66" s="11">
        <v>1006.07</v>
      </c>
      <c r="G66" s="12">
        <f t="shared" si="4"/>
        <v>1126.7984000000001</v>
      </c>
      <c r="H66" s="12">
        <f t="shared" si="5"/>
        <v>46.949933333333341</v>
      </c>
      <c r="I66" s="13">
        <v>49.5</v>
      </c>
    </row>
    <row r="67" spans="1:9" x14ac:dyDescent="0.25">
      <c r="A67" s="3" t="s">
        <v>269</v>
      </c>
      <c r="B67" s="4" t="s">
        <v>270</v>
      </c>
      <c r="C67" s="5">
        <v>12</v>
      </c>
      <c r="D67" s="3" t="s">
        <v>271</v>
      </c>
      <c r="E67" s="3" t="s">
        <v>272</v>
      </c>
      <c r="F67" s="11">
        <v>1006.07</v>
      </c>
      <c r="G67" s="12">
        <f t="shared" si="4"/>
        <v>1126.7984000000001</v>
      </c>
      <c r="H67" s="12">
        <f t="shared" si="5"/>
        <v>93.899866666666682</v>
      </c>
      <c r="I67" s="13">
        <v>99</v>
      </c>
    </row>
    <row r="68" spans="1:9" x14ac:dyDescent="0.25">
      <c r="A68" s="3" t="s">
        <v>273</v>
      </c>
      <c r="B68" s="4" t="s">
        <v>274</v>
      </c>
      <c r="C68" s="5">
        <v>6</v>
      </c>
      <c r="D68" s="3" t="s">
        <v>275</v>
      </c>
      <c r="E68" s="3" t="s">
        <v>276</v>
      </c>
      <c r="F68" s="11">
        <v>709.55</v>
      </c>
      <c r="G68" s="12">
        <f t="shared" si="4"/>
        <v>794.69600000000003</v>
      </c>
      <c r="H68" s="12">
        <f t="shared" si="5"/>
        <v>132.44933333333333</v>
      </c>
      <c r="I68" s="13">
        <v>139.5</v>
      </c>
    </row>
    <row r="69" spans="1:9" x14ac:dyDescent="0.25">
      <c r="A69" s="3" t="s">
        <v>277</v>
      </c>
      <c r="B69" s="4" t="s">
        <v>278</v>
      </c>
      <c r="C69" s="5">
        <v>4</v>
      </c>
      <c r="D69" s="3" t="s">
        <v>279</v>
      </c>
      <c r="E69" s="3" t="s">
        <v>280</v>
      </c>
      <c r="F69" s="11">
        <v>1530.54</v>
      </c>
      <c r="G69" s="12">
        <f t="shared" si="4"/>
        <v>1714.2048000000002</v>
      </c>
      <c r="H69" s="12">
        <f t="shared" si="5"/>
        <v>428.55120000000005</v>
      </c>
      <c r="I69" s="13">
        <v>450</v>
      </c>
    </row>
    <row r="70" spans="1:9" x14ac:dyDescent="0.25">
      <c r="A70" s="3" t="s">
        <v>281</v>
      </c>
      <c r="B70" s="6" t="s">
        <v>282</v>
      </c>
      <c r="C70" s="5">
        <v>12</v>
      </c>
      <c r="D70" s="3" t="s">
        <v>283</v>
      </c>
      <c r="E70" s="3" t="s">
        <v>284</v>
      </c>
      <c r="F70" s="11">
        <v>586.61</v>
      </c>
      <c r="G70" s="12">
        <f>F70*1.12</f>
        <v>657.00320000000011</v>
      </c>
      <c r="H70" s="12">
        <f>G70/C70</f>
        <v>54.750266666666676</v>
      </c>
      <c r="I70" s="12">
        <v>57.5</v>
      </c>
    </row>
    <row r="71" spans="1:9" x14ac:dyDescent="0.25">
      <c r="A71" s="3" t="s">
        <v>285</v>
      </c>
      <c r="B71" s="4" t="s">
        <v>286</v>
      </c>
      <c r="C71" s="5">
        <v>12</v>
      </c>
      <c r="D71" s="3" t="s">
        <v>287</v>
      </c>
      <c r="E71" s="3" t="s">
        <v>288</v>
      </c>
      <c r="F71" s="11">
        <v>1089.6400000000001</v>
      </c>
      <c r="G71" s="12">
        <f>F71*1.12</f>
        <v>1220.3968000000002</v>
      </c>
      <c r="H71" s="12">
        <f>G71/C71</f>
        <v>101.69973333333336</v>
      </c>
      <c r="I71" s="13">
        <v>106.75</v>
      </c>
    </row>
    <row r="72" spans="1:9" x14ac:dyDescent="0.25">
      <c r="A72" s="3" t="s">
        <v>289</v>
      </c>
      <c r="B72" s="7" t="s">
        <v>290</v>
      </c>
      <c r="C72" s="8">
        <v>96</v>
      </c>
      <c r="D72" s="9" t="s">
        <v>291</v>
      </c>
      <c r="E72" s="9" t="s">
        <v>292</v>
      </c>
      <c r="F72" s="14">
        <v>1911.43</v>
      </c>
      <c r="G72" s="12">
        <f t="shared" ref="G72:G79" si="6">F72*1.12</f>
        <v>2140.8016000000002</v>
      </c>
      <c r="H72" s="12">
        <f t="shared" ref="H72:H79" si="7">G72/C72</f>
        <v>22.300016666666668</v>
      </c>
      <c r="I72" s="12">
        <v>25</v>
      </c>
    </row>
    <row r="73" spans="1:9" x14ac:dyDescent="0.25">
      <c r="A73" s="3" t="s">
        <v>293</v>
      </c>
      <c r="B73" s="7" t="s">
        <v>294</v>
      </c>
      <c r="C73" s="8">
        <v>96</v>
      </c>
      <c r="D73" s="9" t="s">
        <v>295</v>
      </c>
      <c r="E73" s="9" t="s">
        <v>296</v>
      </c>
      <c r="F73" s="14">
        <v>1534.29</v>
      </c>
      <c r="G73" s="12">
        <f t="shared" si="6"/>
        <v>1718.4048</v>
      </c>
      <c r="H73" s="12">
        <f t="shared" si="7"/>
        <v>17.90005</v>
      </c>
      <c r="I73" s="12">
        <v>20</v>
      </c>
    </row>
    <row r="74" spans="1:9" x14ac:dyDescent="0.25">
      <c r="A74" s="3" t="s">
        <v>297</v>
      </c>
      <c r="B74" s="7" t="s">
        <v>298</v>
      </c>
      <c r="C74" s="8">
        <v>96</v>
      </c>
      <c r="D74" s="9" t="s">
        <v>299</v>
      </c>
      <c r="E74" s="9" t="s">
        <v>300</v>
      </c>
      <c r="F74" s="14">
        <v>1911.43</v>
      </c>
      <c r="G74" s="12">
        <f t="shared" si="6"/>
        <v>2140.8016000000002</v>
      </c>
      <c r="H74" s="12">
        <f t="shared" si="7"/>
        <v>22.300016666666668</v>
      </c>
      <c r="I74" s="12">
        <v>25</v>
      </c>
    </row>
    <row r="75" spans="1:9" x14ac:dyDescent="0.25">
      <c r="A75" s="3" t="s">
        <v>301</v>
      </c>
      <c r="B75" s="7" t="s">
        <v>302</v>
      </c>
      <c r="C75" s="8">
        <v>96</v>
      </c>
      <c r="D75" s="9" t="s">
        <v>303</v>
      </c>
      <c r="E75" s="9" t="s">
        <v>304</v>
      </c>
      <c r="F75" s="14">
        <v>1911.43</v>
      </c>
      <c r="G75" s="12">
        <f t="shared" si="6"/>
        <v>2140.8016000000002</v>
      </c>
      <c r="H75" s="12">
        <f t="shared" si="7"/>
        <v>22.300016666666668</v>
      </c>
      <c r="I75" s="12">
        <v>25</v>
      </c>
    </row>
    <row r="76" spans="1:9" x14ac:dyDescent="0.25">
      <c r="A76" s="3" t="s">
        <v>305</v>
      </c>
      <c r="B76" s="4" t="s">
        <v>306</v>
      </c>
      <c r="C76" s="5">
        <v>96</v>
      </c>
      <c r="D76" s="3" t="s">
        <v>307</v>
      </c>
      <c r="E76" s="3" t="s">
        <v>308</v>
      </c>
      <c r="F76" s="11">
        <v>1911.43</v>
      </c>
      <c r="G76" s="12">
        <f t="shared" si="6"/>
        <v>2140.8016000000002</v>
      </c>
      <c r="H76" s="12">
        <f t="shared" si="7"/>
        <v>22.300016666666668</v>
      </c>
      <c r="I76" s="12">
        <v>25</v>
      </c>
    </row>
    <row r="77" spans="1:9" x14ac:dyDescent="0.25">
      <c r="A77" s="3" t="s">
        <v>309</v>
      </c>
      <c r="B77" s="4" t="s">
        <v>310</v>
      </c>
      <c r="C77" s="5">
        <v>96</v>
      </c>
      <c r="D77" s="3" t="s">
        <v>311</v>
      </c>
      <c r="E77" s="3" t="s">
        <v>312</v>
      </c>
      <c r="F77" s="11">
        <v>1148.57</v>
      </c>
      <c r="G77" s="12">
        <f t="shared" si="6"/>
        <v>1286.3984</v>
      </c>
      <c r="H77" s="12">
        <f t="shared" si="7"/>
        <v>13.399983333333333</v>
      </c>
      <c r="I77" s="12">
        <v>15</v>
      </c>
    </row>
    <row r="78" spans="1:9" x14ac:dyDescent="0.25">
      <c r="A78" s="3" t="s">
        <v>313</v>
      </c>
      <c r="B78" s="4" t="s">
        <v>314</v>
      </c>
      <c r="C78" s="5">
        <v>96</v>
      </c>
      <c r="D78" s="3" t="s">
        <v>315</v>
      </c>
      <c r="E78" s="3" t="s">
        <v>316</v>
      </c>
      <c r="F78" s="11">
        <v>1997.14</v>
      </c>
      <c r="G78" s="12">
        <f t="shared" si="6"/>
        <v>2236.7968000000005</v>
      </c>
      <c r="H78" s="12">
        <f t="shared" si="7"/>
        <v>23.299966666666673</v>
      </c>
      <c r="I78" s="12">
        <v>26</v>
      </c>
    </row>
    <row r="79" spans="1:9" x14ac:dyDescent="0.25">
      <c r="A79" s="3" t="s">
        <v>317</v>
      </c>
      <c r="B79" s="4" t="s">
        <v>318</v>
      </c>
      <c r="C79" s="5">
        <v>96</v>
      </c>
      <c r="D79" s="3" t="s">
        <v>319</v>
      </c>
      <c r="E79" s="3" t="s">
        <v>320</v>
      </c>
      <c r="F79" s="11">
        <v>1911.43</v>
      </c>
      <c r="G79" s="12">
        <f t="shared" si="6"/>
        <v>2140.8016000000002</v>
      </c>
      <c r="H79" s="12">
        <f t="shared" si="7"/>
        <v>22.300016666666668</v>
      </c>
      <c r="I79" s="12">
        <v>25</v>
      </c>
    </row>
    <row r="80" spans="1:9" x14ac:dyDescent="0.25">
      <c r="A80" s="3" t="s">
        <v>321</v>
      </c>
      <c r="B80" s="4" t="s">
        <v>322</v>
      </c>
      <c r="C80" s="5">
        <v>192</v>
      </c>
      <c r="D80" s="5" t="s">
        <v>323</v>
      </c>
      <c r="E80" s="5" t="s">
        <v>324</v>
      </c>
      <c r="F80" s="11">
        <v>1731.43</v>
      </c>
      <c r="G80" s="12">
        <f>F80*1.12</f>
        <v>1939.2016000000003</v>
      </c>
      <c r="H80" s="12">
        <f>G80/C80</f>
        <v>10.100008333333335</v>
      </c>
      <c r="I80" s="12">
        <v>11.05</v>
      </c>
    </row>
    <row r="81" spans="1:9" x14ac:dyDescent="0.25">
      <c r="A81" s="3" t="s">
        <v>325</v>
      </c>
      <c r="B81" s="4" t="s">
        <v>326</v>
      </c>
      <c r="C81" s="5">
        <v>288</v>
      </c>
      <c r="D81" s="3" t="s">
        <v>327</v>
      </c>
      <c r="E81" s="3" t="s">
        <v>328</v>
      </c>
      <c r="F81" s="11">
        <v>2597.14</v>
      </c>
      <c r="G81" s="12">
        <f>F81*1.12</f>
        <v>2908.7968000000001</v>
      </c>
      <c r="H81" s="12">
        <f>G81/C81</f>
        <v>10.099988888888889</v>
      </c>
      <c r="I81" s="12">
        <v>11.05</v>
      </c>
    </row>
    <row r="82" spans="1:9" x14ac:dyDescent="0.25">
      <c r="A82" s="3" t="s">
        <v>321</v>
      </c>
      <c r="B82" s="4" t="s">
        <v>322</v>
      </c>
      <c r="C82" s="5">
        <v>192</v>
      </c>
      <c r="D82" s="3" t="s">
        <v>323</v>
      </c>
      <c r="E82" s="3" t="s">
        <v>324</v>
      </c>
      <c r="F82" s="11">
        <v>1731.43</v>
      </c>
      <c r="G82" s="12">
        <f>F82*1.12</f>
        <v>1939.2016000000003</v>
      </c>
      <c r="H82" s="12">
        <f>G82/C82</f>
        <v>10.100008333333335</v>
      </c>
      <c r="I82" s="12">
        <v>11.05</v>
      </c>
    </row>
    <row r="83" spans="1:9" x14ac:dyDescent="0.25">
      <c r="A83" s="3" t="s">
        <v>329</v>
      </c>
      <c r="B83" s="4" t="s">
        <v>330</v>
      </c>
      <c r="C83" s="5">
        <v>288</v>
      </c>
      <c r="D83" s="3" t="s">
        <v>331</v>
      </c>
      <c r="E83" s="3" t="s">
        <v>332</v>
      </c>
      <c r="F83" s="11">
        <v>2597.14</v>
      </c>
      <c r="G83" s="12">
        <f>F83*1.12</f>
        <v>2908.7968000000001</v>
      </c>
      <c r="H83" s="12">
        <f>G83/C83</f>
        <v>10.099988888888889</v>
      </c>
      <c r="I83" s="12">
        <v>11.05</v>
      </c>
    </row>
    <row r="84" spans="1:9" x14ac:dyDescent="0.25">
      <c r="A84" s="3" t="s">
        <v>333</v>
      </c>
      <c r="B84" s="4" t="s">
        <v>334</v>
      </c>
      <c r="C84" s="5">
        <v>192</v>
      </c>
      <c r="D84" s="3" t="s">
        <v>335</v>
      </c>
      <c r="E84" s="3" t="s">
        <v>336</v>
      </c>
      <c r="F84" s="11">
        <v>2057.14</v>
      </c>
      <c r="G84" s="12">
        <f>F84*1.12</f>
        <v>2303.9967999999999</v>
      </c>
      <c r="H84" s="12">
        <f>G84/C84</f>
        <v>11.999983333333333</v>
      </c>
      <c r="I84" s="12">
        <v>13</v>
      </c>
    </row>
    <row r="85" spans="1:9" x14ac:dyDescent="0.25">
      <c r="A85" s="3" t="s">
        <v>337</v>
      </c>
      <c r="B85" s="4" t="s">
        <v>338</v>
      </c>
      <c r="C85" s="5">
        <v>576</v>
      </c>
      <c r="D85" s="3" t="s">
        <v>339</v>
      </c>
      <c r="E85" s="3" t="s">
        <v>340</v>
      </c>
      <c r="F85" s="11">
        <v>2314.29</v>
      </c>
      <c r="G85" s="12">
        <f t="shared" ref="G85:G105" si="8">F85*1.12</f>
        <v>2592.0048000000002</v>
      </c>
      <c r="H85" s="12">
        <f t="shared" ref="H85:H106" si="9">G85/C85</f>
        <v>4.5000083333333336</v>
      </c>
      <c r="I85" s="12">
        <v>5</v>
      </c>
    </row>
    <row r="86" spans="1:9" x14ac:dyDescent="0.25">
      <c r="A86" s="3" t="s">
        <v>341</v>
      </c>
      <c r="B86" s="4" t="s">
        <v>342</v>
      </c>
      <c r="C86" s="5">
        <v>72</v>
      </c>
      <c r="D86" s="3" t="s">
        <v>343</v>
      </c>
      <c r="E86" s="3" t="s">
        <v>344</v>
      </c>
      <c r="F86" s="11">
        <v>1761.43</v>
      </c>
      <c r="G86" s="12">
        <f>F86*1.12</f>
        <v>1972.8016000000002</v>
      </c>
      <c r="H86" s="12">
        <f t="shared" si="9"/>
        <v>27.400022222222226</v>
      </c>
      <c r="I86" s="12">
        <v>29.9</v>
      </c>
    </row>
    <row r="87" spans="1:9" x14ac:dyDescent="0.25">
      <c r="A87" s="3" t="s">
        <v>345</v>
      </c>
      <c r="B87" s="4" t="s">
        <v>346</v>
      </c>
      <c r="C87" s="5">
        <v>36</v>
      </c>
      <c r="D87" s="3" t="s">
        <v>347</v>
      </c>
      <c r="E87" s="3" t="s">
        <v>348</v>
      </c>
      <c r="F87" s="11">
        <v>1751.79</v>
      </c>
      <c r="G87" s="12">
        <f>F87*1.12</f>
        <v>1962.0048000000002</v>
      </c>
      <c r="H87" s="12">
        <f t="shared" si="9"/>
        <v>54.500133333333338</v>
      </c>
      <c r="I87" s="12">
        <v>59.45</v>
      </c>
    </row>
    <row r="88" spans="1:9" x14ac:dyDescent="0.25">
      <c r="A88" s="3" t="s">
        <v>349</v>
      </c>
      <c r="B88" s="4" t="s">
        <v>350</v>
      </c>
      <c r="C88" s="5">
        <v>72</v>
      </c>
      <c r="D88" s="3" t="s">
        <v>351</v>
      </c>
      <c r="E88" s="3" t="s">
        <v>352</v>
      </c>
      <c r="F88" s="11">
        <v>1761.43</v>
      </c>
      <c r="G88" s="12">
        <f>F88*1.12</f>
        <v>1972.8016000000002</v>
      </c>
      <c r="H88" s="12">
        <f t="shared" si="9"/>
        <v>27.400022222222226</v>
      </c>
      <c r="I88" s="12">
        <v>29.9</v>
      </c>
    </row>
    <row r="89" spans="1:9" x14ac:dyDescent="0.25">
      <c r="A89" s="3" t="s">
        <v>353</v>
      </c>
      <c r="B89" s="4" t="s">
        <v>354</v>
      </c>
      <c r="C89" s="5">
        <v>36</v>
      </c>
      <c r="D89" s="3" t="s">
        <v>355</v>
      </c>
      <c r="E89" s="3" t="s">
        <v>356</v>
      </c>
      <c r="F89" s="11">
        <v>1751.79</v>
      </c>
      <c r="G89" s="12">
        <f>F89*1.12</f>
        <v>1962.0048000000002</v>
      </c>
      <c r="H89" s="12">
        <f t="shared" si="9"/>
        <v>54.500133333333338</v>
      </c>
      <c r="I89" s="12">
        <v>59.45</v>
      </c>
    </row>
    <row r="90" spans="1:9" x14ac:dyDescent="0.25">
      <c r="A90" s="3" t="s">
        <v>357</v>
      </c>
      <c r="B90" s="4" t="s">
        <v>358</v>
      </c>
      <c r="C90" s="5">
        <v>576</v>
      </c>
      <c r="D90" s="3" t="s">
        <v>359</v>
      </c>
      <c r="E90" s="3" t="s">
        <v>360</v>
      </c>
      <c r="F90" s="11">
        <v>2314.29</v>
      </c>
      <c r="G90" s="12">
        <f>F90*1.12</f>
        <v>2592.0048000000002</v>
      </c>
      <c r="H90" s="12">
        <f t="shared" si="9"/>
        <v>4.5000083333333336</v>
      </c>
      <c r="I90" s="12">
        <v>5</v>
      </c>
    </row>
    <row r="91" spans="1:9" x14ac:dyDescent="0.25">
      <c r="A91" s="3" t="s">
        <v>361</v>
      </c>
      <c r="B91" s="4" t="s">
        <v>362</v>
      </c>
      <c r="C91" s="5">
        <v>72</v>
      </c>
      <c r="D91" s="3" t="s">
        <v>363</v>
      </c>
      <c r="E91" s="3" t="s">
        <v>364</v>
      </c>
      <c r="F91" s="11">
        <v>1761.43</v>
      </c>
      <c r="G91" s="12">
        <f t="shared" si="8"/>
        <v>1972.8016000000002</v>
      </c>
      <c r="H91" s="12">
        <f t="shared" si="9"/>
        <v>27.400022222222226</v>
      </c>
      <c r="I91" s="12">
        <v>29.9</v>
      </c>
    </row>
    <row r="92" spans="1:9" x14ac:dyDescent="0.25">
      <c r="A92" s="3" t="s">
        <v>365</v>
      </c>
      <c r="B92" s="4" t="s">
        <v>366</v>
      </c>
      <c r="C92" s="5">
        <v>36</v>
      </c>
      <c r="D92" s="3" t="s">
        <v>367</v>
      </c>
      <c r="E92" s="3" t="s">
        <v>368</v>
      </c>
      <c r="F92" s="11">
        <v>1751.79</v>
      </c>
      <c r="G92" s="12">
        <f t="shared" si="8"/>
        <v>1962.0048000000002</v>
      </c>
      <c r="H92" s="12">
        <f t="shared" si="9"/>
        <v>54.500133333333338</v>
      </c>
      <c r="I92" s="12">
        <v>59.45</v>
      </c>
    </row>
    <row r="93" spans="1:9" x14ac:dyDescent="0.25">
      <c r="A93" s="3" t="s">
        <v>369</v>
      </c>
      <c r="B93" s="4" t="s">
        <v>370</v>
      </c>
      <c r="C93" s="5">
        <v>576</v>
      </c>
      <c r="D93" s="3" t="s">
        <v>371</v>
      </c>
      <c r="E93" s="3" t="s">
        <v>372</v>
      </c>
      <c r="F93" s="11">
        <v>2314.29</v>
      </c>
      <c r="G93" s="12">
        <f t="shared" si="8"/>
        <v>2592.0048000000002</v>
      </c>
      <c r="H93" s="12">
        <f t="shared" si="9"/>
        <v>4.5000083333333336</v>
      </c>
      <c r="I93" s="12">
        <v>5</v>
      </c>
    </row>
    <row r="94" spans="1:9" x14ac:dyDescent="0.25">
      <c r="A94" s="3" t="s">
        <v>373</v>
      </c>
      <c r="B94" s="4" t="s">
        <v>374</v>
      </c>
      <c r="C94" s="5">
        <v>72</v>
      </c>
      <c r="D94" s="3" t="s">
        <v>375</v>
      </c>
      <c r="E94" s="3" t="s">
        <v>376</v>
      </c>
      <c r="F94" s="11">
        <v>2057.14</v>
      </c>
      <c r="G94" s="12">
        <f t="shared" si="8"/>
        <v>2303.9967999999999</v>
      </c>
      <c r="H94" s="12">
        <f t="shared" si="9"/>
        <v>31.999955555555555</v>
      </c>
      <c r="I94" s="12">
        <v>35</v>
      </c>
    </row>
    <row r="95" spans="1:9" x14ac:dyDescent="0.25">
      <c r="A95" s="3" t="s">
        <v>377</v>
      </c>
      <c r="B95" s="4" t="s">
        <v>378</v>
      </c>
      <c r="C95" s="5">
        <v>72</v>
      </c>
      <c r="D95" s="3" t="s">
        <v>379</v>
      </c>
      <c r="E95" s="3" t="s">
        <v>380</v>
      </c>
      <c r="F95" s="11">
        <v>2057.14</v>
      </c>
      <c r="G95" s="12">
        <f t="shared" si="8"/>
        <v>2303.9967999999999</v>
      </c>
      <c r="H95" s="12">
        <f t="shared" si="9"/>
        <v>31.999955555555555</v>
      </c>
      <c r="I95" s="12">
        <v>35</v>
      </c>
    </row>
    <row r="96" spans="1:9" x14ac:dyDescent="0.25">
      <c r="A96" s="3" t="s">
        <v>381</v>
      </c>
      <c r="B96" s="4" t="s">
        <v>382</v>
      </c>
      <c r="C96" s="5">
        <v>72</v>
      </c>
      <c r="D96" s="3" t="s">
        <v>383</v>
      </c>
      <c r="E96" s="3" t="s">
        <v>384</v>
      </c>
      <c r="F96" s="11">
        <v>2057.14</v>
      </c>
      <c r="G96" s="12">
        <f t="shared" si="8"/>
        <v>2303.9967999999999</v>
      </c>
      <c r="H96" s="12">
        <f t="shared" si="9"/>
        <v>31.999955555555555</v>
      </c>
      <c r="I96" s="12">
        <v>35</v>
      </c>
    </row>
    <row r="97" spans="1:9" x14ac:dyDescent="0.25">
      <c r="A97" s="3" t="s">
        <v>385</v>
      </c>
      <c r="B97" s="4" t="s">
        <v>386</v>
      </c>
      <c r="C97" s="5">
        <v>12</v>
      </c>
      <c r="D97" s="3" t="s">
        <v>387</v>
      </c>
      <c r="E97" s="3" t="s">
        <v>388</v>
      </c>
      <c r="F97" s="11">
        <v>1350</v>
      </c>
      <c r="G97" s="12">
        <f t="shared" si="8"/>
        <v>1512.0000000000002</v>
      </c>
      <c r="H97" s="12">
        <f t="shared" si="9"/>
        <v>126.00000000000001</v>
      </c>
      <c r="I97" s="12">
        <v>138</v>
      </c>
    </row>
    <row r="98" spans="1:9" x14ac:dyDescent="0.25">
      <c r="A98" s="3" t="s">
        <v>389</v>
      </c>
      <c r="B98" s="4" t="s">
        <v>390</v>
      </c>
      <c r="C98" s="5">
        <v>144</v>
      </c>
      <c r="D98" s="3" t="s">
        <v>391</v>
      </c>
      <c r="E98" s="3" t="s">
        <v>392</v>
      </c>
      <c r="F98" s="11">
        <v>1491.43</v>
      </c>
      <c r="G98" s="12">
        <f t="shared" si="8"/>
        <v>1670.4016000000001</v>
      </c>
      <c r="H98" s="12">
        <f t="shared" si="9"/>
        <v>11.600011111111112</v>
      </c>
      <c r="I98" s="12">
        <v>12.5</v>
      </c>
    </row>
    <row r="99" spans="1:9" x14ac:dyDescent="0.25">
      <c r="A99" s="3" t="s">
        <v>393</v>
      </c>
      <c r="B99" s="4" t="s">
        <v>394</v>
      </c>
      <c r="C99" s="5">
        <v>144</v>
      </c>
      <c r="D99" s="3" t="s">
        <v>395</v>
      </c>
      <c r="E99" s="3" t="s">
        <v>396</v>
      </c>
      <c r="F99" s="11">
        <v>1491.43</v>
      </c>
      <c r="G99" s="12">
        <f t="shared" si="8"/>
        <v>1670.4016000000001</v>
      </c>
      <c r="H99" s="12">
        <f t="shared" si="9"/>
        <v>11.600011111111112</v>
      </c>
      <c r="I99" s="12">
        <v>12.5</v>
      </c>
    </row>
    <row r="100" spans="1:9" x14ac:dyDescent="0.25">
      <c r="A100" s="3" t="s">
        <v>397</v>
      </c>
      <c r="B100" s="4" t="s">
        <v>398</v>
      </c>
      <c r="C100" s="5">
        <v>144</v>
      </c>
      <c r="D100" s="3" t="s">
        <v>399</v>
      </c>
      <c r="E100" s="3" t="s">
        <v>400</v>
      </c>
      <c r="F100" s="11">
        <v>2481.4299999999998</v>
      </c>
      <c r="G100" s="12">
        <f t="shared" si="8"/>
        <v>2779.2015999999999</v>
      </c>
      <c r="H100" s="12">
        <f t="shared" si="9"/>
        <v>19.300011111111111</v>
      </c>
      <c r="I100" s="12">
        <v>20.5</v>
      </c>
    </row>
    <row r="101" spans="1:9" x14ac:dyDescent="0.25">
      <c r="A101" s="3" t="s">
        <v>401</v>
      </c>
      <c r="B101" s="4" t="s">
        <v>402</v>
      </c>
      <c r="C101" s="5">
        <v>144</v>
      </c>
      <c r="D101" s="3" t="s">
        <v>403</v>
      </c>
      <c r="E101" s="3" t="s">
        <v>404</v>
      </c>
      <c r="F101" s="11">
        <v>1491.43</v>
      </c>
      <c r="G101" s="12">
        <f t="shared" si="8"/>
        <v>1670.4016000000001</v>
      </c>
      <c r="H101" s="12">
        <f t="shared" si="9"/>
        <v>11.600011111111112</v>
      </c>
      <c r="I101" s="12">
        <v>12.5</v>
      </c>
    </row>
    <row r="102" spans="1:9" x14ac:dyDescent="0.25">
      <c r="A102" s="3" t="s">
        <v>405</v>
      </c>
      <c r="B102" s="4" t="s">
        <v>406</v>
      </c>
      <c r="C102" s="5">
        <v>288</v>
      </c>
      <c r="D102" s="3" t="s">
        <v>407</v>
      </c>
      <c r="E102" s="3" t="s">
        <v>408</v>
      </c>
      <c r="F102" s="11">
        <v>1028.57</v>
      </c>
      <c r="G102" s="12">
        <f t="shared" si="8"/>
        <v>1151.9983999999999</v>
      </c>
      <c r="H102" s="12">
        <f t="shared" si="9"/>
        <v>3.9999944444444444</v>
      </c>
      <c r="I102" s="12">
        <v>4.4000000000000004</v>
      </c>
    </row>
    <row r="103" spans="1:9" x14ac:dyDescent="0.25">
      <c r="A103" s="3" t="s">
        <v>409</v>
      </c>
      <c r="B103" s="4" t="s">
        <v>410</v>
      </c>
      <c r="C103" s="5">
        <v>144</v>
      </c>
      <c r="D103" s="3" t="s">
        <v>411</v>
      </c>
      <c r="E103" s="3" t="s">
        <v>412</v>
      </c>
      <c r="F103" s="11">
        <v>1350</v>
      </c>
      <c r="G103" s="12">
        <f t="shared" si="8"/>
        <v>1512.0000000000002</v>
      </c>
      <c r="H103" s="12">
        <f t="shared" si="9"/>
        <v>10.500000000000002</v>
      </c>
      <c r="I103" s="12">
        <v>11.5</v>
      </c>
    </row>
    <row r="104" spans="1:9" x14ac:dyDescent="0.25">
      <c r="A104" s="3" t="s">
        <v>413</v>
      </c>
      <c r="B104" s="4" t="s">
        <v>414</v>
      </c>
      <c r="C104" s="5">
        <v>144</v>
      </c>
      <c r="D104" s="3" t="s">
        <v>415</v>
      </c>
      <c r="E104" s="3" t="s">
        <v>416</v>
      </c>
      <c r="F104" s="11">
        <v>2359.29</v>
      </c>
      <c r="G104" s="12">
        <f t="shared" si="8"/>
        <v>2642.4048000000003</v>
      </c>
      <c r="H104" s="12">
        <f t="shared" si="9"/>
        <v>18.350033333333336</v>
      </c>
      <c r="I104" s="12">
        <v>19.5</v>
      </c>
    </row>
    <row r="105" spans="1:9" x14ac:dyDescent="0.25">
      <c r="A105" s="3" t="s">
        <v>417</v>
      </c>
      <c r="B105" s="4" t="s">
        <v>418</v>
      </c>
      <c r="C105" s="5">
        <v>288</v>
      </c>
      <c r="D105" s="3" t="s">
        <v>419</v>
      </c>
      <c r="E105" s="3" t="s">
        <v>420</v>
      </c>
      <c r="F105" s="11">
        <v>1028.57</v>
      </c>
      <c r="G105" s="12">
        <f t="shared" si="8"/>
        <v>1151.9983999999999</v>
      </c>
      <c r="H105" s="12">
        <f t="shared" si="9"/>
        <v>3.9999944444444444</v>
      </c>
      <c r="I105" s="12">
        <v>4.4000000000000004</v>
      </c>
    </row>
    <row r="106" spans="1:9" x14ac:dyDescent="0.25">
      <c r="A106" s="3" t="s">
        <v>421</v>
      </c>
      <c r="B106" s="4" t="s">
        <v>422</v>
      </c>
      <c r="C106" s="5">
        <v>288</v>
      </c>
      <c r="D106" s="3" t="s">
        <v>423</v>
      </c>
      <c r="E106" s="3" t="s">
        <v>424</v>
      </c>
      <c r="F106" s="11">
        <v>1028.57</v>
      </c>
      <c r="G106" s="12">
        <v>1151.9983999999999</v>
      </c>
      <c r="H106" s="12">
        <f t="shared" si="9"/>
        <v>3.9999944444444444</v>
      </c>
      <c r="I106" s="12">
        <v>4.4000000000000004</v>
      </c>
    </row>
    <row r="107" spans="1:9" x14ac:dyDescent="0.25">
      <c r="A107" s="3" t="s">
        <v>425</v>
      </c>
      <c r="B107" s="4" t="s">
        <v>426</v>
      </c>
      <c r="C107" s="5">
        <v>24</v>
      </c>
      <c r="D107" s="3" t="s">
        <v>427</v>
      </c>
      <c r="E107" s="3" t="s">
        <v>428</v>
      </c>
      <c r="F107" s="11">
        <v>1255.71</v>
      </c>
      <c r="G107" s="12">
        <f>F107*1.12</f>
        <v>1406.3952000000002</v>
      </c>
      <c r="H107" s="12">
        <f>G107/C107</f>
        <v>58.599800000000009</v>
      </c>
      <c r="I107" s="12">
        <v>65</v>
      </c>
    </row>
    <row r="108" spans="1:9" x14ac:dyDescent="0.25">
      <c r="A108" s="3" t="s">
        <v>429</v>
      </c>
      <c r="B108" s="4" t="s">
        <v>430</v>
      </c>
      <c r="C108" s="5">
        <v>24</v>
      </c>
      <c r="D108" s="3" t="s">
        <v>431</v>
      </c>
      <c r="E108" s="3" t="s">
        <v>432</v>
      </c>
      <c r="F108" s="11">
        <v>795</v>
      </c>
      <c r="G108" s="12">
        <f>F108*1.12</f>
        <v>890.40000000000009</v>
      </c>
      <c r="H108" s="12">
        <f>G108/C108</f>
        <v>37.1</v>
      </c>
      <c r="I108" s="12">
        <v>40.5</v>
      </c>
    </row>
    <row r="109" spans="1:9" x14ac:dyDescent="0.25">
      <c r="A109" s="3" t="s">
        <v>433</v>
      </c>
      <c r="B109" s="4" t="s">
        <v>434</v>
      </c>
      <c r="C109" s="5">
        <v>24</v>
      </c>
      <c r="D109" s="3" t="s">
        <v>435</v>
      </c>
      <c r="E109" s="3" t="s">
        <v>436</v>
      </c>
      <c r="F109" s="11">
        <v>1350</v>
      </c>
      <c r="G109" s="12">
        <f>F109*1.12</f>
        <v>1512.0000000000002</v>
      </c>
      <c r="H109" s="12">
        <f>G109/C109</f>
        <v>63.000000000000007</v>
      </c>
      <c r="I109" s="12">
        <v>70</v>
      </c>
    </row>
    <row r="110" spans="1:9" x14ac:dyDescent="0.25">
      <c r="A110" s="3" t="s">
        <v>437</v>
      </c>
      <c r="B110" s="4" t="s">
        <v>438</v>
      </c>
      <c r="C110" s="5">
        <v>12</v>
      </c>
      <c r="D110" s="3" t="s">
        <v>439</v>
      </c>
      <c r="E110" s="3" t="s">
        <v>440</v>
      </c>
      <c r="F110" s="11">
        <v>1178.57</v>
      </c>
      <c r="G110" s="12">
        <f>F110*1.12</f>
        <v>1319.9983999999999</v>
      </c>
      <c r="H110" s="12">
        <f>G110/C110</f>
        <v>109.99986666666666</v>
      </c>
      <c r="I110" s="12">
        <v>120.75</v>
      </c>
    </row>
    <row r="111" spans="1:9" x14ac:dyDescent="0.25">
      <c r="A111" s="3" t="s">
        <v>441</v>
      </c>
      <c r="B111" s="4" t="s">
        <v>442</v>
      </c>
      <c r="C111" s="5">
        <v>6</v>
      </c>
      <c r="D111" s="3" t="s">
        <v>443</v>
      </c>
      <c r="E111" s="3" t="s">
        <v>444</v>
      </c>
      <c r="F111" s="11">
        <v>1071.96</v>
      </c>
      <c r="G111" s="12">
        <f>F111*1.12</f>
        <v>1200.5952000000002</v>
      </c>
      <c r="H111" s="12">
        <f>G111/C111</f>
        <v>200.09920000000002</v>
      </c>
      <c r="I111" s="12">
        <v>219</v>
      </c>
    </row>
    <row r="112" spans="1:9" x14ac:dyDescent="0.25">
      <c r="A112" s="3" t="s">
        <v>445</v>
      </c>
      <c r="B112" s="4" t="s">
        <v>446</v>
      </c>
      <c r="C112" s="5">
        <v>60</v>
      </c>
      <c r="D112" s="3" t="s">
        <v>447</v>
      </c>
      <c r="E112" s="3" t="s">
        <v>448</v>
      </c>
      <c r="F112" s="11">
        <v>2397.3200000000002</v>
      </c>
      <c r="G112" s="12">
        <f t="shared" ref="G112:G117" si="10">F112*1.12</f>
        <v>2684.9984000000004</v>
      </c>
      <c r="H112" s="12">
        <f t="shared" ref="H112:H117" si="11">G112/C112</f>
        <v>44.749973333333337</v>
      </c>
      <c r="I112" s="12">
        <v>46.8</v>
      </c>
    </row>
    <row r="113" spans="1:9" x14ac:dyDescent="0.25">
      <c r="A113" s="3" t="s">
        <v>449</v>
      </c>
      <c r="B113" s="4" t="s">
        <v>450</v>
      </c>
      <c r="C113" s="5">
        <v>72</v>
      </c>
      <c r="D113" s="3" t="s">
        <v>451</v>
      </c>
      <c r="E113" s="3" t="s">
        <v>452</v>
      </c>
      <c r="F113" s="11">
        <v>2102.14</v>
      </c>
      <c r="G113" s="12">
        <f t="shared" si="10"/>
        <v>2354.3968</v>
      </c>
      <c r="H113" s="12">
        <f t="shared" si="11"/>
        <v>32.699955555555555</v>
      </c>
      <c r="I113" s="12">
        <v>34.200000000000003</v>
      </c>
    </row>
    <row r="114" spans="1:9" x14ac:dyDescent="0.25">
      <c r="A114" s="3" t="s">
        <v>453</v>
      </c>
      <c r="B114" s="4" t="s">
        <v>454</v>
      </c>
      <c r="C114" s="5">
        <v>60</v>
      </c>
      <c r="D114" s="3" t="s">
        <v>455</v>
      </c>
      <c r="E114" s="3" t="s">
        <v>456</v>
      </c>
      <c r="F114" s="11">
        <v>2397.3200000000002</v>
      </c>
      <c r="G114" s="12">
        <f t="shared" si="10"/>
        <v>2684.9984000000004</v>
      </c>
      <c r="H114" s="12">
        <f t="shared" si="11"/>
        <v>44.749973333333337</v>
      </c>
      <c r="I114" s="12">
        <v>46.8</v>
      </c>
    </row>
    <row r="115" spans="1:9" x14ac:dyDescent="0.25">
      <c r="A115" s="3" t="s">
        <v>457</v>
      </c>
      <c r="B115" s="4" t="s">
        <v>458</v>
      </c>
      <c r="C115" s="5">
        <v>72</v>
      </c>
      <c r="D115" s="3" t="s">
        <v>459</v>
      </c>
      <c r="E115" s="3" t="s">
        <v>460</v>
      </c>
      <c r="F115" s="11">
        <v>2102.14</v>
      </c>
      <c r="G115" s="12">
        <f t="shared" si="10"/>
        <v>2354.3968</v>
      </c>
      <c r="H115" s="12">
        <f t="shared" si="11"/>
        <v>32.699955555555555</v>
      </c>
      <c r="I115" s="12">
        <v>34.200000000000003</v>
      </c>
    </row>
    <row r="116" spans="1:9" x14ac:dyDescent="0.25">
      <c r="A116" s="3" t="s">
        <v>461</v>
      </c>
      <c r="B116" s="4" t="s">
        <v>462</v>
      </c>
      <c r="C116" s="5">
        <v>60</v>
      </c>
      <c r="D116" s="3" t="s">
        <v>463</v>
      </c>
      <c r="E116" s="3" t="s">
        <v>464</v>
      </c>
      <c r="F116" s="11">
        <v>2397.3200000000002</v>
      </c>
      <c r="G116" s="12">
        <f t="shared" si="10"/>
        <v>2684.9984000000004</v>
      </c>
      <c r="H116" s="12">
        <f t="shared" si="11"/>
        <v>44.749973333333337</v>
      </c>
      <c r="I116" s="12">
        <v>46.8</v>
      </c>
    </row>
    <row r="117" spans="1:9" x14ac:dyDescent="0.25">
      <c r="A117" s="3" t="s">
        <v>465</v>
      </c>
      <c r="B117" s="4" t="s">
        <v>466</v>
      </c>
      <c r="C117" s="5">
        <v>60</v>
      </c>
      <c r="D117" s="3" t="s">
        <v>467</v>
      </c>
      <c r="E117" s="3" t="s">
        <v>468</v>
      </c>
      <c r="F117" s="11">
        <v>2563.39</v>
      </c>
      <c r="G117" s="12">
        <f t="shared" si="10"/>
        <v>2870.9968000000003</v>
      </c>
      <c r="H117" s="12">
        <f t="shared" si="11"/>
        <v>47.849946666666675</v>
      </c>
      <c r="I117" s="12">
        <v>50.1</v>
      </c>
    </row>
    <row r="118" spans="1:9" x14ac:dyDescent="0.25">
      <c r="A118" s="3" t="s">
        <v>469</v>
      </c>
      <c r="B118" s="4" t="s">
        <v>470</v>
      </c>
      <c r="C118" s="5">
        <v>60</v>
      </c>
      <c r="D118" s="3" t="s">
        <v>471</v>
      </c>
      <c r="E118" s="3" t="s">
        <v>472</v>
      </c>
      <c r="F118" s="11">
        <v>1513.39</v>
      </c>
      <c r="G118" s="12">
        <f>F118*1.12</f>
        <v>1694.9968000000003</v>
      </c>
      <c r="H118" s="12">
        <f>G118/C118</f>
        <v>28.249946666666673</v>
      </c>
      <c r="I118" s="12">
        <v>29.6</v>
      </c>
    </row>
    <row r="119" spans="1:9" x14ac:dyDescent="0.25">
      <c r="A119" s="3" t="s">
        <v>473</v>
      </c>
      <c r="B119" s="4" t="s">
        <v>474</v>
      </c>
      <c r="C119" s="5">
        <v>60</v>
      </c>
      <c r="D119" s="3" t="s">
        <v>475</v>
      </c>
      <c r="E119" s="3" t="s">
        <v>476</v>
      </c>
      <c r="F119" s="11">
        <v>1513.39</v>
      </c>
      <c r="G119" s="12">
        <f>F119*1.12</f>
        <v>1694.9968000000003</v>
      </c>
      <c r="H119" s="12">
        <f>G119/C119</f>
        <v>28.249946666666673</v>
      </c>
      <c r="I119" s="12">
        <v>29.6</v>
      </c>
    </row>
    <row r="120" spans="1:9" x14ac:dyDescent="0.25">
      <c r="A120" s="3" t="s">
        <v>477</v>
      </c>
      <c r="B120" s="4" t="s">
        <v>478</v>
      </c>
      <c r="C120" s="5">
        <v>60</v>
      </c>
      <c r="D120" s="3" t="s">
        <v>479</v>
      </c>
      <c r="E120" s="3" t="s">
        <v>480</v>
      </c>
      <c r="F120" s="11">
        <v>1513.39</v>
      </c>
      <c r="G120" s="12">
        <f>F120*1.12</f>
        <v>1694.9968000000003</v>
      </c>
      <c r="H120" s="12">
        <f>G120/C120</f>
        <v>28.249946666666673</v>
      </c>
      <c r="I120" s="12">
        <v>29.6</v>
      </c>
    </row>
    <row r="121" spans="1:9" x14ac:dyDescent="0.25">
      <c r="A121" s="3" t="s">
        <v>481</v>
      </c>
      <c r="B121" s="4" t="s">
        <v>482</v>
      </c>
      <c r="C121" s="5">
        <v>60</v>
      </c>
      <c r="D121" s="3" t="s">
        <v>483</v>
      </c>
      <c r="E121" s="3" t="s">
        <v>484</v>
      </c>
      <c r="F121" s="11">
        <v>1960.71</v>
      </c>
      <c r="G121" s="12">
        <f>F121*1.12</f>
        <v>2195.9952000000003</v>
      </c>
      <c r="H121" s="12">
        <f>G121/C121</f>
        <v>36.599920000000004</v>
      </c>
      <c r="I121" s="12">
        <v>38.5</v>
      </c>
    </row>
    <row r="122" spans="1:9" x14ac:dyDescent="0.25">
      <c r="A122" s="3" t="s">
        <v>485</v>
      </c>
      <c r="B122" s="4" t="s">
        <v>486</v>
      </c>
      <c r="C122" s="5">
        <v>60</v>
      </c>
      <c r="D122" s="3" t="s">
        <v>487</v>
      </c>
      <c r="E122" s="3" t="s">
        <v>488</v>
      </c>
      <c r="F122" s="11">
        <v>2008.93</v>
      </c>
      <c r="G122" s="12">
        <f>F122*1.12</f>
        <v>2250.0016000000005</v>
      </c>
      <c r="H122" s="12">
        <f>G122/C122</f>
        <v>37.500026666666677</v>
      </c>
      <c r="I122" s="12">
        <v>39.5</v>
      </c>
    </row>
    <row r="123" spans="1:9" x14ac:dyDescent="0.25">
      <c r="A123" s="3" t="s">
        <v>489</v>
      </c>
      <c r="B123" s="4" t="s">
        <v>490</v>
      </c>
      <c r="C123" s="5">
        <v>60</v>
      </c>
      <c r="D123" s="3" t="s">
        <v>491</v>
      </c>
      <c r="E123" s="3" t="s">
        <v>492</v>
      </c>
      <c r="F123" s="11">
        <v>2008.93</v>
      </c>
      <c r="G123" s="12">
        <f>F123*1.12</f>
        <v>2250.0016000000005</v>
      </c>
      <c r="H123" s="12">
        <f>G123/C123</f>
        <v>37.500026666666677</v>
      </c>
      <c r="I123" s="12">
        <v>39.5</v>
      </c>
    </row>
    <row r="124" spans="1:9" x14ac:dyDescent="0.25">
      <c r="A124" s="3" t="s">
        <v>493</v>
      </c>
      <c r="B124" s="4" t="s">
        <v>494</v>
      </c>
      <c r="C124" s="5">
        <v>60</v>
      </c>
      <c r="D124" s="3" t="s">
        <v>495</v>
      </c>
      <c r="E124" s="3" t="s">
        <v>496</v>
      </c>
      <c r="F124" s="11">
        <v>1960.71</v>
      </c>
      <c r="G124" s="12">
        <f>F124*1.12</f>
        <v>2195.9952000000003</v>
      </c>
      <c r="H124" s="12">
        <f>G124/C124</f>
        <v>36.599920000000004</v>
      </c>
      <c r="I124" s="12">
        <v>38.5</v>
      </c>
    </row>
    <row r="125" spans="1:9" x14ac:dyDescent="0.25">
      <c r="A125" s="3" t="s">
        <v>497</v>
      </c>
      <c r="B125" s="4" t="s">
        <v>498</v>
      </c>
      <c r="C125" s="5">
        <v>72</v>
      </c>
      <c r="D125" s="3" t="s">
        <v>499</v>
      </c>
      <c r="E125" s="3" t="s">
        <v>500</v>
      </c>
      <c r="F125" s="11">
        <v>514.29</v>
      </c>
      <c r="G125" s="12">
        <f>F125*1.12</f>
        <v>576.00480000000005</v>
      </c>
      <c r="H125" s="12">
        <f>G125/C125</f>
        <v>8.0000666666666671</v>
      </c>
      <c r="I125" s="12">
        <v>8.6999999999999993</v>
      </c>
    </row>
    <row r="126" spans="1:9" x14ac:dyDescent="0.25">
      <c r="A126" s="3" t="s">
        <v>501</v>
      </c>
      <c r="B126" s="4" t="s">
        <v>502</v>
      </c>
      <c r="C126" s="5">
        <v>12</v>
      </c>
      <c r="D126" s="3" t="s">
        <v>503</v>
      </c>
      <c r="E126" s="3" t="s">
        <v>504</v>
      </c>
      <c r="F126" s="11">
        <v>1707.86</v>
      </c>
      <c r="G126" s="12">
        <f>F126*1.12</f>
        <v>1912.8032000000001</v>
      </c>
      <c r="H126" s="12">
        <f>G126/C126</f>
        <v>159.40026666666668</v>
      </c>
      <c r="I126" s="12">
        <v>172.8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2015-02-28T06:15:48Z</dcterms:modified>
</cp:coreProperties>
</file>