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ell CE\Documents\Futura\"/>
    </mc:Choice>
  </mc:AlternateContent>
  <xr:revisionPtr revIDLastSave="0" documentId="13_ncr:1_{66562749-F4E9-457C-A99F-7FB5790D9E71}" xr6:coauthVersionLast="45" xr6:coauthVersionMax="45" xr10:uidLastSave="{00000000-0000-0000-0000-000000000000}"/>
  <bookViews>
    <workbookView xWindow="-110" yWindow="-110" windowWidth="19420" windowHeight="10420" xr2:uid="{8BF068AA-6337-4950-9EDF-75DD3AC09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5" i="1"/>
  <c r="C25" i="1"/>
  <c r="D24" i="1"/>
  <c r="C24" i="1"/>
  <c r="D23" i="1"/>
  <c r="C23" i="1"/>
  <c r="D22" i="1"/>
  <c r="C22" i="1"/>
  <c r="C21" i="1"/>
  <c r="D21" i="1"/>
  <c r="H3" i="1"/>
  <c r="D20" i="1" s="1"/>
  <c r="G3" i="1"/>
  <c r="C20" i="1" s="1"/>
  <c r="H17" i="1"/>
  <c r="G17" i="1"/>
  <c r="H16" i="1"/>
  <c r="G16" i="1"/>
  <c r="H15" i="1"/>
  <c r="G15" i="1"/>
  <c r="H13" i="1"/>
  <c r="G1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4" i="1"/>
  <c r="H14" i="1"/>
  <c r="G18" i="1"/>
  <c r="H18" i="1"/>
  <c r="H2" i="1"/>
  <c r="G2" i="1"/>
</calcChain>
</file>

<file path=xl/sharedStrings.xml><?xml version="1.0" encoding="utf-8"?>
<sst xmlns="http://schemas.openxmlformats.org/spreadsheetml/2006/main" count="62" uniqueCount="35">
  <si>
    <t>Indicator</t>
  </si>
  <si>
    <t>Domain</t>
  </si>
  <si>
    <t>Aruba</t>
  </si>
  <si>
    <t>Average</t>
  </si>
  <si>
    <t>OECD_average</t>
  </si>
  <si>
    <t>Access</t>
  </si>
  <si>
    <t>Use</t>
  </si>
  <si>
    <t>Innovation</t>
  </si>
  <si>
    <t>Jobs</t>
  </si>
  <si>
    <t>Society</t>
  </si>
  <si>
    <t>Trust</t>
  </si>
  <si>
    <t>Market openness</t>
  </si>
  <si>
    <t>Share of households with broadband connections</t>
  </si>
  <si>
    <t>Disparity in broadband uptake between urban and rural households</t>
  </si>
  <si>
    <t>Internet users as a share of individuals</t>
  </si>
  <si>
    <t>Share of individuals using the internet to interact with public authorities</t>
  </si>
  <si>
    <t>Share of Internet users who have purchased online in the last 12 months</t>
  </si>
  <si>
    <t>Share of small businesses making e-commerce sales in the last 12 months</t>
  </si>
  <si>
    <t>Share of businesses with a web presence</t>
  </si>
  <si>
    <t>Share of start-up firms (up to 2 years old) in the business population</t>
  </si>
  <si>
    <t>Workers receiving employment-based training, as a percentage of total employment</t>
  </si>
  <si>
    <t>Percentage of individuals aged 55-74 using the internet</t>
  </si>
  <si>
    <t>Women as a share of all 16–24-year-olds who can program</t>
  </si>
  <si>
    <t>Disparity in Internet use between men and women</t>
  </si>
  <si>
    <t>Percentage of individuals who use digital equipment at work that telework from home once a week or more</t>
  </si>
  <si>
    <t>Percentage of Internet users experiencing abuse of personal information or privacy violations</t>
  </si>
  <si>
    <t>Percentage of individuals not buying online due to payment security concerns</t>
  </si>
  <si>
    <t>Percentage of businesses in which ICT security and data protection tasks are mainly performed by own employees</t>
  </si>
  <si>
    <t>Share of businesses making ecommerce sales that sell across borders</t>
  </si>
  <si>
    <t>Min</t>
  </si>
  <si>
    <t>Max</t>
  </si>
  <si>
    <t>Norm_A</t>
  </si>
  <si>
    <t>Norm_OECD</t>
  </si>
  <si>
    <t>YES</t>
  </si>
  <si>
    <t>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</si>
</sst>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5061-83DC-42D3-A129-0BB4791F2D05}">
  <dimension ref="A1:I26"/>
  <sheetViews>
    <sheetView tabSelected="1" topLeftCell="A7" workbookViewId="0">
      <selection activeCell="C20" sqref="C20:D26"/>
    </sheetView>
  </sheetViews>
  <sheetFormatPr defaultRowHeight="14.5" x14ac:dyDescent="0.35"/>
  <cols>
    <col min="1" max="1" width="15.36328125" bestFit="1" customWidth="1"/>
    <col min="2" max="2" width="96" customWidth="1"/>
    <col min="4" max="4" width="13.1796875" bestFit="1" customWidth="1"/>
    <col min="5" max="5" width="14" bestFit="1" customWidth="1"/>
  </cols>
  <sheetData>
    <row r="1" spans="1:9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34</v>
      </c>
    </row>
    <row r="2" spans="1:9" x14ac:dyDescent="0.35">
      <c r="A2" t="s">
        <v>5</v>
      </c>
      <c r="B2" t="s">
        <v>12</v>
      </c>
      <c r="C2">
        <v>84</v>
      </c>
      <c r="D2">
        <v>86.6</v>
      </c>
      <c r="E2">
        <v>56.2</v>
      </c>
      <c r="F2">
        <v>99.7</v>
      </c>
      <c r="G2" s="3">
        <f>(C2-E2)/(F2-E2)</f>
        <v>0.63908045977011485</v>
      </c>
      <c r="H2" s="3">
        <f>(D2-E2)/(F2-E2)</f>
        <v>0.69885057471264345</v>
      </c>
    </row>
    <row r="3" spans="1:9" x14ac:dyDescent="0.35">
      <c r="A3" t="s">
        <v>5</v>
      </c>
      <c r="B3" t="s">
        <v>13</v>
      </c>
      <c r="C3">
        <v>5.0999999999999996</v>
      </c>
      <c r="D3">
        <v>8</v>
      </c>
      <c r="E3">
        <v>-2.8</v>
      </c>
      <c r="F3">
        <v>27.4</v>
      </c>
      <c r="G3" s="3">
        <f>1-(C3-E3)/(F3-E3)</f>
        <v>0.73841059602649006</v>
      </c>
      <c r="H3" s="3">
        <f>1-(D3-E3)/(F3-E3)</f>
        <v>0.64238410596026485</v>
      </c>
      <c r="I3" t="s">
        <v>33</v>
      </c>
    </row>
    <row r="4" spans="1:9" x14ac:dyDescent="0.35">
      <c r="A4" t="s">
        <v>6</v>
      </c>
      <c r="B4" t="s">
        <v>14</v>
      </c>
      <c r="C4">
        <v>87</v>
      </c>
      <c r="D4">
        <v>85.6</v>
      </c>
      <c r="E4">
        <v>34.5</v>
      </c>
      <c r="F4">
        <v>99.5</v>
      </c>
      <c r="G4" s="3">
        <f t="shared" ref="G4:G18" si="0">(C4-E4)/(F4-E4)</f>
        <v>0.80769230769230771</v>
      </c>
      <c r="H4" s="3">
        <f t="shared" ref="H4:H18" si="1">(D4-E4)/(F4-E4)</f>
        <v>0.78615384615384609</v>
      </c>
    </row>
    <row r="5" spans="1:9" x14ac:dyDescent="0.35">
      <c r="A5" t="s">
        <v>6</v>
      </c>
      <c r="B5" t="s">
        <v>15</v>
      </c>
      <c r="C5">
        <v>84</v>
      </c>
      <c r="D5">
        <v>60.2</v>
      </c>
      <c r="E5">
        <v>28.8</v>
      </c>
      <c r="F5">
        <v>91.9</v>
      </c>
      <c r="G5" s="3">
        <f t="shared" si="0"/>
        <v>0.87480190174326455</v>
      </c>
      <c r="H5" s="3">
        <f t="shared" si="1"/>
        <v>0.49762282091917587</v>
      </c>
    </row>
    <row r="6" spans="1:9" x14ac:dyDescent="0.35">
      <c r="A6" t="s">
        <v>6</v>
      </c>
      <c r="B6" t="s">
        <v>16</v>
      </c>
      <c r="C6">
        <v>54</v>
      </c>
      <c r="D6">
        <v>69.900000000000006</v>
      </c>
      <c r="E6">
        <v>26.5</v>
      </c>
      <c r="F6">
        <v>91.2</v>
      </c>
      <c r="G6" s="3">
        <f t="shared" si="0"/>
        <v>0.42503863987635238</v>
      </c>
      <c r="H6" s="3">
        <f t="shared" si="1"/>
        <v>0.67078825347758897</v>
      </c>
    </row>
    <row r="7" spans="1:9" x14ac:dyDescent="0.35">
      <c r="A7" t="s">
        <v>6</v>
      </c>
      <c r="B7" t="s">
        <v>17</v>
      </c>
      <c r="C7">
        <v>23</v>
      </c>
      <c r="D7">
        <v>22.1</v>
      </c>
      <c r="E7">
        <v>9.1999999999999993</v>
      </c>
      <c r="F7">
        <v>56</v>
      </c>
      <c r="G7" s="3">
        <f t="shared" si="0"/>
        <v>0.29487179487179488</v>
      </c>
      <c r="H7" s="3">
        <f t="shared" si="1"/>
        <v>0.27564102564102572</v>
      </c>
    </row>
    <row r="8" spans="1:9" x14ac:dyDescent="0.35">
      <c r="A8" t="s">
        <v>6</v>
      </c>
      <c r="B8" t="s">
        <v>18</v>
      </c>
      <c r="C8">
        <v>90</v>
      </c>
      <c r="D8">
        <v>74.099999999999994</v>
      </c>
      <c r="E8">
        <v>30</v>
      </c>
      <c r="F8">
        <v>95.9</v>
      </c>
      <c r="G8" s="3">
        <f t="shared" si="0"/>
        <v>0.91047040971168425</v>
      </c>
      <c r="H8" s="3">
        <f t="shared" si="1"/>
        <v>0.66919575113808782</v>
      </c>
    </row>
    <row r="9" spans="1:9" x14ac:dyDescent="0.35">
      <c r="A9" t="s">
        <v>7</v>
      </c>
      <c r="B9" t="s">
        <v>19</v>
      </c>
      <c r="C9">
        <v>19</v>
      </c>
      <c r="D9">
        <v>25.5</v>
      </c>
      <c r="E9">
        <v>10.4</v>
      </c>
      <c r="F9">
        <v>36.799999999999997</v>
      </c>
      <c r="G9" s="3">
        <f t="shared" si="0"/>
        <v>0.32575757575757575</v>
      </c>
      <c r="H9" s="3">
        <f t="shared" si="1"/>
        <v>0.57196969696969702</v>
      </c>
    </row>
    <row r="10" spans="1:9" x14ac:dyDescent="0.35">
      <c r="A10" t="s">
        <v>8</v>
      </c>
      <c r="B10" t="s">
        <v>20</v>
      </c>
      <c r="C10">
        <v>79</v>
      </c>
      <c r="D10">
        <v>58</v>
      </c>
      <c r="E10">
        <v>30.3</v>
      </c>
      <c r="F10">
        <v>79</v>
      </c>
      <c r="G10" s="3">
        <f t="shared" si="0"/>
        <v>1</v>
      </c>
      <c r="H10" s="3">
        <f t="shared" si="1"/>
        <v>0.56878850102669398</v>
      </c>
    </row>
    <row r="11" spans="1:9" x14ac:dyDescent="0.35">
      <c r="A11" t="s">
        <v>9</v>
      </c>
      <c r="B11" t="s">
        <v>21</v>
      </c>
      <c r="C11">
        <v>94.5</v>
      </c>
      <c r="D11">
        <v>76.8</v>
      </c>
      <c r="E11">
        <v>41.8</v>
      </c>
      <c r="F11">
        <v>98.5</v>
      </c>
      <c r="G11" s="3">
        <f t="shared" si="0"/>
        <v>0.92945326278659612</v>
      </c>
      <c r="H11" s="3">
        <f t="shared" si="1"/>
        <v>0.61728395061728392</v>
      </c>
    </row>
    <row r="12" spans="1:9" x14ac:dyDescent="0.35">
      <c r="A12" t="s">
        <v>9</v>
      </c>
      <c r="B12" t="s">
        <v>22</v>
      </c>
      <c r="C12">
        <v>18</v>
      </c>
      <c r="D12">
        <v>27.9</v>
      </c>
      <c r="E12">
        <v>8.1999999999999993</v>
      </c>
      <c r="F12">
        <v>39.5</v>
      </c>
      <c r="G12" s="3">
        <f t="shared" si="0"/>
        <v>0.31309904153354634</v>
      </c>
      <c r="H12" s="3">
        <f t="shared" si="1"/>
        <v>0.62939297124600635</v>
      </c>
    </row>
    <row r="13" spans="1:9" x14ac:dyDescent="0.35">
      <c r="A13" t="s">
        <v>9</v>
      </c>
      <c r="B13" s="2" t="s">
        <v>23</v>
      </c>
      <c r="C13">
        <v>-1</v>
      </c>
      <c r="D13">
        <v>0.7</v>
      </c>
      <c r="E13">
        <v>-3</v>
      </c>
      <c r="F13">
        <v>10.1</v>
      </c>
      <c r="G13" s="3">
        <f>1-(C13-E13)/(F13-E13)</f>
        <v>0.84732824427480913</v>
      </c>
      <c r="H13" s="3">
        <f>1-(D13-E13)/(F13-E13)</f>
        <v>0.71755725190839692</v>
      </c>
      <c r="I13" t="s">
        <v>33</v>
      </c>
    </row>
    <row r="14" spans="1:9" x14ac:dyDescent="0.35">
      <c r="A14" t="s">
        <v>9</v>
      </c>
      <c r="B14" s="2" t="s">
        <v>24</v>
      </c>
      <c r="C14">
        <v>26</v>
      </c>
      <c r="D14">
        <v>26.4</v>
      </c>
      <c r="E14">
        <v>18</v>
      </c>
      <c r="F14">
        <v>38</v>
      </c>
      <c r="G14" s="3">
        <f t="shared" si="0"/>
        <v>0.4</v>
      </c>
      <c r="H14" s="3">
        <f t="shared" si="1"/>
        <v>0.41999999999999993</v>
      </c>
    </row>
    <row r="15" spans="1:9" x14ac:dyDescent="0.35">
      <c r="A15" t="s">
        <v>10</v>
      </c>
      <c r="B15" t="s">
        <v>25</v>
      </c>
      <c r="C15">
        <v>7.9</v>
      </c>
      <c r="D15">
        <v>3.4</v>
      </c>
      <c r="E15">
        <v>0.8</v>
      </c>
      <c r="F15">
        <v>7.9</v>
      </c>
      <c r="G15" s="3">
        <f>1-(C15-E15)/(F15-E15)</f>
        <v>0</v>
      </c>
      <c r="H15" s="3">
        <f>1-(D15-E15)/(F15-E15)</f>
        <v>0.63380281690140849</v>
      </c>
      <c r="I15" t="s">
        <v>33</v>
      </c>
    </row>
    <row r="16" spans="1:9" x14ac:dyDescent="0.35">
      <c r="A16" t="s">
        <v>10</v>
      </c>
      <c r="B16" t="s">
        <v>26</v>
      </c>
      <c r="C16">
        <v>4.4000000000000004</v>
      </c>
      <c r="D16">
        <v>27.2</v>
      </c>
      <c r="E16">
        <v>4.3</v>
      </c>
      <c r="F16">
        <v>64.400000000000006</v>
      </c>
      <c r="G16" s="3">
        <f>1-(C16-E16)/(F16-E16)</f>
        <v>0.99833610648918469</v>
      </c>
      <c r="H16" s="3">
        <f>1-(D16-E16)/(F16-E16)</f>
        <v>0.61896838602329463</v>
      </c>
      <c r="I16" t="s">
        <v>33</v>
      </c>
    </row>
    <row r="17" spans="1:9" x14ac:dyDescent="0.35">
      <c r="A17" t="s">
        <v>10</v>
      </c>
      <c r="B17" t="s">
        <v>27</v>
      </c>
      <c r="C17">
        <v>55</v>
      </c>
      <c r="D17">
        <v>23.7</v>
      </c>
      <c r="E17">
        <v>15</v>
      </c>
      <c r="F17">
        <v>55</v>
      </c>
      <c r="G17" s="3">
        <f>1-(C17-E17)/(F17-E17)</f>
        <v>0</v>
      </c>
      <c r="H17" s="3">
        <f>1-(D17-E17)/(F17-E17)</f>
        <v>0.78249999999999997</v>
      </c>
      <c r="I17" t="s">
        <v>33</v>
      </c>
    </row>
    <row r="18" spans="1:9" x14ac:dyDescent="0.35">
      <c r="A18" t="s">
        <v>11</v>
      </c>
      <c r="B18" t="s">
        <v>28</v>
      </c>
      <c r="C18">
        <v>28.4</v>
      </c>
      <c r="D18">
        <v>44</v>
      </c>
      <c r="E18">
        <v>23</v>
      </c>
      <c r="F18">
        <v>62.5</v>
      </c>
      <c r="G18" s="3">
        <f t="shared" si="0"/>
        <v>0.13670886075949362</v>
      </c>
      <c r="H18" s="3">
        <f t="shared" si="1"/>
        <v>0.53164556962025311</v>
      </c>
    </row>
    <row r="20" spans="1:9" x14ac:dyDescent="0.35">
      <c r="A20" t="s">
        <v>5</v>
      </c>
      <c r="B20" t="s">
        <v>3</v>
      </c>
      <c r="C20" s="3">
        <f>AVERAGE(G2:G3)</f>
        <v>0.68874552789830246</v>
      </c>
      <c r="D20" s="3">
        <f>AVERAGE(H2:H3)</f>
        <v>0.67061734033645415</v>
      </c>
    </row>
    <row r="21" spans="1:9" x14ac:dyDescent="0.35">
      <c r="A21" t="s">
        <v>6</v>
      </c>
      <c r="B21" t="s">
        <v>3</v>
      </c>
      <c r="C21" s="3">
        <f>AVERAGE(G4,G6,G7,G8)</f>
        <v>0.60951828803803476</v>
      </c>
      <c r="D21" s="3">
        <f>AVERAGE(H4,H6,H7,H8)</f>
        <v>0.60044471910263719</v>
      </c>
    </row>
    <row r="22" spans="1:9" x14ac:dyDescent="0.35">
      <c r="A22" t="s">
        <v>7</v>
      </c>
      <c r="B22" t="s">
        <v>3</v>
      </c>
      <c r="C22" s="3">
        <f>G9</f>
        <v>0.32575757575757575</v>
      </c>
      <c r="D22" s="3">
        <f>H9</f>
        <v>0.57196969696969702</v>
      </c>
    </row>
    <row r="23" spans="1:9" x14ac:dyDescent="0.35">
      <c r="A23" t="s">
        <v>8</v>
      </c>
      <c r="B23" t="s">
        <v>3</v>
      </c>
      <c r="C23" s="3">
        <f>G10</f>
        <v>1</v>
      </c>
      <c r="D23" s="3">
        <f>H10</f>
        <v>0.56878850102669398</v>
      </c>
    </row>
    <row r="24" spans="1:9" x14ac:dyDescent="0.35">
      <c r="A24" t="s">
        <v>9</v>
      </c>
      <c r="B24" t="s">
        <v>3</v>
      </c>
      <c r="C24" s="3">
        <f>AVERAGE(G11:G14)</f>
        <v>0.62247013714873789</v>
      </c>
      <c r="D24" s="3">
        <f>AVERAGE(H11:H14)</f>
        <v>0.59605854344292175</v>
      </c>
    </row>
    <row r="25" spans="1:9" x14ac:dyDescent="0.35">
      <c r="A25" t="s">
        <v>10</v>
      </c>
      <c r="B25" t="s">
        <v>3</v>
      </c>
      <c r="C25" s="3">
        <f>AVERAGE(G15:G17)</f>
        <v>0.33277870216306155</v>
      </c>
      <c r="D25" s="3">
        <f>AVERAGE(H15:H17)</f>
        <v>0.67842373430823433</v>
      </c>
    </row>
    <row r="26" spans="1:9" x14ac:dyDescent="0.35">
      <c r="A26" t="s">
        <v>11</v>
      </c>
      <c r="B26" t="s">
        <v>3</v>
      </c>
      <c r="C26" s="3">
        <f>G18</f>
        <v>0.13670886075949362</v>
      </c>
      <c r="D26" s="3">
        <f>H18</f>
        <v>0.53164556962025311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Rendell CE</dc:creator>
  <cp:lastModifiedBy>Rendell CE</cp:lastModifiedBy>
  <dcterms:created xsi:type="dcterms:W3CDTF">2022-05-13T15:24:41Z</dcterms:created>
  <dcterms:modified xsi:type="dcterms:W3CDTF">2022-05-14T04:32:14Z</dcterms:modified>
</cp:coreProperties>
</file>