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burd\Dropbox\Motivations for PV Adoption in the US\Clean R Model\PV_Adoption\"/>
    </mc:Choice>
  </mc:AlternateContent>
  <bookViews>
    <workbookView xWindow="480" yWindow="50" windowWidth="19400" windowHeight="12200"/>
  </bookViews>
  <sheets>
    <sheet name="Flat File" sheetId="5" r:id="rId1"/>
    <sheet name="Trend" sheetId="4" r:id="rId2"/>
    <sheet name="2016" sheetId="3" r:id="rId3"/>
    <sheet name="PVI" sheetId="2" r:id="rId4"/>
    <sheet name="Formats" sheetId="1" r:id="rId5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2" i="5"/>
  <c r="A104" i="5" l="1"/>
  <c r="B104" i="5"/>
  <c r="A105" i="5"/>
  <c r="A156" i="5" s="1"/>
  <c r="B105" i="5"/>
  <c r="B156" i="5" s="1"/>
  <c r="A106" i="5"/>
  <c r="B106" i="5"/>
  <c r="A107" i="5"/>
  <c r="A158" i="5" s="1"/>
  <c r="A209" i="5" s="1"/>
  <c r="A260" i="5" s="1"/>
  <c r="A311" i="5" s="1"/>
  <c r="A362" i="5" s="1"/>
  <c r="A413" i="5" s="1"/>
  <c r="A464" i="5" s="1"/>
  <c r="A515" i="5" s="1"/>
  <c r="A566" i="5" s="1"/>
  <c r="A617" i="5" s="1"/>
  <c r="A668" i="5" s="1"/>
  <c r="A719" i="5" s="1"/>
  <c r="A770" i="5" s="1"/>
  <c r="A821" i="5" s="1"/>
  <c r="A872" i="5" s="1"/>
  <c r="A923" i="5" s="1"/>
  <c r="A974" i="5" s="1"/>
  <c r="A1025" i="5" s="1"/>
  <c r="A1076" i="5" s="1"/>
  <c r="A1127" i="5" s="1"/>
  <c r="A1178" i="5" s="1"/>
  <c r="A1229" i="5" s="1"/>
  <c r="A1280" i="5" s="1"/>
  <c r="A1331" i="5" s="1"/>
  <c r="A1382" i="5" s="1"/>
  <c r="A1433" i="5" s="1"/>
  <c r="A1484" i="5" s="1"/>
  <c r="A1535" i="5" s="1"/>
  <c r="A1586" i="5" s="1"/>
  <c r="A1637" i="5" s="1"/>
  <c r="A1688" i="5" s="1"/>
  <c r="A1739" i="5" s="1"/>
  <c r="A1790" i="5" s="1"/>
  <c r="A1841" i="5" s="1"/>
  <c r="B107" i="5"/>
  <c r="B158" i="5" s="1"/>
  <c r="B209" i="5" s="1"/>
  <c r="B260" i="5" s="1"/>
  <c r="B311" i="5" s="1"/>
  <c r="B362" i="5" s="1"/>
  <c r="B413" i="5" s="1"/>
  <c r="B464" i="5" s="1"/>
  <c r="B515" i="5" s="1"/>
  <c r="B566" i="5" s="1"/>
  <c r="B617" i="5" s="1"/>
  <c r="B668" i="5" s="1"/>
  <c r="B719" i="5" s="1"/>
  <c r="B770" i="5" s="1"/>
  <c r="B821" i="5" s="1"/>
  <c r="B872" i="5" s="1"/>
  <c r="B923" i="5" s="1"/>
  <c r="B974" i="5" s="1"/>
  <c r="B1025" i="5" s="1"/>
  <c r="B1076" i="5" s="1"/>
  <c r="B1127" i="5" s="1"/>
  <c r="B1178" i="5" s="1"/>
  <c r="B1229" i="5" s="1"/>
  <c r="B1280" i="5" s="1"/>
  <c r="B1331" i="5" s="1"/>
  <c r="B1382" i="5" s="1"/>
  <c r="B1433" i="5" s="1"/>
  <c r="B1484" i="5" s="1"/>
  <c r="B1535" i="5" s="1"/>
  <c r="B1586" i="5" s="1"/>
  <c r="B1637" i="5" s="1"/>
  <c r="B1688" i="5" s="1"/>
  <c r="B1739" i="5" s="1"/>
  <c r="B1790" i="5" s="1"/>
  <c r="B1841" i="5" s="1"/>
  <c r="A108" i="5"/>
  <c r="B108" i="5"/>
  <c r="A109" i="5"/>
  <c r="A160" i="5" s="1"/>
  <c r="A211" i="5" s="1"/>
  <c r="A262" i="5" s="1"/>
  <c r="A313" i="5" s="1"/>
  <c r="A364" i="5" s="1"/>
  <c r="A415" i="5" s="1"/>
  <c r="A466" i="5" s="1"/>
  <c r="A517" i="5" s="1"/>
  <c r="A568" i="5" s="1"/>
  <c r="A619" i="5" s="1"/>
  <c r="A670" i="5" s="1"/>
  <c r="A721" i="5" s="1"/>
  <c r="A772" i="5" s="1"/>
  <c r="A823" i="5" s="1"/>
  <c r="A874" i="5" s="1"/>
  <c r="A925" i="5" s="1"/>
  <c r="A976" i="5" s="1"/>
  <c r="A1027" i="5" s="1"/>
  <c r="A1078" i="5" s="1"/>
  <c r="A1129" i="5" s="1"/>
  <c r="A1180" i="5" s="1"/>
  <c r="A1231" i="5" s="1"/>
  <c r="A1282" i="5" s="1"/>
  <c r="A1333" i="5" s="1"/>
  <c r="A1384" i="5" s="1"/>
  <c r="A1435" i="5" s="1"/>
  <c r="A1486" i="5" s="1"/>
  <c r="A1537" i="5" s="1"/>
  <c r="A1588" i="5" s="1"/>
  <c r="A1639" i="5" s="1"/>
  <c r="A1690" i="5" s="1"/>
  <c r="A1741" i="5" s="1"/>
  <c r="A1792" i="5" s="1"/>
  <c r="A1843" i="5" s="1"/>
  <c r="B109" i="5"/>
  <c r="B160" i="5" s="1"/>
  <c r="B211" i="5" s="1"/>
  <c r="B262" i="5" s="1"/>
  <c r="B313" i="5" s="1"/>
  <c r="B364" i="5" s="1"/>
  <c r="B415" i="5" s="1"/>
  <c r="B466" i="5" s="1"/>
  <c r="B517" i="5" s="1"/>
  <c r="B568" i="5" s="1"/>
  <c r="B619" i="5" s="1"/>
  <c r="B670" i="5" s="1"/>
  <c r="B721" i="5" s="1"/>
  <c r="B772" i="5" s="1"/>
  <c r="B823" i="5" s="1"/>
  <c r="B874" i="5" s="1"/>
  <c r="B925" i="5" s="1"/>
  <c r="B976" i="5" s="1"/>
  <c r="B1027" i="5" s="1"/>
  <c r="B1078" i="5" s="1"/>
  <c r="B1129" i="5" s="1"/>
  <c r="B1180" i="5" s="1"/>
  <c r="B1231" i="5" s="1"/>
  <c r="B1282" i="5" s="1"/>
  <c r="B1333" i="5" s="1"/>
  <c r="B1384" i="5" s="1"/>
  <c r="B1435" i="5" s="1"/>
  <c r="B1486" i="5" s="1"/>
  <c r="B1537" i="5" s="1"/>
  <c r="B1588" i="5" s="1"/>
  <c r="B1639" i="5" s="1"/>
  <c r="B1690" i="5" s="1"/>
  <c r="B1741" i="5" s="1"/>
  <c r="B1792" i="5" s="1"/>
  <c r="B1843" i="5" s="1"/>
  <c r="A110" i="5"/>
  <c r="B110" i="5"/>
  <c r="A111" i="5"/>
  <c r="A162" i="5" s="1"/>
  <c r="A213" i="5" s="1"/>
  <c r="A264" i="5" s="1"/>
  <c r="A315" i="5" s="1"/>
  <c r="A366" i="5" s="1"/>
  <c r="A417" i="5" s="1"/>
  <c r="A468" i="5" s="1"/>
  <c r="A519" i="5" s="1"/>
  <c r="A570" i="5" s="1"/>
  <c r="A621" i="5" s="1"/>
  <c r="A672" i="5" s="1"/>
  <c r="A723" i="5" s="1"/>
  <c r="A774" i="5" s="1"/>
  <c r="A825" i="5" s="1"/>
  <c r="A876" i="5" s="1"/>
  <c r="A927" i="5" s="1"/>
  <c r="A978" i="5" s="1"/>
  <c r="A1029" i="5" s="1"/>
  <c r="A1080" i="5" s="1"/>
  <c r="A1131" i="5" s="1"/>
  <c r="A1182" i="5" s="1"/>
  <c r="A1233" i="5" s="1"/>
  <c r="A1284" i="5" s="1"/>
  <c r="A1335" i="5" s="1"/>
  <c r="A1386" i="5" s="1"/>
  <c r="A1437" i="5" s="1"/>
  <c r="A1488" i="5" s="1"/>
  <c r="A1539" i="5" s="1"/>
  <c r="A1590" i="5" s="1"/>
  <c r="A1641" i="5" s="1"/>
  <c r="A1692" i="5" s="1"/>
  <c r="A1743" i="5" s="1"/>
  <c r="A1794" i="5" s="1"/>
  <c r="A1845" i="5" s="1"/>
  <c r="B111" i="5"/>
  <c r="B162" i="5" s="1"/>
  <c r="B213" i="5" s="1"/>
  <c r="B264" i="5" s="1"/>
  <c r="B315" i="5" s="1"/>
  <c r="B366" i="5" s="1"/>
  <c r="B417" i="5" s="1"/>
  <c r="B468" i="5" s="1"/>
  <c r="B519" i="5" s="1"/>
  <c r="B570" i="5" s="1"/>
  <c r="B621" i="5" s="1"/>
  <c r="B672" i="5" s="1"/>
  <c r="B723" i="5" s="1"/>
  <c r="B774" i="5" s="1"/>
  <c r="A112" i="5"/>
  <c r="B112" i="5"/>
  <c r="A113" i="5"/>
  <c r="A164" i="5" s="1"/>
  <c r="A215" i="5" s="1"/>
  <c r="A266" i="5" s="1"/>
  <c r="A317" i="5" s="1"/>
  <c r="A368" i="5" s="1"/>
  <c r="A419" i="5" s="1"/>
  <c r="A470" i="5" s="1"/>
  <c r="A521" i="5" s="1"/>
  <c r="A572" i="5" s="1"/>
  <c r="A623" i="5" s="1"/>
  <c r="A674" i="5" s="1"/>
  <c r="A725" i="5" s="1"/>
  <c r="A776" i="5" s="1"/>
  <c r="A827" i="5" s="1"/>
  <c r="A878" i="5" s="1"/>
  <c r="A929" i="5" s="1"/>
  <c r="A980" i="5" s="1"/>
  <c r="A1031" i="5" s="1"/>
  <c r="A1082" i="5" s="1"/>
  <c r="A1133" i="5" s="1"/>
  <c r="A1184" i="5" s="1"/>
  <c r="A1235" i="5" s="1"/>
  <c r="A1286" i="5" s="1"/>
  <c r="A1337" i="5" s="1"/>
  <c r="A1388" i="5" s="1"/>
  <c r="A1439" i="5" s="1"/>
  <c r="A1490" i="5" s="1"/>
  <c r="A1541" i="5" s="1"/>
  <c r="A1592" i="5" s="1"/>
  <c r="A1643" i="5" s="1"/>
  <c r="A1694" i="5" s="1"/>
  <c r="A1745" i="5" s="1"/>
  <c r="A1796" i="5" s="1"/>
  <c r="A1847" i="5" s="1"/>
  <c r="B113" i="5"/>
  <c r="B164" i="5" s="1"/>
  <c r="B215" i="5" s="1"/>
  <c r="B266" i="5" s="1"/>
  <c r="B317" i="5" s="1"/>
  <c r="B368" i="5" s="1"/>
  <c r="B419" i="5" s="1"/>
  <c r="B470" i="5" s="1"/>
  <c r="B521" i="5" s="1"/>
  <c r="B572" i="5" s="1"/>
  <c r="B623" i="5" s="1"/>
  <c r="B674" i="5" s="1"/>
  <c r="B725" i="5" s="1"/>
  <c r="B776" i="5" s="1"/>
  <c r="B827" i="5" s="1"/>
  <c r="B878" i="5" s="1"/>
  <c r="B929" i="5" s="1"/>
  <c r="B980" i="5" s="1"/>
  <c r="B1031" i="5" s="1"/>
  <c r="B1082" i="5" s="1"/>
  <c r="B1133" i="5" s="1"/>
  <c r="B1184" i="5" s="1"/>
  <c r="B1235" i="5" s="1"/>
  <c r="B1286" i="5" s="1"/>
  <c r="B1337" i="5" s="1"/>
  <c r="B1388" i="5" s="1"/>
  <c r="B1439" i="5" s="1"/>
  <c r="B1490" i="5" s="1"/>
  <c r="B1541" i="5" s="1"/>
  <c r="B1592" i="5" s="1"/>
  <c r="B1643" i="5" s="1"/>
  <c r="B1694" i="5" s="1"/>
  <c r="B1745" i="5" s="1"/>
  <c r="B1796" i="5" s="1"/>
  <c r="B1847" i="5" s="1"/>
  <c r="A114" i="5"/>
  <c r="B114" i="5"/>
  <c r="A115" i="5"/>
  <c r="A166" i="5" s="1"/>
  <c r="A217" i="5" s="1"/>
  <c r="A268" i="5" s="1"/>
  <c r="A319" i="5" s="1"/>
  <c r="A370" i="5" s="1"/>
  <c r="A421" i="5" s="1"/>
  <c r="A472" i="5" s="1"/>
  <c r="A523" i="5" s="1"/>
  <c r="A574" i="5" s="1"/>
  <c r="A625" i="5" s="1"/>
  <c r="A676" i="5" s="1"/>
  <c r="A727" i="5" s="1"/>
  <c r="A778" i="5" s="1"/>
  <c r="A829" i="5" s="1"/>
  <c r="A880" i="5" s="1"/>
  <c r="A931" i="5" s="1"/>
  <c r="A982" i="5" s="1"/>
  <c r="A1033" i="5" s="1"/>
  <c r="A1084" i="5" s="1"/>
  <c r="A1135" i="5" s="1"/>
  <c r="A1186" i="5" s="1"/>
  <c r="A1237" i="5" s="1"/>
  <c r="A1288" i="5" s="1"/>
  <c r="A1339" i="5" s="1"/>
  <c r="A1390" i="5" s="1"/>
  <c r="A1441" i="5" s="1"/>
  <c r="A1492" i="5" s="1"/>
  <c r="A1543" i="5" s="1"/>
  <c r="A1594" i="5" s="1"/>
  <c r="A1645" i="5" s="1"/>
  <c r="A1696" i="5" s="1"/>
  <c r="A1747" i="5" s="1"/>
  <c r="A1798" i="5" s="1"/>
  <c r="A1849" i="5" s="1"/>
  <c r="B115" i="5"/>
  <c r="B166" i="5" s="1"/>
  <c r="B217" i="5" s="1"/>
  <c r="B268" i="5" s="1"/>
  <c r="B319" i="5" s="1"/>
  <c r="B370" i="5" s="1"/>
  <c r="B421" i="5" s="1"/>
  <c r="B472" i="5" s="1"/>
  <c r="B523" i="5" s="1"/>
  <c r="B574" i="5" s="1"/>
  <c r="B625" i="5" s="1"/>
  <c r="B676" i="5" s="1"/>
  <c r="B727" i="5" s="1"/>
  <c r="B778" i="5" s="1"/>
  <c r="B829" i="5" s="1"/>
  <c r="A116" i="5"/>
  <c r="B116" i="5"/>
  <c r="A117" i="5"/>
  <c r="A168" i="5" s="1"/>
  <c r="A219" i="5" s="1"/>
  <c r="A270" i="5" s="1"/>
  <c r="A321" i="5" s="1"/>
  <c r="A372" i="5" s="1"/>
  <c r="A423" i="5" s="1"/>
  <c r="A474" i="5" s="1"/>
  <c r="A525" i="5" s="1"/>
  <c r="A576" i="5" s="1"/>
  <c r="A627" i="5" s="1"/>
  <c r="B117" i="5"/>
  <c r="B168" i="5" s="1"/>
  <c r="B219" i="5" s="1"/>
  <c r="B270" i="5" s="1"/>
  <c r="B321" i="5" s="1"/>
  <c r="B372" i="5" s="1"/>
  <c r="B423" i="5" s="1"/>
  <c r="B474" i="5" s="1"/>
  <c r="B525" i="5" s="1"/>
  <c r="B576" i="5" s="1"/>
  <c r="B627" i="5" s="1"/>
  <c r="B678" i="5" s="1"/>
  <c r="B729" i="5" s="1"/>
  <c r="B780" i="5" s="1"/>
  <c r="B831" i="5" s="1"/>
  <c r="B882" i="5" s="1"/>
  <c r="B933" i="5" s="1"/>
  <c r="B984" i="5" s="1"/>
  <c r="B1035" i="5" s="1"/>
  <c r="B1086" i="5" s="1"/>
  <c r="B1137" i="5" s="1"/>
  <c r="B1188" i="5" s="1"/>
  <c r="B1239" i="5" s="1"/>
  <c r="B1290" i="5" s="1"/>
  <c r="B1341" i="5" s="1"/>
  <c r="B1392" i="5" s="1"/>
  <c r="B1443" i="5" s="1"/>
  <c r="B1494" i="5" s="1"/>
  <c r="B1545" i="5" s="1"/>
  <c r="B1596" i="5" s="1"/>
  <c r="B1647" i="5" s="1"/>
  <c r="B1698" i="5" s="1"/>
  <c r="B1749" i="5" s="1"/>
  <c r="B1800" i="5" s="1"/>
  <c r="B1851" i="5" s="1"/>
  <c r="A118" i="5"/>
  <c r="B118" i="5"/>
  <c r="A119" i="5"/>
  <c r="A170" i="5" s="1"/>
  <c r="A221" i="5" s="1"/>
  <c r="A272" i="5" s="1"/>
  <c r="A323" i="5" s="1"/>
  <c r="A374" i="5" s="1"/>
  <c r="A425" i="5" s="1"/>
  <c r="A476" i="5" s="1"/>
  <c r="A527" i="5" s="1"/>
  <c r="A578" i="5" s="1"/>
  <c r="A629" i="5" s="1"/>
  <c r="A680" i="5" s="1"/>
  <c r="A731" i="5" s="1"/>
  <c r="A782" i="5" s="1"/>
  <c r="A833" i="5" s="1"/>
  <c r="A884" i="5" s="1"/>
  <c r="A935" i="5" s="1"/>
  <c r="A986" i="5" s="1"/>
  <c r="A1037" i="5" s="1"/>
  <c r="A1088" i="5" s="1"/>
  <c r="A1139" i="5" s="1"/>
  <c r="A1190" i="5" s="1"/>
  <c r="A1241" i="5" s="1"/>
  <c r="A1292" i="5" s="1"/>
  <c r="A1343" i="5" s="1"/>
  <c r="A1394" i="5" s="1"/>
  <c r="A1445" i="5" s="1"/>
  <c r="A1496" i="5" s="1"/>
  <c r="A1547" i="5" s="1"/>
  <c r="A1598" i="5" s="1"/>
  <c r="A1649" i="5" s="1"/>
  <c r="A1700" i="5" s="1"/>
  <c r="A1751" i="5" s="1"/>
  <c r="A1802" i="5" s="1"/>
  <c r="A1853" i="5" s="1"/>
  <c r="B119" i="5"/>
  <c r="B170" i="5" s="1"/>
  <c r="B221" i="5" s="1"/>
  <c r="B272" i="5" s="1"/>
  <c r="B323" i="5" s="1"/>
  <c r="B374" i="5" s="1"/>
  <c r="B425" i="5" s="1"/>
  <c r="B476" i="5" s="1"/>
  <c r="B527" i="5" s="1"/>
  <c r="B578" i="5" s="1"/>
  <c r="B629" i="5" s="1"/>
  <c r="B680" i="5" s="1"/>
  <c r="B731" i="5" s="1"/>
  <c r="B782" i="5" s="1"/>
  <c r="B833" i="5" s="1"/>
  <c r="B884" i="5" s="1"/>
  <c r="B935" i="5" s="1"/>
  <c r="B986" i="5" s="1"/>
  <c r="B1037" i="5" s="1"/>
  <c r="B1088" i="5" s="1"/>
  <c r="B1139" i="5" s="1"/>
  <c r="B1190" i="5" s="1"/>
  <c r="B1241" i="5" s="1"/>
  <c r="B1292" i="5" s="1"/>
  <c r="B1343" i="5" s="1"/>
  <c r="B1394" i="5" s="1"/>
  <c r="B1445" i="5" s="1"/>
  <c r="B1496" i="5" s="1"/>
  <c r="B1547" i="5" s="1"/>
  <c r="B1598" i="5" s="1"/>
  <c r="B1649" i="5" s="1"/>
  <c r="B1700" i="5" s="1"/>
  <c r="B1751" i="5" s="1"/>
  <c r="B1802" i="5" s="1"/>
  <c r="B1853" i="5" s="1"/>
  <c r="A120" i="5"/>
  <c r="B120" i="5"/>
  <c r="A121" i="5"/>
  <c r="A172" i="5" s="1"/>
  <c r="A223" i="5" s="1"/>
  <c r="A274" i="5" s="1"/>
  <c r="A325" i="5" s="1"/>
  <c r="A376" i="5" s="1"/>
  <c r="A427" i="5" s="1"/>
  <c r="A478" i="5" s="1"/>
  <c r="A529" i="5" s="1"/>
  <c r="B121" i="5"/>
  <c r="B172" i="5" s="1"/>
  <c r="B223" i="5" s="1"/>
  <c r="B274" i="5" s="1"/>
  <c r="B325" i="5" s="1"/>
  <c r="B376" i="5" s="1"/>
  <c r="B427" i="5" s="1"/>
  <c r="B478" i="5" s="1"/>
  <c r="B529" i="5" s="1"/>
  <c r="B580" i="5" s="1"/>
  <c r="B631" i="5" s="1"/>
  <c r="B682" i="5" s="1"/>
  <c r="B733" i="5" s="1"/>
  <c r="B784" i="5" s="1"/>
  <c r="B835" i="5" s="1"/>
  <c r="B886" i="5" s="1"/>
  <c r="B937" i="5" s="1"/>
  <c r="B988" i="5" s="1"/>
  <c r="B1039" i="5" s="1"/>
  <c r="B1090" i="5" s="1"/>
  <c r="B1141" i="5" s="1"/>
  <c r="B1192" i="5" s="1"/>
  <c r="B1243" i="5" s="1"/>
  <c r="B1294" i="5" s="1"/>
  <c r="B1345" i="5" s="1"/>
  <c r="B1396" i="5" s="1"/>
  <c r="B1447" i="5" s="1"/>
  <c r="B1498" i="5" s="1"/>
  <c r="B1549" i="5" s="1"/>
  <c r="B1600" i="5" s="1"/>
  <c r="B1651" i="5" s="1"/>
  <c r="B1702" i="5" s="1"/>
  <c r="B1753" i="5" s="1"/>
  <c r="B1804" i="5" s="1"/>
  <c r="B1855" i="5" s="1"/>
  <c r="A122" i="5"/>
  <c r="B122" i="5"/>
  <c r="A123" i="5"/>
  <c r="A174" i="5" s="1"/>
  <c r="A225" i="5" s="1"/>
  <c r="A276" i="5" s="1"/>
  <c r="A327" i="5" s="1"/>
  <c r="A378" i="5" s="1"/>
  <c r="A429" i="5" s="1"/>
  <c r="A480" i="5" s="1"/>
  <c r="A531" i="5" s="1"/>
  <c r="A582" i="5" s="1"/>
  <c r="A633" i="5" s="1"/>
  <c r="A684" i="5" s="1"/>
  <c r="A735" i="5" s="1"/>
  <c r="A786" i="5" s="1"/>
  <c r="A837" i="5" s="1"/>
  <c r="A888" i="5" s="1"/>
  <c r="A939" i="5" s="1"/>
  <c r="A990" i="5" s="1"/>
  <c r="A1041" i="5" s="1"/>
  <c r="A1092" i="5" s="1"/>
  <c r="A1143" i="5" s="1"/>
  <c r="A1194" i="5" s="1"/>
  <c r="A1245" i="5" s="1"/>
  <c r="A1296" i="5" s="1"/>
  <c r="A1347" i="5" s="1"/>
  <c r="A1398" i="5" s="1"/>
  <c r="A1449" i="5" s="1"/>
  <c r="A1500" i="5" s="1"/>
  <c r="A1551" i="5" s="1"/>
  <c r="A1602" i="5" s="1"/>
  <c r="A1653" i="5" s="1"/>
  <c r="A1704" i="5" s="1"/>
  <c r="A1755" i="5" s="1"/>
  <c r="A1806" i="5" s="1"/>
  <c r="A1857" i="5" s="1"/>
  <c r="B123" i="5"/>
  <c r="B174" i="5" s="1"/>
  <c r="B225" i="5" s="1"/>
  <c r="B276" i="5" s="1"/>
  <c r="B327" i="5" s="1"/>
  <c r="B378" i="5" s="1"/>
  <c r="B429" i="5" s="1"/>
  <c r="B480" i="5" s="1"/>
  <c r="B531" i="5" s="1"/>
  <c r="B582" i="5" s="1"/>
  <c r="B633" i="5" s="1"/>
  <c r="B684" i="5" s="1"/>
  <c r="B735" i="5" s="1"/>
  <c r="B786" i="5" s="1"/>
  <c r="B837" i="5" s="1"/>
  <c r="B888" i="5" s="1"/>
  <c r="B939" i="5" s="1"/>
  <c r="B990" i="5" s="1"/>
  <c r="B1041" i="5" s="1"/>
  <c r="B1092" i="5" s="1"/>
  <c r="B1143" i="5" s="1"/>
  <c r="B1194" i="5" s="1"/>
  <c r="B1245" i="5" s="1"/>
  <c r="B1296" i="5" s="1"/>
  <c r="B1347" i="5" s="1"/>
  <c r="B1398" i="5" s="1"/>
  <c r="B1449" i="5" s="1"/>
  <c r="B1500" i="5" s="1"/>
  <c r="B1551" i="5" s="1"/>
  <c r="B1602" i="5" s="1"/>
  <c r="B1653" i="5" s="1"/>
  <c r="B1704" i="5" s="1"/>
  <c r="B1755" i="5" s="1"/>
  <c r="B1806" i="5" s="1"/>
  <c r="B1857" i="5" s="1"/>
  <c r="A124" i="5"/>
  <c r="B124" i="5"/>
  <c r="A125" i="5"/>
  <c r="A176" i="5" s="1"/>
  <c r="A227" i="5" s="1"/>
  <c r="A278" i="5" s="1"/>
  <c r="A329" i="5" s="1"/>
  <c r="A380" i="5" s="1"/>
  <c r="A431" i="5" s="1"/>
  <c r="A482" i="5" s="1"/>
  <c r="A533" i="5" s="1"/>
  <c r="A584" i="5" s="1"/>
  <c r="A635" i="5" s="1"/>
  <c r="A686" i="5" s="1"/>
  <c r="A737" i="5" s="1"/>
  <c r="A788" i="5" s="1"/>
  <c r="A839" i="5" s="1"/>
  <c r="A890" i="5" s="1"/>
  <c r="A941" i="5" s="1"/>
  <c r="A992" i="5" s="1"/>
  <c r="A1043" i="5" s="1"/>
  <c r="A1094" i="5" s="1"/>
  <c r="A1145" i="5" s="1"/>
  <c r="A1196" i="5" s="1"/>
  <c r="A1247" i="5" s="1"/>
  <c r="A1298" i="5" s="1"/>
  <c r="A1349" i="5" s="1"/>
  <c r="A1400" i="5" s="1"/>
  <c r="A1451" i="5" s="1"/>
  <c r="A1502" i="5" s="1"/>
  <c r="A1553" i="5" s="1"/>
  <c r="A1604" i="5" s="1"/>
  <c r="A1655" i="5" s="1"/>
  <c r="A1706" i="5" s="1"/>
  <c r="A1757" i="5" s="1"/>
  <c r="A1808" i="5" s="1"/>
  <c r="A1859" i="5" s="1"/>
  <c r="B125" i="5"/>
  <c r="B176" i="5" s="1"/>
  <c r="B227" i="5" s="1"/>
  <c r="B278" i="5" s="1"/>
  <c r="B329" i="5" s="1"/>
  <c r="B380" i="5" s="1"/>
  <c r="B431" i="5" s="1"/>
  <c r="B482" i="5" s="1"/>
  <c r="B533" i="5" s="1"/>
  <c r="B584" i="5" s="1"/>
  <c r="B635" i="5" s="1"/>
  <c r="B686" i="5" s="1"/>
  <c r="B737" i="5" s="1"/>
  <c r="B788" i="5" s="1"/>
  <c r="B839" i="5" s="1"/>
  <c r="B890" i="5" s="1"/>
  <c r="B941" i="5" s="1"/>
  <c r="B992" i="5" s="1"/>
  <c r="B1043" i="5" s="1"/>
  <c r="B1094" i="5" s="1"/>
  <c r="B1145" i="5" s="1"/>
  <c r="B1196" i="5" s="1"/>
  <c r="B1247" i="5" s="1"/>
  <c r="B1298" i="5" s="1"/>
  <c r="B1349" i="5" s="1"/>
  <c r="B1400" i="5" s="1"/>
  <c r="B1451" i="5" s="1"/>
  <c r="B1502" i="5" s="1"/>
  <c r="B1553" i="5" s="1"/>
  <c r="B1604" i="5" s="1"/>
  <c r="B1655" i="5" s="1"/>
  <c r="B1706" i="5" s="1"/>
  <c r="B1757" i="5" s="1"/>
  <c r="B1808" i="5" s="1"/>
  <c r="B1859" i="5" s="1"/>
  <c r="A126" i="5"/>
  <c r="B126" i="5"/>
  <c r="A127" i="5"/>
  <c r="A178" i="5" s="1"/>
  <c r="A229" i="5" s="1"/>
  <c r="A280" i="5" s="1"/>
  <c r="A331" i="5" s="1"/>
  <c r="A382" i="5" s="1"/>
  <c r="A433" i="5" s="1"/>
  <c r="A484" i="5" s="1"/>
  <c r="A535" i="5" s="1"/>
  <c r="A586" i="5" s="1"/>
  <c r="A637" i="5" s="1"/>
  <c r="A688" i="5" s="1"/>
  <c r="A739" i="5" s="1"/>
  <c r="A790" i="5" s="1"/>
  <c r="A841" i="5" s="1"/>
  <c r="A892" i="5" s="1"/>
  <c r="A943" i="5" s="1"/>
  <c r="A994" i="5" s="1"/>
  <c r="B127" i="5"/>
  <c r="B178" i="5" s="1"/>
  <c r="B229" i="5" s="1"/>
  <c r="B280" i="5" s="1"/>
  <c r="B331" i="5" s="1"/>
  <c r="B382" i="5" s="1"/>
  <c r="B433" i="5" s="1"/>
  <c r="B484" i="5" s="1"/>
  <c r="B535" i="5" s="1"/>
  <c r="B586" i="5" s="1"/>
  <c r="B637" i="5" s="1"/>
  <c r="B688" i="5" s="1"/>
  <c r="B739" i="5" s="1"/>
  <c r="B790" i="5" s="1"/>
  <c r="B841" i="5" s="1"/>
  <c r="B892" i="5" s="1"/>
  <c r="B943" i="5" s="1"/>
  <c r="B994" i="5" s="1"/>
  <c r="B1045" i="5" s="1"/>
  <c r="B1096" i="5" s="1"/>
  <c r="B1147" i="5" s="1"/>
  <c r="B1198" i="5" s="1"/>
  <c r="B1249" i="5" s="1"/>
  <c r="B1300" i="5" s="1"/>
  <c r="B1351" i="5" s="1"/>
  <c r="B1402" i="5" s="1"/>
  <c r="B1453" i="5" s="1"/>
  <c r="B1504" i="5" s="1"/>
  <c r="B1555" i="5" s="1"/>
  <c r="B1606" i="5" s="1"/>
  <c r="B1657" i="5" s="1"/>
  <c r="B1708" i="5" s="1"/>
  <c r="B1759" i="5" s="1"/>
  <c r="B1810" i="5" s="1"/>
  <c r="B1861" i="5" s="1"/>
  <c r="A128" i="5"/>
  <c r="B128" i="5"/>
  <c r="A129" i="5"/>
  <c r="A180" i="5" s="1"/>
  <c r="A231" i="5" s="1"/>
  <c r="A282" i="5" s="1"/>
  <c r="A333" i="5" s="1"/>
  <c r="A384" i="5" s="1"/>
  <c r="A435" i="5" s="1"/>
  <c r="A486" i="5" s="1"/>
  <c r="A537" i="5" s="1"/>
  <c r="A588" i="5" s="1"/>
  <c r="A639" i="5" s="1"/>
  <c r="A690" i="5" s="1"/>
  <c r="A741" i="5" s="1"/>
  <c r="A792" i="5" s="1"/>
  <c r="A843" i="5" s="1"/>
  <c r="A894" i="5" s="1"/>
  <c r="A945" i="5" s="1"/>
  <c r="A996" i="5" s="1"/>
  <c r="A1047" i="5" s="1"/>
  <c r="A1098" i="5" s="1"/>
  <c r="A1149" i="5" s="1"/>
  <c r="A1200" i="5" s="1"/>
  <c r="A1251" i="5" s="1"/>
  <c r="A1302" i="5" s="1"/>
  <c r="A1353" i="5" s="1"/>
  <c r="A1404" i="5" s="1"/>
  <c r="A1455" i="5" s="1"/>
  <c r="A1506" i="5" s="1"/>
  <c r="A1557" i="5" s="1"/>
  <c r="A1608" i="5" s="1"/>
  <c r="A1659" i="5" s="1"/>
  <c r="A1710" i="5" s="1"/>
  <c r="A1761" i="5" s="1"/>
  <c r="A1812" i="5" s="1"/>
  <c r="A1863" i="5" s="1"/>
  <c r="B129" i="5"/>
  <c r="B180" i="5" s="1"/>
  <c r="B231" i="5" s="1"/>
  <c r="B282" i="5" s="1"/>
  <c r="B333" i="5" s="1"/>
  <c r="B384" i="5" s="1"/>
  <c r="B435" i="5" s="1"/>
  <c r="B486" i="5" s="1"/>
  <c r="B537" i="5" s="1"/>
  <c r="B588" i="5" s="1"/>
  <c r="B639" i="5" s="1"/>
  <c r="B690" i="5" s="1"/>
  <c r="B741" i="5" s="1"/>
  <c r="B792" i="5" s="1"/>
  <c r="B843" i="5" s="1"/>
  <c r="B894" i="5" s="1"/>
  <c r="B945" i="5" s="1"/>
  <c r="B996" i="5" s="1"/>
  <c r="B1047" i="5" s="1"/>
  <c r="B1098" i="5" s="1"/>
  <c r="B1149" i="5" s="1"/>
  <c r="B1200" i="5" s="1"/>
  <c r="B1251" i="5" s="1"/>
  <c r="B1302" i="5" s="1"/>
  <c r="B1353" i="5" s="1"/>
  <c r="B1404" i="5" s="1"/>
  <c r="B1455" i="5" s="1"/>
  <c r="B1506" i="5" s="1"/>
  <c r="B1557" i="5" s="1"/>
  <c r="B1608" i="5" s="1"/>
  <c r="B1659" i="5" s="1"/>
  <c r="B1710" i="5" s="1"/>
  <c r="B1761" i="5" s="1"/>
  <c r="B1812" i="5" s="1"/>
  <c r="B1863" i="5" s="1"/>
  <c r="A130" i="5"/>
  <c r="B130" i="5"/>
  <c r="A131" i="5"/>
  <c r="A182" i="5" s="1"/>
  <c r="A233" i="5" s="1"/>
  <c r="A284" i="5" s="1"/>
  <c r="A335" i="5" s="1"/>
  <c r="A386" i="5" s="1"/>
  <c r="A437" i="5" s="1"/>
  <c r="A488" i="5" s="1"/>
  <c r="A539" i="5" s="1"/>
  <c r="A590" i="5" s="1"/>
  <c r="A641" i="5" s="1"/>
  <c r="A692" i="5" s="1"/>
  <c r="A743" i="5" s="1"/>
  <c r="A794" i="5" s="1"/>
  <c r="A845" i="5" s="1"/>
  <c r="A896" i="5" s="1"/>
  <c r="A947" i="5" s="1"/>
  <c r="A998" i="5" s="1"/>
  <c r="A1049" i="5" s="1"/>
  <c r="A1100" i="5" s="1"/>
  <c r="A1151" i="5" s="1"/>
  <c r="A1202" i="5" s="1"/>
  <c r="A1253" i="5" s="1"/>
  <c r="A1304" i="5" s="1"/>
  <c r="A1355" i="5" s="1"/>
  <c r="A1406" i="5" s="1"/>
  <c r="A1457" i="5" s="1"/>
  <c r="A1508" i="5" s="1"/>
  <c r="A1559" i="5" s="1"/>
  <c r="A1610" i="5" s="1"/>
  <c r="A1661" i="5" s="1"/>
  <c r="A1712" i="5" s="1"/>
  <c r="A1763" i="5" s="1"/>
  <c r="A1814" i="5" s="1"/>
  <c r="A1865" i="5" s="1"/>
  <c r="B131" i="5"/>
  <c r="B182" i="5" s="1"/>
  <c r="B233" i="5" s="1"/>
  <c r="B284" i="5" s="1"/>
  <c r="B335" i="5" s="1"/>
  <c r="B386" i="5" s="1"/>
  <c r="B437" i="5" s="1"/>
  <c r="B488" i="5" s="1"/>
  <c r="B539" i="5" s="1"/>
  <c r="B590" i="5" s="1"/>
  <c r="B641" i="5" s="1"/>
  <c r="B692" i="5" s="1"/>
  <c r="B743" i="5" s="1"/>
  <c r="B794" i="5" s="1"/>
  <c r="B845" i="5" s="1"/>
  <c r="B896" i="5" s="1"/>
  <c r="B947" i="5" s="1"/>
  <c r="B998" i="5" s="1"/>
  <c r="B1049" i="5" s="1"/>
  <c r="B1100" i="5" s="1"/>
  <c r="B1151" i="5" s="1"/>
  <c r="B1202" i="5" s="1"/>
  <c r="B1253" i="5" s="1"/>
  <c r="B1304" i="5" s="1"/>
  <c r="B1355" i="5" s="1"/>
  <c r="B1406" i="5" s="1"/>
  <c r="B1457" i="5" s="1"/>
  <c r="B1508" i="5" s="1"/>
  <c r="B1559" i="5" s="1"/>
  <c r="B1610" i="5" s="1"/>
  <c r="B1661" i="5" s="1"/>
  <c r="B1712" i="5" s="1"/>
  <c r="B1763" i="5" s="1"/>
  <c r="B1814" i="5" s="1"/>
  <c r="B1865" i="5" s="1"/>
  <c r="A132" i="5"/>
  <c r="B132" i="5"/>
  <c r="A133" i="5"/>
  <c r="A184" i="5" s="1"/>
  <c r="A235" i="5" s="1"/>
  <c r="A286" i="5" s="1"/>
  <c r="A337" i="5" s="1"/>
  <c r="A388" i="5" s="1"/>
  <c r="A439" i="5" s="1"/>
  <c r="A490" i="5" s="1"/>
  <c r="A541" i="5" s="1"/>
  <c r="A592" i="5" s="1"/>
  <c r="A643" i="5" s="1"/>
  <c r="A694" i="5" s="1"/>
  <c r="A745" i="5" s="1"/>
  <c r="A796" i="5" s="1"/>
  <c r="A847" i="5" s="1"/>
  <c r="A898" i="5" s="1"/>
  <c r="B133" i="5"/>
  <c r="B184" i="5" s="1"/>
  <c r="B235" i="5" s="1"/>
  <c r="B286" i="5" s="1"/>
  <c r="B337" i="5" s="1"/>
  <c r="B388" i="5" s="1"/>
  <c r="B439" i="5" s="1"/>
  <c r="B490" i="5" s="1"/>
  <c r="B541" i="5" s="1"/>
  <c r="B592" i="5" s="1"/>
  <c r="B643" i="5" s="1"/>
  <c r="B694" i="5" s="1"/>
  <c r="B745" i="5" s="1"/>
  <c r="B796" i="5" s="1"/>
  <c r="B847" i="5" s="1"/>
  <c r="B898" i="5" s="1"/>
  <c r="B949" i="5" s="1"/>
  <c r="B1000" i="5" s="1"/>
  <c r="B1051" i="5" s="1"/>
  <c r="B1102" i="5" s="1"/>
  <c r="B1153" i="5" s="1"/>
  <c r="B1204" i="5" s="1"/>
  <c r="B1255" i="5" s="1"/>
  <c r="B1306" i="5" s="1"/>
  <c r="B1357" i="5" s="1"/>
  <c r="B1408" i="5" s="1"/>
  <c r="B1459" i="5" s="1"/>
  <c r="B1510" i="5" s="1"/>
  <c r="B1561" i="5" s="1"/>
  <c r="B1612" i="5" s="1"/>
  <c r="B1663" i="5" s="1"/>
  <c r="B1714" i="5" s="1"/>
  <c r="B1765" i="5" s="1"/>
  <c r="B1816" i="5" s="1"/>
  <c r="B1867" i="5" s="1"/>
  <c r="A134" i="5"/>
  <c r="B134" i="5"/>
  <c r="A135" i="5"/>
  <c r="A186" i="5" s="1"/>
  <c r="A237" i="5" s="1"/>
  <c r="A288" i="5" s="1"/>
  <c r="A339" i="5" s="1"/>
  <c r="A390" i="5" s="1"/>
  <c r="A441" i="5" s="1"/>
  <c r="A492" i="5" s="1"/>
  <c r="A543" i="5" s="1"/>
  <c r="A594" i="5" s="1"/>
  <c r="A645" i="5" s="1"/>
  <c r="A696" i="5" s="1"/>
  <c r="A747" i="5" s="1"/>
  <c r="A798" i="5" s="1"/>
  <c r="A849" i="5" s="1"/>
  <c r="A900" i="5" s="1"/>
  <c r="A951" i="5" s="1"/>
  <c r="A1002" i="5" s="1"/>
  <c r="A1053" i="5" s="1"/>
  <c r="A1104" i="5" s="1"/>
  <c r="A1155" i="5" s="1"/>
  <c r="A1206" i="5" s="1"/>
  <c r="A1257" i="5" s="1"/>
  <c r="A1308" i="5" s="1"/>
  <c r="A1359" i="5" s="1"/>
  <c r="A1410" i="5" s="1"/>
  <c r="A1461" i="5" s="1"/>
  <c r="A1512" i="5" s="1"/>
  <c r="A1563" i="5" s="1"/>
  <c r="A1614" i="5" s="1"/>
  <c r="A1665" i="5" s="1"/>
  <c r="A1716" i="5" s="1"/>
  <c r="A1767" i="5" s="1"/>
  <c r="A1818" i="5" s="1"/>
  <c r="A1869" i="5" s="1"/>
  <c r="B135" i="5"/>
  <c r="B186" i="5" s="1"/>
  <c r="B237" i="5" s="1"/>
  <c r="B288" i="5" s="1"/>
  <c r="B339" i="5" s="1"/>
  <c r="B390" i="5" s="1"/>
  <c r="B441" i="5" s="1"/>
  <c r="B492" i="5" s="1"/>
  <c r="B543" i="5" s="1"/>
  <c r="B594" i="5" s="1"/>
  <c r="B645" i="5" s="1"/>
  <c r="B696" i="5" s="1"/>
  <c r="B747" i="5" s="1"/>
  <c r="B798" i="5" s="1"/>
  <c r="B849" i="5" s="1"/>
  <c r="B900" i="5" s="1"/>
  <c r="B951" i="5" s="1"/>
  <c r="B1002" i="5" s="1"/>
  <c r="B1053" i="5" s="1"/>
  <c r="B1104" i="5" s="1"/>
  <c r="B1155" i="5" s="1"/>
  <c r="B1206" i="5" s="1"/>
  <c r="B1257" i="5" s="1"/>
  <c r="B1308" i="5" s="1"/>
  <c r="B1359" i="5" s="1"/>
  <c r="B1410" i="5" s="1"/>
  <c r="B1461" i="5" s="1"/>
  <c r="B1512" i="5" s="1"/>
  <c r="B1563" i="5" s="1"/>
  <c r="B1614" i="5" s="1"/>
  <c r="B1665" i="5" s="1"/>
  <c r="B1716" i="5" s="1"/>
  <c r="B1767" i="5" s="1"/>
  <c r="B1818" i="5" s="1"/>
  <c r="B1869" i="5" s="1"/>
  <c r="A136" i="5"/>
  <c r="B136" i="5"/>
  <c r="A137" i="5"/>
  <c r="A188" i="5" s="1"/>
  <c r="A239" i="5" s="1"/>
  <c r="A290" i="5" s="1"/>
  <c r="A341" i="5" s="1"/>
  <c r="A392" i="5" s="1"/>
  <c r="A443" i="5" s="1"/>
  <c r="A494" i="5" s="1"/>
  <c r="A545" i="5" s="1"/>
  <c r="A596" i="5" s="1"/>
  <c r="A647" i="5" s="1"/>
  <c r="A698" i="5" s="1"/>
  <c r="A749" i="5" s="1"/>
  <c r="A800" i="5" s="1"/>
  <c r="A851" i="5" s="1"/>
  <c r="A902" i="5" s="1"/>
  <c r="A953" i="5" s="1"/>
  <c r="A1004" i="5" s="1"/>
  <c r="A1055" i="5" s="1"/>
  <c r="A1106" i="5" s="1"/>
  <c r="A1157" i="5" s="1"/>
  <c r="A1208" i="5" s="1"/>
  <c r="A1259" i="5" s="1"/>
  <c r="A1310" i="5" s="1"/>
  <c r="A1361" i="5" s="1"/>
  <c r="A1412" i="5" s="1"/>
  <c r="A1463" i="5" s="1"/>
  <c r="A1514" i="5" s="1"/>
  <c r="A1565" i="5" s="1"/>
  <c r="A1616" i="5" s="1"/>
  <c r="A1667" i="5" s="1"/>
  <c r="A1718" i="5" s="1"/>
  <c r="A1769" i="5" s="1"/>
  <c r="A1820" i="5" s="1"/>
  <c r="A1871" i="5" s="1"/>
  <c r="B137" i="5"/>
  <c r="B188" i="5" s="1"/>
  <c r="B239" i="5" s="1"/>
  <c r="B290" i="5" s="1"/>
  <c r="B341" i="5" s="1"/>
  <c r="B392" i="5" s="1"/>
  <c r="B443" i="5" s="1"/>
  <c r="B494" i="5" s="1"/>
  <c r="B545" i="5" s="1"/>
  <c r="B596" i="5" s="1"/>
  <c r="B647" i="5" s="1"/>
  <c r="B698" i="5" s="1"/>
  <c r="B749" i="5" s="1"/>
  <c r="B800" i="5" s="1"/>
  <c r="B851" i="5" s="1"/>
  <c r="B902" i="5" s="1"/>
  <c r="B953" i="5" s="1"/>
  <c r="B1004" i="5" s="1"/>
  <c r="B1055" i="5" s="1"/>
  <c r="B1106" i="5" s="1"/>
  <c r="B1157" i="5" s="1"/>
  <c r="B1208" i="5" s="1"/>
  <c r="B1259" i="5" s="1"/>
  <c r="B1310" i="5" s="1"/>
  <c r="B1361" i="5" s="1"/>
  <c r="B1412" i="5" s="1"/>
  <c r="B1463" i="5" s="1"/>
  <c r="B1514" i="5" s="1"/>
  <c r="B1565" i="5" s="1"/>
  <c r="B1616" i="5" s="1"/>
  <c r="B1667" i="5" s="1"/>
  <c r="B1718" i="5" s="1"/>
  <c r="B1769" i="5" s="1"/>
  <c r="B1820" i="5" s="1"/>
  <c r="B1871" i="5" s="1"/>
  <c r="A138" i="5"/>
  <c r="B138" i="5"/>
  <c r="A139" i="5"/>
  <c r="A190" i="5" s="1"/>
  <c r="A241" i="5" s="1"/>
  <c r="A292" i="5" s="1"/>
  <c r="A343" i="5" s="1"/>
  <c r="A394" i="5" s="1"/>
  <c r="A445" i="5" s="1"/>
  <c r="A496" i="5" s="1"/>
  <c r="A547" i="5" s="1"/>
  <c r="A598" i="5" s="1"/>
  <c r="A649" i="5" s="1"/>
  <c r="A700" i="5" s="1"/>
  <c r="A751" i="5" s="1"/>
  <c r="A802" i="5" s="1"/>
  <c r="A853" i="5" s="1"/>
  <c r="A904" i="5" s="1"/>
  <c r="A955" i="5" s="1"/>
  <c r="A1006" i="5" s="1"/>
  <c r="A1057" i="5" s="1"/>
  <c r="A1108" i="5" s="1"/>
  <c r="A1159" i="5" s="1"/>
  <c r="A1210" i="5" s="1"/>
  <c r="A1261" i="5" s="1"/>
  <c r="A1312" i="5" s="1"/>
  <c r="A1363" i="5" s="1"/>
  <c r="A1414" i="5" s="1"/>
  <c r="A1465" i="5" s="1"/>
  <c r="A1516" i="5" s="1"/>
  <c r="A1567" i="5" s="1"/>
  <c r="A1618" i="5" s="1"/>
  <c r="A1669" i="5" s="1"/>
  <c r="A1720" i="5" s="1"/>
  <c r="A1771" i="5" s="1"/>
  <c r="A1822" i="5" s="1"/>
  <c r="A1873" i="5" s="1"/>
  <c r="B139" i="5"/>
  <c r="B190" i="5" s="1"/>
  <c r="B241" i="5" s="1"/>
  <c r="B292" i="5" s="1"/>
  <c r="B343" i="5" s="1"/>
  <c r="B394" i="5" s="1"/>
  <c r="B445" i="5" s="1"/>
  <c r="B496" i="5" s="1"/>
  <c r="B547" i="5" s="1"/>
  <c r="B598" i="5" s="1"/>
  <c r="B649" i="5" s="1"/>
  <c r="B700" i="5" s="1"/>
  <c r="B751" i="5" s="1"/>
  <c r="B802" i="5" s="1"/>
  <c r="B853" i="5" s="1"/>
  <c r="B904" i="5" s="1"/>
  <c r="B955" i="5" s="1"/>
  <c r="B1006" i="5" s="1"/>
  <c r="B1057" i="5" s="1"/>
  <c r="B1108" i="5" s="1"/>
  <c r="B1159" i="5" s="1"/>
  <c r="B1210" i="5" s="1"/>
  <c r="B1261" i="5" s="1"/>
  <c r="B1312" i="5" s="1"/>
  <c r="B1363" i="5" s="1"/>
  <c r="B1414" i="5" s="1"/>
  <c r="B1465" i="5" s="1"/>
  <c r="B1516" i="5" s="1"/>
  <c r="B1567" i="5" s="1"/>
  <c r="B1618" i="5" s="1"/>
  <c r="B1669" i="5" s="1"/>
  <c r="B1720" i="5" s="1"/>
  <c r="B1771" i="5" s="1"/>
  <c r="B1822" i="5" s="1"/>
  <c r="B1873" i="5" s="1"/>
  <c r="A140" i="5"/>
  <c r="B140" i="5"/>
  <c r="A141" i="5"/>
  <c r="A192" i="5" s="1"/>
  <c r="A243" i="5" s="1"/>
  <c r="A294" i="5" s="1"/>
  <c r="A345" i="5" s="1"/>
  <c r="A396" i="5" s="1"/>
  <c r="A447" i="5" s="1"/>
  <c r="A498" i="5" s="1"/>
  <c r="A549" i="5" s="1"/>
  <c r="A600" i="5" s="1"/>
  <c r="A651" i="5" s="1"/>
  <c r="A702" i="5" s="1"/>
  <c r="A753" i="5" s="1"/>
  <c r="A804" i="5" s="1"/>
  <c r="A855" i="5" s="1"/>
  <c r="A906" i="5" s="1"/>
  <c r="B141" i="5"/>
  <c r="B192" i="5" s="1"/>
  <c r="B243" i="5" s="1"/>
  <c r="B294" i="5" s="1"/>
  <c r="B345" i="5" s="1"/>
  <c r="B396" i="5" s="1"/>
  <c r="B447" i="5" s="1"/>
  <c r="B498" i="5" s="1"/>
  <c r="B549" i="5" s="1"/>
  <c r="B600" i="5" s="1"/>
  <c r="B651" i="5" s="1"/>
  <c r="B702" i="5" s="1"/>
  <c r="B753" i="5" s="1"/>
  <c r="B804" i="5" s="1"/>
  <c r="B855" i="5" s="1"/>
  <c r="B906" i="5" s="1"/>
  <c r="B957" i="5" s="1"/>
  <c r="B1008" i="5" s="1"/>
  <c r="B1059" i="5" s="1"/>
  <c r="B1110" i="5" s="1"/>
  <c r="B1161" i="5" s="1"/>
  <c r="B1212" i="5" s="1"/>
  <c r="B1263" i="5" s="1"/>
  <c r="B1314" i="5" s="1"/>
  <c r="B1365" i="5" s="1"/>
  <c r="B1416" i="5" s="1"/>
  <c r="B1467" i="5" s="1"/>
  <c r="B1518" i="5" s="1"/>
  <c r="B1569" i="5" s="1"/>
  <c r="B1620" i="5" s="1"/>
  <c r="B1671" i="5" s="1"/>
  <c r="B1722" i="5" s="1"/>
  <c r="B1773" i="5" s="1"/>
  <c r="B1824" i="5" s="1"/>
  <c r="B1875" i="5" s="1"/>
  <c r="A142" i="5"/>
  <c r="B142" i="5"/>
  <c r="A143" i="5"/>
  <c r="A194" i="5" s="1"/>
  <c r="A245" i="5" s="1"/>
  <c r="A296" i="5" s="1"/>
  <c r="A347" i="5" s="1"/>
  <c r="A398" i="5" s="1"/>
  <c r="A449" i="5" s="1"/>
  <c r="B143" i="5"/>
  <c r="B194" i="5" s="1"/>
  <c r="B245" i="5" s="1"/>
  <c r="B296" i="5" s="1"/>
  <c r="B347" i="5" s="1"/>
  <c r="B398" i="5" s="1"/>
  <c r="B449" i="5" s="1"/>
  <c r="B500" i="5" s="1"/>
  <c r="B551" i="5" s="1"/>
  <c r="B602" i="5" s="1"/>
  <c r="B653" i="5" s="1"/>
  <c r="B704" i="5" s="1"/>
  <c r="B755" i="5" s="1"/>
  <c r="B806" i="5" s="1"/>
  <c r="B857" i="5" s="1"/>
  <c r="B908" i="5" s="1"/>
  <c r="B959" i="5" s="1"/>
  <c r="B1010" i="5" s="1"/>
  <c r="B1061" i="5" s="1"/>
  <c r="B1112" i="5" s="1"/>
  <c r="B1163" i="5" s="1"/>
  <c r="B1214" i="5" s="1"/>
  <c r="B1265" i="5" s="1"/>
  <c r="B1316" i="5" s="1"/>
  <c r="B1367" i="5" s="1"/>
  <c r="B1418" i="5" s="1"/>
  <c r="B1469" i="5" s="1"/>
  <c r="B1520" i="5" s="1"/>
  <c r="B1571" i="5" s="1"/>
  <c r="B1622" i="5" s="1"/>
  <c r="B1673" i="5" s="1"/>
  <c r="B1724" i="5" s="1"/>
  <c r="B1775" i="5" s="1"/>
  <c r="B1826" i="5" s="1"/>
  <c r="B1877" i="5" s="1"/>
  <c r="A144" i="5"/>
  <c r="B144" i="5"/>
  <c r="A145" i="5"/>
  <c r="A196" i="5" s="1"/>
  <c r="A247" i="5" s="1"/>
  <c r="A298" i="5" s="1"/>
  <c r="A349" i="5" s="1"/>
  <c r="A400" i="5" s="1"/>
  <c r="A451" i="5" s="1"/>
  <c r="A502" i="5" s="1"/>
  <c r="A553" i="5" s="1"/>
  <c r="A604" i="5" s="1"/>
  <c r="A655" i="5" s="1"/>
  <c r="A706" i="5" s="1"/>
  <c r="A757" i="5" s="1"/>
  <c r="B145" i="5"/>
  <c r="B196" i="5" s="1"/>
  <c r="B247" i="5" s="1"/>
  <c r="B298" i="5" s="1"/>
  <c r="B349" i="5" s="1"/>
  <c r="B400" i="5" s="1"/>
  <c r="B451" i="5" s="1"/>
  <c r="B502" i="5" s="1"/>
  <c r="B553" i="5" s="1"/>
  <c r="B604" i="5" s="1"/>
  <c r="B655" i="5" s="1"/>
  <c r="B706" i="5" s="1"/>
  <c r="B757" i="5" s="1"/>
  <c r="B808" i="5" s="1"/>
  <c r="B859" i="5" s="1"/>
  <c r="B910" i="5" s="1"/>
  <c r="B961" i="5" s="1"/>
  <c r="B1012" i="5" s="1"/>
  <c r="B1063" i="5" s="1"/>
  <c r="B1114" i="5" s="1"/>
  <c r="B1165" i="5" s="1"/>
  <c r="B1216" i="5" s="1"/>
  <c r="B1267" i="5" s="1"/>
  <c r="B1318" i="5" s="1"/>
  <c r="B1369" i="5" s="1"/>
  <c r="B1420" i="5" s="1"/>
  <c r="B1471" i="5" s="1"/>
  <c r="B1522" i="5" s="1"/>
  <c r="B1573" i="5" s="1"/>
  <c r="B1624" i="5" s="1"/>
  <c r="B1675" i="5" s="1"/>
  <c r="B1726" i="5" s="1"/>
  <c r="B1777" i="5" s="1"/>
  <c r="B1828" i="5" s="1"/>
  <c r="B1879" i="5" s="1"/>
  <c r="A146" i="5"/>
  <c r="B146" i="5"/>
  <c r="A147" i="5"/>
  <c r="A198" i="5" s="1"/>
  <c r="A249" i="5" s="1"/>
  <c r="A300" i="5" s="1"/>
  <c r="A351" i="5" s="1"/>
  <c r="A402" i="5" s="1"/>
  <c r="A453" i="5" s="1"/>
  <c r="A504" i="5" s="1"/>
  <c r="A555" i="5" s="1"/>
  <c r="A606" i="5" s="1"/>
  <c r="A657" i="5" s="1"/>
  <c r="A708" i="5" s="1"/>
  <c r="A759" i="5" s="1"/>
  <c r="A810" i="5" s="1"/>
  <c r="A861" i="5" s="1"/>
  <c r="A912" i="5" s="1"/>
  <c r="A963" i="5" s="1"/>
  <c r="A1014" i="5" s="1"/>
  <c r="A1065" i="5" s="1"/>
  <c r="A1116" i="5" s="1"/>
  <c r="A1167" i="5" s="1"/>
  <c r="A1218" i="5" s="1"/>
  <c r="A1269" i="5" s="1"/>
  <c r="A1320" i="5" s="1"/>
  <c r="A1371" i="5" s="1"/>
  <c r="A1422" i="5" s="1"/>
  <c r="A1473" i="5" s="1"/>
  <c r="A1524" i="5" s="1"/>
  <c r="A1575" i="5" s="1"/>
  <c r="A1626" i="5" s="1"/>
  <c r="A1677" i="5" s="1"/>
  <c r="A1728" i="5" s="1"/>
  <c r="A1779" i="5" s="1"/>
  <c r="A1830" i="5" s="1"/>
  <c r="A1881" i="5" s="1"/>
  <c r="B147" i="5"/>
  <c r="B198" i="5" s="1"/>
  <c r="B249" i="5" s="1"/>
  <c r="B300" i="5" s="1"/>
  <c r="B351" i="5" s="1"/>
  <c r="B402" i="5" s="1"/>
  <c r="B453" i="5" s="1"/>
  <c r="B504" i="5" s="1"/>
  <c r="B555" i="5" s="1"/>
  <c r="B606" i="5" s="1"/>
  <c r="B657" i="5" s="1"/>
  <c r="B708" i="5" s="1"/>
  <c r="B759" i="5" s="1"/>
  <c r="B810" i="5" s="1"/>
  <c r="B861" i="5" s="1"/>
  <c r="B912" i="5" s="1"/>
  <c r="B963" i="5" s="1"/>
  <c r="B1014" i="5" s="1"/>
  <c r="B1065" i="5" s="1"/>
  <c r="B1116" i="5" s="1"/>
  <c r="B1167" i="5" s="1"/>
  <c r="B1218" i="5" s="1"/>
  <c r="B1269" i="5" s="1"/>
  <c r="B1320" i="5" s="1"/>
  <c r="B1371" i="5" s="1"/>
  <c r="B1422" i="5" s="1"/>
  <c r="B1473" i="5" s="1"/>
  <c r="B1524" i="5" s="1"/>
  <c r="B1575" i="5" s="1"/>
  <c r="B1626" i="5" s="1"/>
  <c r="B1677" i="5" s="1"/>
  <c r="B1728" i="5" s="1"/>
  <c r="B1779" i="5" s="1"/>
  <c r="B1830" i="5" s="1"/>
  <c r="B1881" i="5" s="1"/>
  <c r="A148" i="5"/>
  <c r="B148" i="5"/>
  <c r="A149" i="5"/>
  <c r="A200" i="5" s="1"/>
  <c r="A251" i="5" s="1"/>
  <c r="A302" i="5" s="1"/>
  <c r="A353" i="5" s="1"/>
  <c r="A404" i="5" s="1"/>
  <c r="A455" i="5" s="1"/>
  <c r="A506" i="5" s="1"/>
  <c r="A557" i="5" s="1"/>
  <c r="A608" i="5" s="1"/>
  <c r="A659" i="5" s="1"/>
  <c r="A710" i="5" s="1"/>
  <c r="A761" i="5" s="1"/>
  <c r="A812" i="5" s="1"/>
  <c r="A863" i="5" s="1"/>
  <c r="A914" i="5" s="1"/>
  <c r="B149" i="5"/>
  <c r="B200" i="5" s="1"/>
  <c r="B251" i="5" s="1"/>
  <c r="B302" i="5" s="1"/>
  <c r="A150" i="5"/>
  <c r="B150" i="5"/>
  <c r="A151" i="5"/>
  <c r="A202" i="5" s="1"/>
  <c r="A253" i="5" s="1"/>
  <c r="A304" i="5" s="1"/>
  <c r="A355" i="5" s="1"/>
  <c r="A406" i="5" s="1"/>
  <c r="A457" i="5" s="1"/>
  <c r="A508" i="5" s="1"/>
  <c r="A559" i="5" s="1"/>
  <c r="A610" i="5" s="1"/>
  <c r="A661" i="5" s="1"/>
  <c r="A712" i="5" s="1"/>
  <c r="A763" i="5" s="1"/>
  <c r="A814" i="5" s="1"/>
  <c r="A865" i="5" s="1"/>
  <c r="A916" i="5" s="1"/>
  <c r="A967" i="5" s="1"/>
  <c r="A1018" i="5" s="1"/>
  <c r="A1069" i="5" s="1"/>
  <c r="A1120" i="5" s="1"/>
  <c r="A1171" i="5" s="1"/>
  <c r="A1222" i="5" s="1"/>
  <c r="A1273" i="5" s="1"/>
  <c r="A1324" i="5" s="1"/>
  <c r="A1375" i="5" s="1"/>
  <c r="A1426" i="5" s="1"/>
  <c r="A1477" i="5" s="1"/>
  <c r="A1528" i="5" s="1"/>
  <c r="A1579" i="5" s="1"/>
  <c r="A1630" i="5" s="1"/>
  <c r="A1681" i="5" s="1"/>
  <c r="A1732" i="5" s="1"/>
  <c r="A1783" i="5" s="1"/>
  <c r="A1834" i="5" s="1"/>
  <c r="A1885" i="5" s="1"/>
  <c r="B151" i="5"/>
  <c r="B202" i="5" s="1"/>
  <c r="B253" i="5" s="1"/>
  <c r="B304" i="5" s="1"/>
  <c r="B355" i="5" s="1"/>
  <c r="B406" i="5" s="1"/>
  <c r="B457" i="5" s="1"/>
  <c r="B508" i="5" s="1"/>
  <c r="B559" i="5" s="1"/>
  <c r="B610" i="5" s="1"/>
  <c r="B661" i="5" s="1"/>
  <c r="B712" i="5" s="1"/>
  <c r="B763" i="5" s="1"/>
  <c r="B814" i="5" s="1"/>
  <c r="A152" i="5"/>
  <c r="B152" i="5"/>
  <c r="A153" i="5"/>
  <c r="A204" i="5" s="1"/>
  <c r="A255" i="5" s="1"/>
  <c r="A306" i="5" s="1"/>
  <c r="A357" i="5" s="1"/>
  <c r="A408" i="5" s="1"/>
  <c r="A459" i="5" s="1"/>
  <c r="A510" i="5" s="1"/>
  <c r="A561" i="5" s="1"/>
  <c r="A612" i="5" s="1"/>
  <c r="A663" i="5" s="1"/>
  <c r="A714" i="5" s="1"/>
  <c r="A765" i="5" s="1"/>
  <c r="A816" i="5" s="1"/>
  <c r="A867" i="5" s="1"/>
  <c r="A918" i="5" s="1"/>
  <c r="A969" i="5" s="1"/>
  <c r="A1020" i="5" s="1"/>
  <c r="A1071" i="5" s="1"/>
  <c r="A1122" i="5" s="1"/>
  <c r="A1173" i="5" s="1"/>
  <c r="A1224" i="5" s="1"/>
  <c r="A1275" i="5" s="1"/>
  <c r="A1326" i="5" s="1"/>
  <c r="A1377" i="5" s="1"/>
  <c r="A1428" i="5" s="1"/>
  <c r="A1479" i="5" s="1"/>
  <c r="A1530" i="5" s="1"/>
  <c r="A1581" i="5" s="1"/>
  <c r="A1632" i="5" s="1"/>
  <c r="A1683" i="5" s="1"/>
  <c r="A1734" i="5" s="1"/>
  <c r="A1785" i="5" s="1"/>
  <c r="A1836" i="5" s="1"/>
  <c r="A1887" i="5" s="1"/>
  <c r="B153" i="5"/>
  <c r="B204" i="5" s="1"/>
  <c r="B255" i="5" s="1"/>
  <c r="B306" i="5" s="1"/>
  <c r="B357" i="5" s="1"/>
  <c r="B408" i="5" s="1"/>
  <c r="B459" i="5" s="1"/>
  <c r="B510" i="5" s="1"/>
  <c r="B561" i="5" s="1"/>
  <c r="B612" i="5" s="1"/>
  <c r="B663" i="5" s="1"/>
  <c r="B714" i="5" s="1"/>
  <c r="B765" i="5" s="1"/>
  <c r="B816" i="5" s="1"/>
  <c r="B867" i="5" s="1"/>
  <c r="B918" i="5" s="1"/>
  <c r="B969" i="5" s="1"/>
  <c r="B1020" i="5" s="1"/>
  <c r="B1071" i="5" s="1"/>
  <c r="B1122" i="5" s="1"/>
  <c r="B1173" i="5" s="1"/>
  <c r="B1224" i="5" s="1"/>
  <c r="B1275" i="5" s="1"/>
  <c r="B1326" i="5" s="1"/>
  <c r="B1377" i="5" s="1"/>
  <c r="B1428" i="5" s="1"/>
  <c r="B1479" i="5" s="1"/>
  <c r="B1530" i="5" s="1"/>
  <c r="B1581" i="5" s="1"/>
  <c r="B1632" i="5" s="1"/>
  <c r="B1683" i="5" s="1"/>
  <c r="B1734" i="5" s="1"/>
  <c r="B1785" i="5" s="1"/>
  <c r="B1836" i="5" s="1"/>
  <c r="B1887" i="5" s="1"/>
  <c r="A154" i="5"/>
  <c r="B154" i="5"/>
  <c r="A155" i="5"/>
  <c r="A206" i="5" s="1"/>
  <c r="A257" i="5" s="1"/>
  <c r="A308" i="5" s="1"/>
  <c r="A359" i="5" s="1"/>
  <c r="A410" i="5" s="1"/>
  <c r="A461" i="5" s="1"/>
  <c r="A512" i="5" s="1"/>
  <c r="A563" i="5" s="1"/>
  <c r="A614" i="5" s="1"/>
  <c r="A665" i="5" s="1"/>
  <c r="A716" i="5" s="1"/>
  <c r="A767" i="5" s="1"/>
  <c r="A818" i="5" s="1"/>
  <c r="A869" i="5" s="1"/>
  <c r="A920" i="5" s="1"/>
  <c r="A971" i="5" s="1"/>
  <c r="A1022" i="5" s="1"/>
  <c r="A1073" i="5" s="1"/>
  <c r="A1124" i="5" s="1"/>
  <c r="A1175" i="5" s="1"/>
  <c r="A1226" i="5" s="1"/>
  <c r="A1277" i="5" s="1"/>
  <c r="A1328" i="5" s="1"/>
  <c r="A1379" i="5" s="1"/>
  <c r="A1430" i="5" s="1"/>
  <c r="A1481" i="5" s="1"/>
  <c r="A1532" i="5" s="1"/>
  <c r="A1583" i="5" s="1"/>
  <c r="A1634" i="5" s="1"/>
  <c r="A1685" i="5" s="1"/>
  <c r="A1736" i="5" s="1"/>
  <c r="A1787" i="5" s="1"/>
  <c r="A1838" i="5" s="1"/>
  <c r="B155" i="5"/>
  <c r="B206" i="5" s="1"/>
  <c r="B257" i="5" s="1"/>
  <c r="B308" i="5" s="1"/>
  <c r="B359" i="5" s="1"/>
  <c r="B410" i="5" s="1"/>
  <c r="B461" i="5" s="1"/>
  <c r="B512" i="5" s="1"/>
  <c r="B563" i="5" s="1"/>
  <c r="B614" i="5" s="1"/>
  <c r="B665" i="5" s="1"/>
  <c r="B716" i="5" s="1"/>
  <c r="B767" i="5" s="1"/>
  <c r="B818" i="5" s="1"/>
  <c r="B869" i="5" s="1"/>
  <c r="B920" i="5" s="1"/>
  <c r="B971" i="5" s="1"/>
  <c r="B1022" i="5" s="1"/>
  <c r="B1073" i="5" s="1"/>
  <c r="B1124" i="5" s="1"/>
  <c r="B1175" i="5" s="1"/>
  <c r="B1226" i="5" s="1"/>
  <c r="B1277" i="5" s="1"/>
  <c r="B1328" i="5" s="1"/>
  <c r="B1379" i="5" s="1"/>
  <c r="B1430" i="5" s="1"/>
  <c r="B1481" i="5" s="1"/>
  <c r="B1532" i="5" s="1"/>
  <c r="B1583" i="5" s="1"/>
  <c r="B1634" i="5" s="1"/>
  <c r="B1685" i="5" s="1"/>
  <c r="B1736" i="5" s="1"/>
  <c r="B1787" i="5" s="1"/>
  <c r="B1838" i="5" s="1"/>
  <c r="A157" i="5"/>
  <c r="A208" i="5" s="1"/>
  <c r="B157" i="5"/>
  <c r="B208" i="5" s="1"/>
  <c r="A159" i="5"/>
  <c r="A210" i="5" s="1"/>
  <c r="A261" i="5" s="1"/>
  <c r="A312" i="5" s="1"/>
  <c r="A363" i="5" s="1"/>
  <c r="A414" i="5" s="1"/>
  <c r="A465" i="5" s="1"/>
  <c r="A516" i="5" s="1"/>
  <c r="A567" i="5" s="1"/>
  <c r="A618" i="5" s="1"/>
  <c r="A669" i="5" s="1"/>
  <c r="A720" i="5" s="1"/>
  <c r="A771" i="5" s="1"/>
  <c r="A822" i="5" s="1"/>
  <c r="A873" i="5" s="1"/>
  <c r="A924" i="5" s="1"/>
  <c r="A975" i="5" s="1"/>
  <c r="A1026" i="5" s="1"/>
  <c r="B159" i="5"/>
  <c r="B210" i="5" s="1"/>
  <c r="B261" i="5" s="1"/>
  <c r="B312" i="5" s="1"/>
  <c r="B363" i="5" s="1"/>
  <c r="B414" i="5" s="1"/>
  <c r="B465" i="5" s="1"/>
  <c r="B516" i="5" s="1"/>
  <c r="B567" i="5" s="1"/>
  <c r="B618" i="5" s="1"/>
  <c r="B669" i="5" s="1"/>
  <c r="B720" i="5" s="1"/>
  <c r="B771" i="5" s="1"/>
  <c r="B822" i="5" s="1"/>
  <c r="B873" i="5" s="1"/>
  <c r="B924" i="5" s="1"/>
  <c r="B975" i="5" s="1"/>
  <c r="B1026" i="5" s="1"/>
  <c r="B1077" i="5" s="1"/>
  <c r="B1128" i="5" s="1"/>
  <c r="B1179" i="5" s="1"/>
  <c r="B1230" i="5" s="1"/>
  <c r="B1281" i="5" s="1"/>
  <c r="B1332" i="5" s="1"/>
  <c r="B1383" i="5" s="1"/>
  <c r="B1434" i="5" s="1"/>
  <c r="B1485" i="5" s="1"/>
  <c r="B1536" i="5" s="1"/>
  <c r="B1587" i="5" s="1"/>
  <c r="B1638" i="5" s="1"/>
  <c r="B1689" i="5" s="1"/>
  <c r="B1740" i="5" s="1"/>
  <c r="B1791" i="5" s="1"/>
  <c r="B1842" i="5" s="1"/>
  <c r="A161" i="5"/>
  <c r="A212" i="5" s="1"/>
  <c r="B161" i="5"/>
  <c r="B212" i="5" s="1"/>
  <c r="A163" i="5"/>
  <c r="A214" i="5" s="1"/>
  <c r="A265" i="5" s="1"/>
  <c r="A316" i="5" s="1"/>
  <c r="A367" i="5" s="1"/>
  <c r="A418" i="5" s="1"/>
  <c r="A469" i="5" s="1"/>
  <c r="A520" i="5" s="1"/>
  <c r="A571" i="5" s="1"/>
  <c r="A622" i="5" s="1"/>
  <c r="A673" i="5" s="1"/>
  <c r="A724" i="5" s="1"/>
  <c r="A775" i="5" s="1"/>
  <c r="A826" i="5" s="1"/>
  <c r="A877" i="5" s="1"/>
  <c r="A928" i="5" s="1"/>
  <c r="A979" i="5" s="1"/>
  <c r="A1030" i="5" s="1"/>
  <c r="A1081" i="5" s="1"/>
  <c r="A1132" i="5" s="1"/>
  <c r="A1183" i="5" s="1"/>
  <c r="A1234" i="5" s="1"/>
  <c r="A1285" i="5" s="1"/>
  <c r="A1336" i="5" s="1"/>
  <c r="A1387" i="5" s="1"/>
  <c r="A1438" i="5" s="1"/>
  <c r="A1489" i="5" s="1"/>
  <c r="A1540" i="5" s="1"/>
  <c r="A1591" i="5" s="1"/>
  <c r="A1642" i="5" s="1"/>
  <c r="A1693" i="5" s="1"/>
  <c r="A1744" i="5" s="1"/>
  <c r="A1795" i="5" s="1"/>
  <c r="A1846" i="5" s="1"/>
  <c r="B163" i="5"/>
  <c r="B214" i="5" s="1"/>
  <c r="B265" i="5" s="1"/>
  <c r="B316" i="5" s="1"/>
  <c r="B367" i="5" s="1"/>
  <c r="B418" i="5" s="1"/>
  <c r="B469" i="5" s="1"/>
  <c r="B520" i="5" s="1"/>
  <c r="B571" i="5" s="1"/>
  <c r="B622" i="5" s="1"/>
  <c r="B673" i="5" s="1"/>
  <c r="B724" i="5" s="1"/>
  <c r="B775" i="5" s="1"/>
  <c r="B826" i="5" s="1"/>
  <c r="B877" i="5" s="1"/>
  <c r="B928" i="5" s="1"/>
  <c r="B979" i="5" s="1"/>
  <c r="B1030" i="5" s="1"/>
  <c r="B1081" i="5" s="1"/>
  <c r="B1132" i="5" s="1"/>
  <c r="B1183" i="5" s="1"/>
  <c r="B1234" i="5" s="1"/>
  <c r="B1285" i="5" s="1"/>
  <c r="B1336" i="5" s="1"/>
  <c r="B1387" i="5" s="1"/>
  <c r="B1438" i="5" s="1"/>
  <c r="B1489" i="5" s="1"/>
  <c r="B1540" i="5" s="1"/>
  <c r="B1591" i="5" s="1"/>
  <c r="B1642" i="5" s="1"/>
  <c r="B1693" i="5" s="1"/>
  <c r="B1744" i="5" s="1"/>
  <c r="B1795" i="5" s="1"/>
  <c r="B1846" i="5" s="1"/>
  <c r="A165" i="5"/>
  <c r="A216" i="5" s="1"/>
  <c r="B165" i="5"/>
  <c r="B216" i="5" s="1"/>
  <c r="A167" i="5"/>
  <c r="A218" i="5" s="1"/>
  <c r="A269" i="5" s="1"/>
  <c r="A320" i="5" s="1"/>
  <c r="A371" i="5" s="1"/>
  <c r="A422" i="5" s="1"/>
  <c r="A473" i="5" s="1"/>
  <c r="A524" i="5" s="1"/>
  <c r="A575" i="5" s="1"/>
  <c r="A626" i="5" s="1"/>
  <c r="A677" i="5" s="1"/>
  <c r="A728" i="5" s="1"/>
  <c r="A779" i="5" s="1"/>
  <c r="A830" i="5" s="1"/>
  <c r="A881" i="5" s="1"/>
  <c r="A932" i="5" s="1"/>
  <c r="A983" i="5" s="1"/>
  <c r="A1034" i="5" s="1"/>
  <c r="A1085" i="5" s="1"/>
  <c r="A1136" i="5" s="1"/>
  <c r="A1187" i="5" s="1"/>
  <c r="A1238" i="5" s="1"/>
  <c r="A1289" i="5" s="1"/>
  <c r="A1340" i="5" s="1"/>
  <c r="A1391" i="5" s="1"/>
  <c r="A1442" i="5" s="1"/>
  <c r="A1493" i="5" s="1"/>
  <c r="A1544" i="5" s="1"/>
  <c r="A1595" i="5" s="1"/>
  <c r="A1646" i="5" s="1"/>
  <c r="A1697" i="5" s="1"/>
  <c r="A1748" i="5" s="1"/>
  <c r="A1799" i="5" s="1"/>
  <c r="A1850" i="5" s="1"/>
  <c r="B167" i="5"/>
  <c r="B218" i="5" s="1"/>
  <c r="B269" i="5" s="1"/>
  <c r="B320" i="5" s="1"/>
  <c r="B371" i="5" s="1"/>
  <c r="B422" i="5" s="1"/>
  <c r="B473" i="5" s="1"/>
  <c r="B524" i="5" s="1"/>
  <c r="B575" i="5" s="1"/>
  <c r="B626" i="5" s="1"/>
  <c r="B677" i="5" s="1"/>
  <c r="B728" i="5" s="1"/>
  <c r="B779" i="5" s="1"/>
  <c r="B830" i="5" s="1"/>
  <c r="B881" i="5" s="1"/>
  <c r="B932" i="5" s="1"/>
  <c r="B983" i="5" s="1"/>
  <c r="B1034" i="5" s="1"/>
  <c r="B1085" i="5" s="1"/>
  <c r="B1136" i="5" s="1"/>
  <c r="B1187" i="5" s="1"/>
  <c r="B1238" i="5" s="1"/>
  <c r="B1289" i="5" s="1"/>
  <c r="B1340" i="5" s="1"/>
  <c r="B1391" i="5" s="1"/>
  <c r="B1442" i="5" s="1"/>
  <c r="B1493" i="5" s="1"/>
  <c r="B1544" i="5" s="1"/>
  <c r="B1595" i="5" s="1"/>
  <c r="B1646" i="5" s="1"/>
  <c r="B1697" i="5" s="1"/>
  <c r="B1748" i="5" s="1"/>
  <c r="B1799" i="5" s="1"/>
  <c r="B1850" i="5" s="1"/>
  <c r="A169" i="5"/>
  <c r="A220" i="5" s="1"/>
  <c r="B169" i="5"/>
  <c r="B220" i="5" s="1"/>
  <c r="A171" i="5"/>
  <c r="A222" i="5" s="1"/>
  <c r="A273" i="5" s="1"/>
  <c r="A324" i="5" s="1"/>
  <c r="A375" i="5" s="1"/>
  <c r="A426" i="5" s="1"/>
  <c r="A477" i="5" s="1"/>
  <c r="A528" i="5" s="1"/>
  <c r="A579" i="5" s="1"/>
  <c r="A630" i="5" s="1"/>
  <c r="A681" i="5" s="1"/>
  <c r="A732" i="5" s="1"/>
  <c r="A783" i="5" s="1"/>
  <c r="A834" i="5" s="1"/>
  <c r="A885" i="5" s="1"/>
  <c r="A936" i="5" s="1"/>
  <c r="A987" i="5" s="1"/>
  <c r="A1038" i="5" s="1"/>
  <c r="A1089" i="5" s="1"/>
  <c r="A1140" i="5" s="1"/>
  <c r="A1191" i="5" s="1"/>
  <c r="A1242" i="5" s="1"/>
  <c r="A1293" i="5" s="1"/>
  <c r="A1344" i="5" s="1"/>
  <c r="A1395" i="5" s="1"/>
  <c r="A1446" i="5" s="1"/>
  <c r="A1497" i="5" s="1"/>
  <c r="A1548" i="5" s="1"/>
  <c r="A1599" i="5" s="1"/>
  <c r="A1650" i="5" s="1"/>
  <c r="A1701" i="5" s="1"/>
  <c r="A1752" i="5" s="1"/>
  <c r="A1803" i="5" s="1"/>
  <c r="A1854" i="5" s="1"/>
  <c r="B171" i="5"/>
  <c r="B222" i="5" s="1"/>
  <c r="B273" i="5" s="1"/>
  <c r="B324" i="5" s="1"/>
  <c r="B375" i="5" s="1"/>
  <c r="B426" i="5" s="1"/>
  <c r="B477" i="5" s="1"/>
  <c r="B528" i="5" s="1"/>
  <c r="B579" i="5" s="1"/>
  <c r="B630" i="5" s="1"/>
  <c r="B681" i="5" s="1"/>
  <c r="B732" i="5" s="1"/>
  <c r="B783" i="5" s="1"/>
  <c r="B834" i="5" s="1"/>
  <c r="B885" i="5" s="1"/>
  <c r="A173" i="5"/>
  <c r="A224" i="5" s="1"/>
  <c r="B173" i="5"/>
  <c r="B224" i="5" s="1"/>
  <c r="A175" i="5"/>
  <c r="A226" i="5" s="1"/>
  <c r="A277" i="5" s="1"/>
  <c r="A328" i="5" s="1"/>
  <c r="A379" i="5" s="1"/>
  <c r="A430" i="5" s="1"/>
  <c r="A481" i="5" s="1"/>
  <c r="A532" i="5" s="1"/>
  <c r="A583" i="5" s="1"/>
  <c r="A634" i="5" s="1"/>
  <c r="A685" i="5" s="1"/>
  <c r="B175" i="5"/>
  <c r="B226" i="5" s="1"/>
  <c r="B277" i="5" s="1"/>
  <c r="B328" i="5" s="1"/>
  <c r="B379" i="5" s="1"/>
  <c r="B430" i="5" s="1"/>
  <c r="B481" i="5" s="1"/>
  <c r="B532" i="5" s="1"/>
  <c r="B583" i="5" s="1"/>
  <c r="B634" i="5" s="1"/>
  <c r="B685" i="5" s="1"/>
  <c r="B736" i="5" s="1"/>
  <c r="B787" i="5" s="1"/>
  <c r="B838" i="5" s="1"/>
  <c r="B889" i="5" s="1"/>
  <c r="B940" i="5" s="1"/>
  <c r="B991" i="5" s="1"/>
  <c r="B1042" i="5" s="1"/>
  <c r="B1093" i="5" s="1"/>
  <c r="B1144" i="5" s="1"/>
  <c r="B1195" i="5" s="1"/>
  <c r="B1246" i="5" s="1"/>
  <c r="B1297" i="5" s="1"/>
  <c r="B1348" i="5" s="1"/>
  <c r="B1399" i="5" s="1"/>
  <c r="B1450" i="5" s="1"/>
  <c r="B1501" i="5" s="1"/>
  <c r="B1552" i="5" s="1"/>
  <c r="B1603" i="5" s="1"/>
  <c r="B1654" i="5" s="1"/>
  <c r="B1705" i="5" s="1"/>
  <c r="B1756" i="5" s="1"/>
  <c r="B1807" i="5" s="1"/>
  <c r="B1858" i="5" s="1"/>
  <c r="A177" i="5"/>
  <c r="A228" i="5" s="1"/>
  <c r="B177" i="5"/>
  <c r="B228" i="5" s="1"/>
  <c r="A179" i="5"/>
  <c r="A230" i="5" s="1"/>
  <c r="A281" i="5" s="1"/>
  <c r="A332" i="5" s="1"/>
  <c r="A383" i="5" s="1"/>
  <c r="A434" i="5" s="1"/>
  <c r="A485" i="5" s="1"/>
  <c r="A536" i="5" s="1"/>
  <c r="A587" i="5" s="1"/>
  <c r="A638" i="5" s="1"/>
  <c r="A689" i="5" s="1"/>
  <c r="A740" i="5" s="1"/>
  <c r="A791" i="5" s="1"/>
  <c r="B179" i="5"/>
  <c r="B230" i="5" s="1"/>
  <c r="B281" i="5" s="1"/>
  <c r="B332" i="5" s="1"/>
  <c r="B383" i="5" s="1"/>
  <c r="B434" i="5" s="1"/>
  <c r="B485" i="5" s="1"/>
  <c r="B536" i="5" s="1"/>
  <c r="B587" i="5" s="1"/>
  <c r="B638" i="5" s="1"/>
  <c r="B689" i="5" s="1"/>
  <c r="B740" i="5" s="1"/>
  <c r="B791" i="5" s="1"/>
  <c r="B842" i="5" s="1"/>
  <c r="B893" i="5" s="1"/>
  <c r="A181" i="5"/>
  <c r="A232" i="5" s="1"/>
  <c r="B181" i="5"/>
  <c r="B232" i="5" s="1"/>
  <c r="A183" i="5"/>
  <c r="A234" i="5" s="1"/>
  <c r="A285" i="5" s="1"/>
  <c r="A336" i="5" s="1"/>
  <c r="A387" i="5" s="1"/>
  <c r="A438" i="5" s="1"/>
  <c r="A489" i="5" s="1"/>
  <c r="B183" i="5"/>
  <c r="B234" i="5" s="1"/>
  <c r="B285" i="5" s="1"/>
  <c r="B336" i="5" s="1"/>
  <c r="B387" i="5" s="1"/>
  <c r="B438" i="5" s="1"/>
  <c r="B489" i="5" s="1"/>
  <c r="B540" i="5" s="1"/>
  <c r="B591" i="5" s="1"/>
  <c r="B642" i="5" s="1"/>
  <c r="B693" i="5" s="1"/>
  <c r="B744" i="5" s="1"/>
  <c r="B795" i="5" s="1"/>
  <c r="B846" i="5" s="1"/>
  <c r="B897" i="5" s="1"/>
  <c r="B948" i="5" s="1"/>
  <c r="B999" i="5" s="1"/>
  <c r="B1050" i="5" s="1"/>
  <c r="B1101" i="5" s="1"/>
  <c r="B1152" i="5" s="1"/>
  <c r="B1203" i="5" s="1"/>
  <c r="B1254" i="5" s="1"/>
  <c r="B1305" i="5" s="1"/>
  <c r="B1356" i="5" s="1"/>
  <c r="B1407" i="5" s="1"/>
  <c r="B1458" i="5" s="1"/>
  <c r="B1509" i="5" s="1"/>
  <c r="B1560" i="5" s="1"/>
  <c r="B1611" i="5" s="1"/>
  <c r="B1662" i="5" s="1"/>
  <c r="B1713" i="5" s="1"/>
  <c r="B1764" i="5" s="1"/>
  <c r="B1815" i="5" s="1"/>
  <c r="B1866" i="5" s="1"/>
  <c r="A185" i="5"/>
  <c r="A236" i="5" s="1"/>
  <c r="B185" i="5"/>
  <c r="B236" i="5" s="1"/>
  <c r="A187" i="5"/>
  <c r="A238" i="5" s="1"/>
  <c r="A289" i="5" s="1"/>
  <c r="A340" i="5" s="1"/>
  <c r="A391" i="5" s="1"/>
  <c r="A442" i="5" s="1"/>
  <c r="A493" i="5" s="1"/>
  <c r="A544" i="5" s="1"/>
  <c r="A595" i="5" s="1"/>
  <c r="A646" i="5" s="1"/>
  <c r="A697" i="5" s="1"/>
  <c r="A748" i="5" s="1"/>
  <c r="A799" i="5" s="1"/>
  <c r="A850" i="5" s="1"/>
  <c r="A901" i="5" s="1"/>
  <c r="A952" i="5" s="1"/>
  <c r="A1003" i="5" s="1"/>
  <c r="A1054" i="5" s="1"/>
  <c r="A1105" i="5" s="1"/>
  <c r="A1156" i="5" s="1"/>
  <c r="A1207" i="5" s="1"/>
  <c r="A1258" i="5" s="1"/>
  <c r="A1309" i="5" s="1"/>
  <c r="A1360" i="5" s="1"/>
  <c r="A1411" i="5" s="1"/>
  <c r="A1462" i="5" s="1"/>
  <c r="A1513" i="5" s="1"/>
  <c r="A1564" i="5" s="1"/>
  <c r="A1615" i="5" s="1"/>
  <c r="A1666" i="5" s="1"/>
  <c r="A1717" i="5" s="1"/>
  <c r="A1768" i="5" s="1"/>
  <c r="A1819" i="5" s="1"/>
  <c r="A1870" i="5" s="1"/>
  <c r="B187" i="5"/>
  <c r="B238" i="5" s="1"/>
  <c r="B289" i="5" s="1"/>
  <c r="B340" i="5" s="1"/>
  <c r="B391" i="5" s="1"/>
  <c r="B442" i="5" s="1"/>
  <c r="B493" i="5" s="1"/>
  <c r="B544" i="5" s="1"/>
  <c r="B595" i="5" s="1"/>
  <c r="B646" i="5" s="1"/>
  <c r="B697" i="5" s="1"/>
  <c r="B748" i="5" s="1"/>
  <c r="B799" i="5" s="1"/>
  <c r="B850" i="5" s="1"/>
  <c r="B901" i="5" s="1"/>
  <c r="B952" i="5" s="1"/>
  <c r="B1003" i="5" s="1"/>
  <c r="B1054" i="5" s="1"/>
  <c r="B1105" i="5" s="1"/>
  <c r="B1156" i="5" s="1"/>
  <c r="B1207" i="5" s="1"/>
  <c r="B1258" i="5" s="1"/>
  <c r="B1309" i="5" s="1"/>
  <c r="B1360" i="5" s="1"/>
  <c r="B1411" i="5" s="1"/>
  <c r="B1462" i="5" s="1"/>
  <c r="B1513" i="5" s="1"/>
  <c r="B1564" i="5" s="1"/>
  <c r="B1615" i="5" s="1"/>
  <c r="B1666" i="5" s="1"/>
  <c r="B1717" i="5" s="1"/>
  <c r="B1768" i="5" s="1"/>
  <c r="B1819" i="5" s="1"/>
  <c r="B1870" i="5" s="1"/>
  <c r="A189" i="5"/>
  <c r="A240" i="5" s="1"/>
  <c r="B189" i="5"/>
  <c r="B240" i="5" s="1"/>
  <c r="A191" i="5"/>
  <c r="A242" i="5" s="1"/>
  <c r="A293" i="5" s="1"/>
  <c r="A344" i="5" s="1"/>
  <c r="A395" i="5" s="1"/>
  <c r="A446" i="5" s="1"/>
  <c r="A497" i="5" s="1"/>
  <c r="B191" i="5"/>
  <c r="B242" i="5" s="1"/>
  <c r="B293" i="5" s="1"/>
  <c r="B344" i="5" s="1"/>
  <c r="B395" i="5" s="1"/>
  <c r="B446" i="5" s="1"/>
  <c r="B497" i="5" s="1"/>
  <c r="B548" i="5" s="1"/>
  <c r="B599" i="5" s="1"/>
  <c r="B650" i="5" s="1"/>
  <c r="B701" i="5" s="1"/>
  <c r="B752" i="5" s="1"/>
  <c r="B803" i="5" s="1"/>
  <c r="B854" i="5" s="1"/>
  <c r="B905" i="5" s="1"/>
  <c r="B956" i="5" s="1"/>
  <c r="B1007" i="5" s="1"/>
  <c r="B1058" i="5" s="1"/>
  <c r="B1109" i="5" s="1"/>
  <c r="B1160" i="5" s="1"/>
  <c r="B1211" i="5" s="1"/>
  <c r="B1262" i="5" s="1"/>
  <c r="B1313" i="5" s="1"/>
  <c r="B1364" i="5" s="1"/>
  <c r="B1415" i="5" s="1"/>
  <c r="B1466" i="5" s="1"/>
  <c r="B1517" i="5" s="1"/>
  <c r="B1568" i="5" s="1"/>
  <c r="B1619" i="5" s="1"/>
  <c r="B1670" i="5" s="1"/>
  <c r="B1721" i="5" s="1"/>
  <c r="B1772" i="5" s="1"/>
  <c r="B1823" i="5" s="1"/>
  <c r="B1874" i="5" s="1"/>
  <c r="A193" i="5"/>
  <c r="A244" i="5" s="1"/>
  <c r="B193" i="5"/>
  <c r="B244" i="5" s="1"/>
  <c r="A195" i="5"/>
  <c r="A246" i="5" s="1"/>
  <c r="A297" i="5" s="1"/>
  <c r="A348" i="5" s="1"/>
  <c r="A399" i="5" s="1"/>
  <c r="A450" i="5" s="1"/>
  <c r="A501" i="5" s="1"/>
  <c r="A552" i="5" s="1"/>
  <c r="A603" i="5" s="1"/>
  <c r="A654" i="5" s="1"/>
  <c r="A705" i="5" s="1"/>
  <c r="B195" i="5"/>
  <c r="B246" i="5" s="1"/>
  <c r="B297" i="5" s="1"/>
  <c r="B348" i="5" s="1"/>
  <c r="B399" i="5" s="1"/>
  <c r="B450" i="5" s="1"/>
  <c r="B501" i="5" s="1"/>
  <c r="B552" i="5" s="1"/>
  <c r="B603" i="5" s="1"/>
  <c r="B654" i="5" s="1"/>
  <c r="B705" i="5" s="1"/>
  <c r="B756" i="5" s="1"/>
  <c r="B807" i="5" s="1"/>
  <c r="B858" i="5" s="1"/>
  <c r="B909" i="5" s="1"/>
  <c r="B960" i="5" s="1"/>
  <c r="B1011" i="5" s="1"/>
  <c r="B1062" i="5" s="1"/>
  <c r="B1113" i="5" s="1"/>
  <c r="B1164" i="5" s="1"/>
  <c r="B1215" i="5" s="1"/>
  <c r="B1266" i="5" s="1"/>
  <c r="B1317" i="5" s="1"/>
  <c r="B1368" i="5" s="1"/>
  <c r="B1419" i="5" s="1"/>
  <c r="B1470" i="5" s="1"/>
  <c r="B1521" i="5" s="1"/>
  <c r="B1572" i="5" s="1"/>
  <c r="B1623" i="5" s="1"/>
  <c r="B1674" i="5" s="1"/>
  <c r="B1725" i="5" s="1"/>
  <c r="B1776" i="5" s="1"/>
  <c r="B1827" i="5" s="1"/>
  <c r="B1878" i="5" s="1"/>
  <c r="A197" i="5"/>
  <c r="A248" i="5" s="1"/>
  <c r="B197" i="5"/>
  <c r="B248" i="5" s="1"/>
  <c r="A199" i="5"/>
  <c r="A250" i="5" s="1"/>
  <c r="A301" i="5" s="1"/>
  <c r="A352" i="5" s="1"/>
  <c r="A403" i="5" s="1"/>
  <c r="A454" i="5" s="1"/>
  <c r="B199" i="5"/>
  <c r="B250" i="5" s="1"/>
  <c r="B301" i="5" s="1"/>
  <c r="B352" i="5" s="1"/>
  <c r="B403" i="5" s="1"/>
  <c r="B454" i="5" s="1"/>
  <c r="B505" i="5" s="1"/>
  <c r="B556" i="5" s="1"/>
  <c r="B607" i="5" s="1"/>
  <c r="B658" i="5" s="1"/>
  <c r="B709" i="5" s="1"/>
  <c r="B760" i="5" s="1"/>
  <c r="B811" i="5" s="1"/>
  <c r="B862" i="5" s="1"/>
  <c r="B913" i="5" s="1"/>
  <c r="B964" i="5" s="1"/>
  <c r="B1015" i="5" s="1"/>
  <c r="B1066" i="5" s="1"/>
  <c r="B1117" i="5" s="1"/>
  <c r="B1168" i="5" s="1"/>
  <c r="B1219" i="5" s="1"/>
  <c r="B1270" i="5" s="1"/>
  <c r="B1321" i="5" s="1"/>
  <c r="B1372" i="5" s="1"/>
  <c r="B1423" i="5" s="1"/>
  <c r="B1474" i="5" s="1"/>
  <c r="B1525" i="5" s="1"/>
  <c r="B1576" i="5" s="1"/>
  <c r="B1627" i="5" s="1"/>
  <c r="B1678" i="5" s="1"/>
  <c r="B1729" i="5" s="1"/>
  <c r="B1780" i="5" s="1"/>
  <c r="B1831" i="5" s="1"/>
  <c r="B1882" i="5" s="1"/>
  <c r="A201" i="5"/>
  <c r="A252" i="5" s="1"/>
  <c r="A303" i="5" s="1"/>
  <c r="A354" i="5" s="1"/>
  <c r="B201" i="5"/>
  <c r="B252" i="5" s="1"/>
  <c r="A203" i="5"/>
  <c r="A254" i="5" s="1"/>
  <c r="A305" i="5" s="1"/>
  <c r="A356" i="5" s="1"/>
  <c r="A407" i="5" s="1"/>
  <c r="A458" i="5" s="1"/>
  <c r="A509" i="5" s="1"/>
  <c r="A560" i="5" s="1"/>
  <c r="A611" i="5" s="1"/>
  <c r="A662" i="5" s="1"/>
  <c r="A713" i="5" s="1"/>
  <c r="A764" i="5" s="1"/>
  <c r="A815" i="5" s="1"/>
  <c r="A866" i="5" s="1"/>
  <c r="A917" i="5" s="1"/>
  <c r="A968" i="5" s="1"/>
  <c r="A1019" i="5" s="1"/>
  <c r="A1070" i="5" s="1"/>
  <c r="A1121" i="5" s="1"/>
  <c r="A1172" i="5" s="1"/>
  <c r="A1223" i="5" s="1"/>
  <c r="A1274" i="5" s="1"/>
  <c r="A1325" i="5" s="1"/>
  <c r="A1376" i="5" s="1"/>
  <c r="A1427" i="5" s="1"/>
  <c r="A1478" i="5" s="1"/>
  <c r="A1529" i="5" s="1"/>
  <c r="A1580" i="5" s="1"/>
  <c r="A1631" i="5" s="1"/>
  <c r="A1682" i="5" s="1"/>
  <c r="A1733" i="5" s="1"/>
  <c r="A1784" i="5" s="1"/>
  <c r="A1835" i="5" s="1"/>
  <c r="A1886" i="5" s="1"/>
  <c r="B203" i="5"/>
  <c r="B254" i="5" s="1"/>
  <c r="B305" i="5" s="1"/>
  <c r="B356" i="5" s="1"/>
  <c r="B407" i="5" s="1"/>
  <c r="B458" i="5" s="1"/>
  <c r="B509" i="5" s="1"/>
  <c r="B560" i="5" s="1"/>
  <c r="B611" i="5" s="1"/>
  <c r="B662" i="5" s="1"/>
  <c r="B713" i="5" s="1"/>
  <c r="B764" i="5" s="1"/>
  <c r="B815" i="5" s="1"/>
  <c r="B866" i="5" s="1"/>
  <c r="B917" i="5" s="1"/>
  <c r="B968" i="5" s="1"/>
  <c r="B1019" i="5" s="1"/>
  <c r="B1070" i="5" s="1"/>
  <c r="B1121" i="5" s="1"/>
  <c r="B1172" i="5" s="1"/>
  <c r="B1223" i="5" s="1"/>
  <c r="B1274" i="5" s="1"/>
  <c r="B1325" i="5" s="1"/>
  <c r="B1376" i="5" s="1"/>
  <c r="B1427" i="5" s="1"/>
  <c r="B1478" i="5" s="1"/>
  <c r="B1529" i="5" s="1"/>
  <c r="B1580" i="5" s="1"/>
  <c r="B1631" i="5" s="1"/>
  <c r="B1682" i="5" s="1"/>
  <c r="B1733" i="5" s="1"/>
  <c r="B1784" i="5" s="1"/>
  <c r="B1835" i="5" s="1"/>
  <c r="B1886" i="5" s="1"/>
  <c r="A205" i="5"/>
  <c r="A256" i="5" s="1"/>
  <c r="B205" i="5"/>
  <c r="B256" i="5" s="1"/>
  <c r="A207" i="5"/>
  <c r="A258" i="5" s="1"/>
  <c r="B207" i="5"/>
  <c r="B258" i="5" s="1"/>
  <c r="B309" i="5" s="1"/>
  <c r="B360" i="5" s="1"/>
  <c r="B411" i="5" s="1"/>
  <c r="B462" i="5" s="1"/>
  <c r="B513" i="5" s="1"/>
  <c r="B564" i="5" s="1"/>
  <c r="B615" i="5" s="1"/>
  <c r="B666" i="5" s="1"/>
  <c r="B717" i="5" s="1"/>
  <c r="B768" i="5" s="1"/>
  <c r="B819" i="5" s="1"/>
  <c r="B870" i="5" s="1"/>
  <c r="B921" i="5" s="1"/>
  <c r="B972" i="5" s="1"/>
  <c r="B1023" i="5" s="1"/>
  <c r="B1074" i="5" s="1"/>
  <c r="B1125" i="5" s="1"/>
  <c r="B1176" i="5" s="1"/>
  <c r="B1227" i="5" s="1"/>
  <c r="B1278" i="5" s="1"/>
  <c r="B1329" i="5" s="1"/>
  <c r="B1380" i="5" s="1"/>
  <c r="B1431" i="5" s="1"/>
  <c r="B1482" i="5" s="1"/>
  <c r="B1533" i="5" s="1"/>
  <c r="B1584" i="5" s="1"/>
  <c r="B1635" i="5" s="1"/>
  <c r="B1686" i="5" s="1"/>
  <c r="B1737" i="5" s="1"/>
  <c r="B1788" i="5" s="1"/>
  <c r="B1839" i="5" s="1"/>
  <c r="A259" i="5"/>
  <c r="A310" i="5" s="1"/>
  <c r="B259" i="5"/>
  <c r="B310" i="5" s="1"/>
  <c r="A263" i="5"/>
  <c r="B263" i="5"/>
  <c r="B314" i="5" s="1"/>
  <c r="A267" i="5"/>
  <c r="A318" i="5" s="1"/>
  <c r="B267" i="5"/>
  <c r="B318" i="5" s="1"/>
  <c r="A271" i="5"/>
  <c r="B271" i="5"/>
  <c r="B322" i="5" s="1"/>
  <c r="B373" i="5" s="1"/>
  <c r="B424" i="5" s="1"/>
  <c r="B475" i="5" s="1"/>
  <c r="A275" i="5"/>
  <c r="A326" i="5" s="1"/>
  <c r="B275" i="5"/>
  <c r="B326" i="5" s="1"/>
  <c r="A279" i="5"/>
  <c r="B279" i="5"/>
  <c r="B330" i="5" s="1"/>
  <c r="A283" i="5"/>
  <c r="A334" i="5" s="1"/>
  <c r="B283" i="5"/>
  <c r="B334" i="5" s="1"/>
  <c r="B385" i="5" s="1"/>
  <c r="B436" i="5" s="1"/>
  <c r="B487" i="5" s="1"/>
  <c r="B538" i="5" s="1"/>
  <c r="B589" i="5" s="1"/>
  <c r="A287" i="5"/>
  <c r="B287" i="5"/>
  <c r="B338" i="5" s="1"/>
  <c r="B389" i="5" s="1"/>
  <c r="B440" i="5" s="1"/>
  <c r="A291" i="5"/>
  <c r="A342" i="5" s="1"/>
  <c r="B291" i="5"/>
  <c r="B342" i="5" s="1"/>
  <c r="A295" i="5"/>
  <c r="B295" i="5"/>
  <c r="B346" i="5" s="1"/>
  <c r="A299" i="5"/>
  <c r="A350" i="5" s="1"/>
  <c r="B299" i="5"/>
  <c r="B350" i="5" s="1"/>
  <c r="B401" i="5" s="1"/>
  <c r="B452" i="5" s="1"/>
  <c r="B503" i="5" s="1"/>
  <c r="B303" i="5"/>
  <c r="B354" i="5" s="1"/>
  <c r="A307" i="5"/>
  <c r="A358" i="5" s="1"/>
  <c r="B307" i="5"/>
  <c r="B358" i="5" s="1"/>
  <c r="A309" i="5"/>
  <c r="A360" i="5" s="1"/>
  <c r="A411" i="5" s="1"/>
  <c r="A462" i="5" s="1"/>
  <c r="A513" i="5" s="1"/>
  <c r="A564" i="5" s="1"/>
  <c r="A615" i="5" s="1"/>
  <c r="A666" i="5" s="1"/>
  <c r="A717" i="5" s="1"/>
  <c r="A768" i="5" s="1"/>
  <c r="A819" i="5" s="1"/>
  <c r="A870" i="5" s="1"/>
  <c r="A921" i="5" s="1"/>
  <c r="A972" i="5" s="1"/>
  <c r="A1023" i="5" s="1"/>
  <c r="A1074" i="5" s="1"/>
  <c r="A1125" i="5" s="1"/>
  <c r="A1176" i="5" s="1"/>
  <c r="A1227" i="5" s="1"/>
  <c r="A1278" i="5" s="1"/>
  <c r="A1329" i="5" s="1"/>
  <c r="A1380" i="5" s="1"/>
  <c r="A1431" i="5" s="1"/>
  <c r="A1482" i="5" s="1"/>
  <c r="A1533" i="5" s="1"/>
  <c r="A1584" i="5" s="1"/>
  <c r="A1635" i="5" s="1"/>
  <c r="A1686" i="5" s="1"/>
  <c r="A1737" i="5" s="1"/>
  <c r="A1788" i="5" s="1"/>
  <c r="A1839" i="5" s="1"/>
  <c r="A314" i="5"/>
  <c r="A365" i="5" s="1"/>
  <c r="A416" i="5" s="1"/>
  <c r="A467" i="5" s="1"/>
  <c r="A322" i="5"/>
  <c r="A330" i="5"/>
  <c r="A338" i="5"/>
  <c r="A346" i="5"/>
  <c r="B353" i="5"/>
  <c r="B404" i="5" s="1"/>
  <c r="B455" i="5" s="1"/>
  <c r="B506" i="5" s="1"/>
  <c r="B557" i="5" s="1"/>
  <c r="B608" i="5" s="1"/>
  <c r="B659" i="5" s="1"/>
  <c r="B710" i="5" s="1"/>
  <c r="B761" i="5" s="1"/>
  <c r="B812" i="5" s="1"/>
  <c r="B863" i="5" s="1"/>
  <c r="B914" i="5" s="1"/>
  <c r="B965" i="5" s="1"/>
  <c r="B1016" i="5" s="1"/>
  <c r="B1067" i="5" s="1"/>
  <c r="B1118" i="5" s="1"/>
  <c r="B1169" i="5" s="1"/>
  <c r="B1220" i="5" s="1"/>
  <c r="B1271" i="5" s="1"/>
  <c r="B1322" i="5" s="1"/>
  <c r="B1373" i="5" s="1"/>
  <c r="B1424" i="5" s="1"/>
  <c r="B1475" i="5" s="1"/>
  <c r="B1526" i="5" s="1"/>
  <c r="B1577" i="5" s="1"/>
  <c r="B1628" i="5" s="1"/>
  <c r="B1679" i="5" s="1"/>
  <c r="B1730" i="5" s="1"/>
  <c r="B1781" i="5" s="1"/>
  <c r="B1832" i="5" s="1"/>
  <c r="B1883" i="5" s="1"/>
  <c r="A361" i="5"/>
  <c r="A412" i="5" s="1"/>
  <c r="B361" i="5"/>
  <c r="B412" i="5" s="1"/>
  <c r="B463" i="5" s="1"/>
  <c r="B514" i="5" s="1"/>
  <c r="B565" i="5" s="1"/>
  <c r="B365" i="5"/>
  <c r="B416" i="5" s="1"/>
  <c r="B467" i="5" s="1"/>
  <c r="B518" i="5" s="1"/>
  <c r="B569" i="5" s="1"/>
  <c r="B620" i="5" s="1"/>
  <c r="B671" i="5" s="1"/>
  <c r="B722" i="5" s="1"/>
  <c r="B773" i="5" s="1"/>
  <c r="B824" i="5" s="1"/>
  <c r="B875" i="5" s="1"/>
  <c r="B926" i="5" s="1"/>
  <c r="B977" i="5" s="1"/>
  <c r="B1028" i="5" s="1"/>
  <c r="B1079" i="5" s="1"/>
  <c r="B1130" i="5" s="1"/>
  <c r="B1181" i="5" s="1"/>
  <c r="B1232" i="5" s="1"/>
  <c r="B1283" i="5" s="1"/>
  <c r="B1334" i="5" s="1"/>
  <c r="B1385" i="5" s="1"/>
  <c r="B1436" i="5" s="1"/>
  <c r="B1487" i="5" s="1"/>
  <c r="B1538" i="5" s="1"/>
  <c r="B1589" i="5" s="1"/>
  <c r="B1640" i="5" s="1"/>
  <c r="B1691" i="5" s="1"/>
  <c r="B1742" i="5" s="1"/>
  <c r="B1793" i="5" s="1"/>
  <c r="B1844" i="5" s="1"/>
  <c r="A369" i="5"/>
  <c r="A420" i="5" s="1"/>
  <c r="B369" i="5"/>
  <c r="B420" i="5" s="1"/>
  <c r="B471" i="5" s="1"/>
  <c r="A373" i="5"/>
  <c r="A424" i="5" s="1"/>
  <c r="A377" i="5"/>
  <c r="A428" i="5" s="1"/>
  <c r="B377" i="5"/>
  <c r="B428" i="5" s="1"/>
  <c r="B479" i="5" s="1"/>
  <c r="A381" i="5"/>
  <c r="A432" i="5" s="1"/>
  <c r="B381" i="5"/>
  <c r="B432" i="5" s="1"/>
  <c r="B483" i="5" s="1"/>
  <c r="B534" i="5" s="1"/>
  <c r="B585" i="5" s="1"/>
  <c r="B636" i="5" s="1"/>
  <c r="B687" i="5" s="1"/>
  <c r="B738" i="5" s="1"/>
  <c r="B789" i="5" s="1"/>
  <c r="B840" i="5" s="1"/>
  <c r="B891" i="5" s="1"/>
  <c r="B942" i="5" s="1"/>
  <c r="B993" i="5" s="1"/>
  <c r="A385" i="5"/>
  <c r="A436" i="5" s="1"/>
  <c r="A389" i="5"/>
  <c r="A393" i="5"/>
  <c r="B393" i="5"/>
  <c r="B444" i="5" s="1"/>
  <c r="B495" i="5" s="1"/>
  <c r="A397" i="5"/>
  <c r="B397" i="5"/>
  <c r="B448" i="5" s="1"/>
  <c r="B499" i="5" s="1"/>
  <c r="B550" i="5" s="1"/>
  <c r="B601" i="5" s="1"/>
  <c r="B652" i="5" s="1"/>
  <c r="B703" i="5" s="1"/>
  <c r="B754" i="5" s="1"/>
  <c r="B805" i="5" s="1"/>
  <c r="B856" i="5" s="1"/>
  <c r="B907" i="5" s="1"/>
  <c r="B958" i="5" s="1"/>
  <c r="B1009" i="5" s="1"/>
  <c r="A401" i="5"/>
  <c r="A405" i="5"/>
  <c r="B405" i="5"/>
  <c r="B456" i="5" s="1"/>
  <c r="B507" i="5" s="1"/>
  <c r="A409" i="5"/>
  <c r="B409" i="5"/>
  <c r="B460" i="5" s="1"/>
  <c r="B511" i="5" s="1"/>
  <c r="B562" i="5" s="1"/>
  <c r="B613" i="5" s="1"/>
  <c r="B664" i="5" s="1"/>
  <c r="B715" i="5" s="1"/>
  <c r="B766" i="5" s="1"/>
  <c r="A440" i="5"/>
  <c r="A444" i="5"/>
  <c r="A448" i="5"/>
  <c r="A452" i="5"/>
  <c r="A503" i="5" s="1"/>
  <c r="A554" i="5" s="1"/>
  <c r="A605" i="5" s="1"/>
  <c r="A656" i="5" s="1"/>
  <c r="A707" i="5" s="1"/>
  <c r="A758" i="5" s="1"/>
  <c r="A809" i="5" s="1"/>
  <c r="A456" i="5"/>
  <c r="A460" i="5"/>
  <c r="A463" i="5"/>
  <c r="A514" i="5" s="1"/>
  <c r="A565" i="5" s="1"/>
  <c r="A616" i="5" s="1"/>
  <c r="A667" i="5" s="1"/>
  <c r="A718" i="5" s="1"/>
  <c r="A769" i="5" s="1"/>
  <c r="A820" i="5" s="1"/>
  <c r="A871" i="5" s="1"/>
  <c r="A922" i="5" s="1"/>
  <c r="A471" i="5"/>
  <c r="A475" i="5"/>
  <c r="A479" i="5"/>
  <c r="A530" i="5" s="1"/>
  <c r="A581" i="5" s="1"/>
  <c r="A483" i="5"/>
  <c r="A487" i="5"/>
  <c r="A538" i="5" s="1"/>
  <c r="A589" i="5" s="1"/>
  <c r="A491" i="5"/>
  <c r="B491" i="5"/>
  <c r="A495" i="5"/>
  <c r="A546" i="5" s="1"/>
  <c r="A597" i="5" s="1"/>
  <c r="A648" i="5" s="1"/>
  <c r="A699" i="5" s="1"/>
  <c r="A750" i="5" s="1"/>
  <c r="A801" i="5" s="1"/>
  <c r="A499" i="5"/>
  <c r="A500" i="5"/>
  <c r="A551" i="5" s="1"/>
  <c r="A602" i="5" s="1"/>
  <c r="A653" i="5" s="1"/>
  <c r="A704" i="5" s="1"/>
  <c r="A755" i="5" s="1"/>
  <c r="A806" i="5" s="1"/>
  <c r="A857" i="5" s="1"/>
  <c r="A908" i="5" s="1"/>
  <c r="A959" i="5" s="1"/>
  <c r="A1010" i="5" s="1"/>
  <c r="A505" i="5"/>
  <c r="A556" i="5" s="1"/>
  <c r="A607" i="5" s="1"/>
  <c r="A658" i="5" s="1"/>
  <c r="A709" i="5" s="1"/>
  <c r="A760" i="5" s="1"/>
  <c r="A811" i="5" s="1"/>
  <c r="A862" i="5" s="1"/>
  <c r="A913" i="5" s="1"/>
  <c r="A964" i="5" s="1"/>
  <c r="A1015" i="5" s="1"/>
  <c r="A1066" i="5" s="1"/>
  <c r="A1117" i="5" s="1"/>
  <c r="A1168" i="5" s="1"/>
  <c r="A1219" i="5" s="1"/>
  <c r="A1270" i="5" s="1"/>
  <c r="A1321" i="5" s="1"/>
  <c r="A1372" i="5" s="1"/>
  <c r="A1423" i="5" s="1"/>
  <c r="A1474" i="5" s="1"/>
  <c r="A1525" i="5" s="1"/>
  <c r="A1576" i="5" s="1"/>
  <c r="A1627" i="5" s="1"/>
  <c r="A1678" i="5" s="1"/>
  <c r="A1729" i="5" s="1"/>
  <c r="A1780" i="5" s="1"/>
  <c r="A1831" i="5" s="1"/>
  <c r="A1882" i="5" s="1"/>
  <c r="A507" i="5"/>
  <c r="A511" i="5"/>
  <c r="A518" i="5"/>
  <c r="A569" i="5" s="1"/>
  <c r="A522" i="5"/>
  <c r="A573" i="5" s="1"/>
  <c r="B522" i="5"/>
  <c r="B573" i="5" s="1"/>
  <c r="B624" i="5" s="1"/>
  <c r="B675" i="5" s="1"/>
  <c r="B726" i="5" s="1"/>
  <c r="A526" i="5"/>
  <c r="A577" i="5" s="1"/>
  <c r="B526" i="5"/>
  <c r="B577" i="5" s="1"/>
  <c r="B628" i="5" s="1"/>
  <c r="B679" i="5" s="1"/>
  <c r="B730" i="5" s="1"/>
  <c r="B530" i="5"/>
  <c r="B581" i="5" s="1"/>
  <c r="A534" i="5"/>
  <c r="A585" i="5" s="1"/>
  <c r="A540" i="5"/>
  <c r="A591" i="5" s="1"/>
  <c r="A642" i="5" s="1"/>
  <c r="A693" i="5" s="1"/>
  <c r="A744" i="5" s="1"/>
  <c r="A795" i="5" s="1"/>
  <c r="A846" i="5" s="1"/>
  <c r="A897" i="5" s="1"/>
  <c r="A948" i="5" s="1"/>
  <c r="A999" i="5" s="1"/>
  <c r="A1050" i="5" s="1"/>
  <c r="A1101" i="5" s="1"/>
  <c r="A1152" i="5" s="1"/>
  <c r="A1203" i="5" s="1"/>
  <c r="A1254" i="5" s="1"/>
  <c r="A1305" i="5" s="1"/>
  <c r="A1356" i="5" s="1"/>
  <c r="A1407" i="5" s="1"/>
  <c r="A1458" i="5" s="1"/>
  <c r="A1509" i="5" s="1"/>
  <c r="A1560" i="5" s="1"/>
  <c r="A1611" i="5" s="1"/>
  <c r="A1662" i="5" s="1"/>
  <c r="A1713" i="5" s="1"/>
  <c r="A1764" i="5" s="1"/>
  <c r="A1815" i="5" s="1"/>
  <c r="A1866" i="5" s="1"/>
  <c r="A542" i="5"/>
  <c r="A593" i="5" s="1"/>
  <c r="B542" i="5"/>
  <c r="B593" i="5" s="1"/>
  <c r="B644" i="5" s="1"/>
  <c r="B695" i="5" s="1"/>
  <c r="B746" i="5" s="1"/>
  <c r="B546" i="5"/>
  <c r="B597" i="5" s="1"/>
  <c r="A548" i="5"/>
  <c r="A599" i="5" s="1"/>
  <c r="A650" i="5" s="1"/>
  <c r="A701" i="5" s="1"/>
  <c r="A752" i="5" s="1"/>
  <c r="A803" i="5" s="1"/>
  <c r="A854" i="5" s="1"/>
  <c r="A550" i="5"/>
  <c r="A601" i="5" s="1"/>
  <c r="B554" i="5"/>
  <c r="B605" i="5" s="1"/>
  <c r="B656" i="5" s="1"/>
  <c r="B707" i="5" s="1"/>
  <c r="B758" i="5" s="1"/>
  <c r="A558" i="5"/>
  <c r="A609" i="5" s="1"/>
  <c r="B558" i="5"/>
  <c r="B609" i="5" s="1"/>
  <c r="B660" i="5" s="1"/>
  <c r="B711" i="5" s="1"/>
  <c r="B762" i="5" s="1"/>
  <c r="B813" i="5" s="1"/>
  <c r="B864" i="5" s="1"/>
  <c r="B915" i="5" s="1"/>
  <c r="B966" i="5" s="1"/>
  <c r="B1017" i="5" s="1"/>
  <c r="B1068" i="5" s="1"/>
  <c r="B1119" i="5" s="1"/>
  <c r="B1170" i="5" s="1"/>
  <c r="B1221" i="5" s="1"/>
  <c r="B1272" i="5" s="1"/>
  <c r="B1323" i="5" s="1"/>
  <c r="B1374" i="5" s="1"/>
  <c r="B1425" i="5" s="1"/>
  <c r="B1476" i="5" s="1"/>
  <c r="B1527" i="5" s="1"/>
  <c r="B1578" i="5" s="1"/>
  <c r="B1629" i="5" s="1"/>
  <c r="B1680" i="5" s="1"/>
  <c r="B1731" i="5" s="1"/>
  <c r="B1782" i="5" s="1"/>
  <c r="B1833" i="5" s="1"/>
  <c r="B1884" i="5" s="1"/>
  <c r="A562" i="5"/>
  <c r="A613" i="5" s="1"/>
  <c r="A580" i="5"/>
  <c r="A631" i="5" s="1"/>
  <c r="A682" i="5" s="1"/>
  <c r="A733" i="5" s="1"/>
  <c r="B616" i="5"/>
  <c r="A620" i="5"/>
  <c r="A671" i="5" s="1"/>
  <c r="A722" i="5" s="1"/>
  <c r="A773" i="5" s="1"/>
  <c r="A624" i="5"/>
  <c r="A675" i="5" s="1"/>
  <c r="A628" i="5"/>
  <c r="A679" i="5" s="1"/>
  <c r="A632" i="5"/>
  <c r="A683" i="5" s="1"/>
  <c r="A734" i="5" s="1"/>
  <c r="A785" i="5" s="1"/>
  <c r="B632" i="5"/>
  <c r="A636" i="5"/>
  <c r="A687" i="5" s="1"/>
  <c r="A640" i="5"/>
  <c r="A691" i="5" s="1"/>
  <c r="A742" i="5" s="1"/>
  <c r="A793" i="5" s="1"/>
  <c r="B640" i="5"/>
  <c r="B691" i="5" s="1"/>
  <c r="B742" i="5" s="1"/>
  <c r="A644" i="5"/>
  <c r="A695" i="5" s="1"/>
  <c r="B648" i="5"/>
  <c r="A652" i="5"/>
  <c r="A703" i="5" s="1"/>
  <c r="A660" i="5"/>
  <c r="A711" i="5" s="1"/>
  <c r="A664" i="5"/>
  <c r="A715" i="5" s="1"/>
  <c r="A766" i="5" s="1"/>
  <c r="A817" i="5" s="1"/>
  <c r="B667" i="5"/>
  <c r="B718" i="5" s="1"/>
  <c r="A678" i="5"/>
  <c r="A729" i="5" s="1"/>
  <c r="A780" i="5" s="1"/>
  <c r="A831" i="5" s="1"/>
  <c r="A882" i="5" s="1"/>
  <c r="A933" i="5" s="1"/>
  <c r="A984" i="5" s="1"/>
  <c r="A1035" i="5" s="1"/>
  <c r="A1086" i="5" s="1"/>
  <c r="A1137" i="5" s="1"/>
  <c r="A1188" i="5" s="1"/>
  <c r="A1239" i="5" s="1"/>
  <c r="A1290" i="5" s="1"/>
  <c r="A1341" i="5" s="1"/>
  <c r="A1392" i="5" s="1"/>
  <c r="A1443" i="5" s="1"/>
  <c r="A1494" i="5" s="1"/>
  <c r="A1545" i="5" s="1"/>
  <c r="A1596" i="5" s="1"/>
  <c r="A1647" i="5" s="1"/>
  <c r="A1698" i="5" s="1"/>
  <c r="A1749" i="5" s="1"/>
  <c r="A1800" i="5" s="1"/>
  <c r="A1851" i="5" s="1"/>
  <c r="B683" i="5"/>
  <c r="B734" i="5" s="1"/>
  <c r="B699" i="5"/>
  <c r="B750" i="5" s="1"/>
  <c r="B801" i="5" s="1"/>
  <c r="B852" i="5" s="1"/>
  <c r="B903" i="5" s="1"/>
  <c r="B954" i="5" s="1"/>
  <c r="B1005" i="5" s="1"/>
  <c r="B1056" i="5" s="1"/>
  <c r="B1107" i="5" s="1"/>
  <c r="B1158" i="5" s="1"/>
  <c r="B1209" i="5" s="1"/>
  <c r="B1260" i="5" s="1"/>
  <c r="B1311" i="5" s="1"/>
  <c r="B1362" i="5" s="1"/>
  <c r="B1413" i="5" s="1"/>
  <c r="B1464" i="5" s="1"/>
  <c r="B1515" i="5" s="1"/>
  <c r="B1566" i="5" s="1"/>
  <c r="B1617" i="5" s="1"/>
  <c r="B1668" i="5" s="1"/>
  <c r="B1719" i="5" s="1"/>
  <c r="B1770" i="5" s="1"/>
  <c r="B1821" i="5" s="1"/>
  <c r="B1872" i="5" s="1"/>
  <c r="A726" i="5"/>
  <c r="A777" i="5" s="1"/>
  <c r="A730" i="5"/>
  <c r="A781" i="5" s="1"/>
  <c r="A736" i="5"/>
  <c r="A787" i="5" s="1"/>
  <c r="A838" i="5" s="1"/>
  <c r="A889" i="5" s="1"/>
  <c r="A940" i="5" s="1"/>
  <c r="A991" i="5" s="1"/>
  <c r="A1042" i="5" s="1"/>
  <c r="A1093" i="5" s="1"/>
  <c r="A1144" i="5" s="1"/>
  <c r="A1195" i="5" s="1"/>
  <c r="A1246" i="5" s="1"/>
  <c r="A1297" i="5" s="1"/>
  <c r="A1348" i="5" s="1"/>
  <c r="A1399" i="5" s="1"/>
  <c r="A1450" i="5" s="1"/>
  <c r="A1501" i="5" s="1"/>
  <c r="A1552" i="5" s="1"/>
  <c r="A1603" i="5" s="1"/>
  <c r="A1654" i="5" s="1"/>
  <c r="A1705" i="5" s="1"/>
  <c r="A1756" i="5" s="1"/>
  <c r="A1807" i="5" s="1"/>
  <c r="A1858" i="5" s="1"/>
  <c r="A738" i="5"/>
  <c r="A789" i="5" s="1"/>
  <c r="A746" i="5"/>
  <c r="A797" i="5" s="1"/>
  <c r="A754" i="5"/>
  <c r="A805" i="5" s="1"/>
  <c r="A756" i="5"/>
  <c r="A807" i="5" s="1"/>
  <c r="A858" i="5" s="1"/>
  <c r="A909" i="5" s="1"/>
  <c r="A960" i="5" s="1"/>
  <c r="A1011" i="5" s="1"/>
  <c r="A1062" i="5" s="1"/>
  <c r="A1113" i="5" s="1"/>
  <c r="A1164" i="5" s="1"/>
  <c r="A1215" i="5" s="1"/>
  <c r="A1266" i="5" s="1"/>
  <c r="A1317" i="5" s="1"/>
  <c r="A1368" i="5" s="1"/>
  <c r="A1419" i="5" s="1"/>
  <c r="A1470" i="5" s="1"/>
  <c r="A1521" i="5" s="1"/>
  <c r="A1572" i="5" s="1"/>
  <c r="A1623" i="5" s="1"/>
  <c r="A1674" i="5" s="1"/>
  <c r="A1725" i="5" s="1"/>
  <c r="A1776" i="5" s="1"/>
  <c r="A1827" i="5" s="1"/>
  <c r="A1878" i="5" s="1"/>
  <c r="A762" i="5"/>
  <c r="A813" i="5" s="1"/>
  <c r="B769" i="5"/>
  <c r="B820" i="5" s="1"/>
  <c r="B777" i="5"/>
  <c r="B828" i="5" s="1"/>
  <c r="B879" i="5" s="1"/>
  <c r="B930" i="5" s="1"/>
  <c r="B981" i="5" s="1"/>
  <c r="B781" i="5"/>
  <c r="B832" i="5" s="1"/>
  <c r="B883" i="5" s="1"/>
  <c r="A784" i="5"/>
  <c r="A835" i="5" s="1"/>
  <c r="A886" i="5" s="1"/>
  <c r="A937" i="5" s="1"/>
  <c r="A988" i="5" s="1"/>
  <c r="A1039" i="5" s="1"/>
  <c r="A1090" i="5" s="1"/>
  <c r="A1141" i="5" s="1"/>
  <c r="A1192" i="5" s="1"/>
  <c r="A1243" i="5" s="1"/>
  <c r="A1294" i="5" s="1"/>
  <c r="A1345" i="5" s="1"/>
  <c r="A1396" i="5" s="1"/>
  <c r="A1447" i="5" s="1"/>
  <c r="A1498" i="5" s="1"/>
  <c r="A1549" i="5" s="1"/>
  <c r="A1600" i="5" s="1"/>
  <c r="A1651" i="5" s="1"/>
  <c r="A1702" i="5" s="1"/>
  <c r="A1753" i="5" s="1"/>
  <c r="A1804" i="5" s="1"/>
  <c r="A1855" i="5" s="1"/>
  <c r="B785" i="5"/>
  <c r="B836" i="5" s="1"/>
  <c r="B887" i="5" s="1"/>
  <c r="B938" i="5" s="1"/>
  <c r="B989" i="5" s="1"/>
  <c r="B793" i="5"/>
  <c r="B844" i="5" s="1"/>
  <c r="B895" i="5" s="1"/>
  <c r="B946" i="5" s="1"/>
  <c r="B997" i="5" s="1"/>
  <c r="B1048" i="5" s="1"/>
  <c r="B1099" i="5" s="1"/>
  <c r="B1150" i="5" s="1"/>
  <c r="B1201" i="5" s="1"/>
  <c r="B1252" i="5" s="1"/>
  <c r="B1303" i="5" s="1"/>
  <c r="B1354" i="5" s="1"/>
  <c r="B1405" i="5" s="1"/>
  <c r="B1456" i="5" s="1"/>
  <c r="B1507" i="5" s="1"/>
  <c r="B1558" i="5" s="1"/>
  <c r="B1609" i="5" s="1"/>
  <c r="B1660" i="5" s="1"/>
  <c r="B1711" i="5" s="1"/>
  <c r="B1762" i="5" s="1"/>
  <c r="B1813" i="5" s="1"/>
  <c r="B1864" i="5" s="1"/>
  <c r="B797" i="5"/>
  <c r="B848" i="5" s="1"/>
  <c r="B899" i="5" s="1"/>
  <c r="A808" i="5"/>
  <c r="A859" i="5" s="1"/>
  <c r="A910" i="5" s="1"/>
  <c r="A961" i="5" s="1"/>
  <c r="A1012" i="5" s="1"/>
  <c r="A1063" i="5" s="1"/>
  <c r="A1114" i="5" s="1"/>
  <c r="A1165" i="5" s="1"/>
  <c r="A1216" i="5" s="1"/>
  <c r="A1267" i="5" s="1"/>
  <c r="A1318" i="5" s="1"/>
  <c r="A1369" i="5" s="1"/>
  <c r="A1420" i="5" s="1"/>
  <c r="A1471" i="5" s="1"/>
  <c r="A1522" i="5" s="1"/>
  <c r="A1573" i="5" s="1"/>
  <c r="A1624" i="5" s="1"/>
  <c r="A1675" i="5" s="1"/>
  <c r="A1726" i="5" s="1"/>
  <c r="A1777" i="5" s="1"/>
  <c r="A1828" i="5" s="1"/>
  <c r="A1879" i="5" s="1"/>
  <c r="B809" i="5"/>
  <c r="B860" i="5" s="1"/>
  <c r="B911" i="5" s="1"/>
  <c r="B962" i="5" s="1"/>
  <c r="B1013" i="5" s="1"/>
  <c r="B1064" i="5" s="1"/>
  <c r="B1115" i="5" s="1"/>
  <c r="B1166" i="5" s="1"/>
  <c r="B1217" i="5" s="1"/>
  <c r="B1268" i="5" s="1"/>
  <c r="B1319" i="5" s="1"/>
  <c r="B1370" i="5" s="1"/>
  <c r="B1421" i="5" s="1"/>
  <c r="B1472" i="5" s="1"/>
  <c r="B1523" i="5" s="1"/>
  <c r="B1574" i="5" s="1"/>
  <c r="B1625" i="5" s="1"/>
  <c r="B1676" i="5" s="1"/>
  <c r="B1727" i="5" s="1"/>
  <c r="B1778" i="5" s="1"/>
  <c r="B1829" i="5" s="1"/>
  <c r="B1880" i="5" s="1"/>
  <c r="B817" i="5"/>
  <c r="B868" i="5" s="1"/>
  <c r="B919" i="5" s="1"/>
  <c r="B970" i="5" s="1"/>
  <c r="B1021" i="5" s="1"/>
  <c r="A824" i="5"/>
  <c r="A875" i="5" s="1"/>
  <c r="A926" i="5" s="1"/>
  <c r="A977" i="5" s="1"/>
  <c r="A1028" i="5" s="1"/>
  <c r="A1079" i="5" s="1"/>
  <c r="A1130" i="5" s="1"/>
  <c r="A1181" i="5" s="1"/>
  <c r="A1232" i="5" s="1"/>
  <c r="A1283" i="5" s="1"/>
  <c r="A1334" i="5" s="1"/>
  <c r="A1385" i="5" s="1"/>
  <c r="A1436" i="5" s="1"/>
  <c r="A1487" i="5" s="1"/>
  <c r="A1538" i="5" s="1"/>
  <c r="A1589" i="5" s="1"/>
  <c r="A1640" i="5" s="1"/>
  <c r="A1691" i="5" s="1"/>
  <c r="A1742" i="5" s="1"/>
  <c r="A1793" i="5" s="1"/>
  <c r="A1844" i="5" s="1"/>
  <c r="B825" i="5"/>
  <c r="B876" i="5" s="1"/>
  <c r="B927" i="5" s="1"/>
  <c r="B978" i="5" s="1"/>
  <c r="B1029" i="5" s="1"/>
  <c r="B1080" i="5" s="1"/>
  <c r="B1131" i="5" s="1"/>
  <c r="B1182" i="5" s="1"/>
  <c r="B1233" i="5" s="1"/>
  <c r="B1284" i="5" s="1"/>
  <c r="B1335" i="5" s="1"/>
  <c r="B1386" i="5" s="1"/>
  <c r="B1437" i="5" s="1"/>
  <c r="B1488" i="5" s="1"/>
  <c r="B1539" i="5" s="1"/>
  <c r="B1590" i="5" s="1"/>
  <c r="B1641" i="5" s="1"/>
  <c r="B1692" i="5" s="1"/>
  <c r="B1743" i="5" s="1"/>
  <c r="B1794" i="5" s="1"/>
  <c r="B1845" i="5" s="1"/>
  <c r="A828" i="5"/>
  <c r="A832" i="5"/>
  <c r="A883" i="5" s="1"/>
  <c r="A934" i="5" s="1"/>
  <c r="A836" i="5"/>
  <c r="A840" i="5"/>
  <c r="A842" i="5"/>
  <c r="A893" i="5" s="1"/>
  <c r="A944" i="5" s="1"/>
  <c r="A995" i="5" s="1"/>
  <c r="A1046" i="5" s="1"/>
  <c r="A1097" i="5" s="1"/>
  <c r="A1148" i="5" s="1"/>
  <c r="A1199" i="5" s="1"/>
  <c r="A1250" i="5" s="1"/>
  <c r="A1301" i="5" s="1"/>
  <c r="A1352" i="5" s="1"/>
  <c r="A1403" i="5" s="1"/>
  <c r="A1454" i="5" s="1"/>
  <c r="A1505" i="5" s="1"/>
  <c r="A1556" i="5" s="1"/>
  <c r="A1607" i="5" s="1"/>
  <c r="A1658" i="5" s="1"/>
  <c r="A1709" i="5" s="1"/>
  <c r="A1760" i="5" s="1"/>
  <c r="A1811" i="5" s="1"/>
  <c r="A1862" i="5" s="1"/>
  <c r="A844" i="5"/>
  <c r="A895" i="5" s="1"/>
  <c r="A946" i="5" s="1"/>
  <c r="A848" i="5"/>
  <c r="A852" i="5"/>
  <c r="A903" i="5" s="1"/>
  <c r="A954" i="5" s="1"/>
  <c r="A856" i="5"/>
  <c r="A860" i="5"/>
  <c r="A864" i="5"/>
  <c r="B865" i="5"/>
  <c r="A868" i="5"/>
  <c r="B871" i="5"/>
  <c r="B922" i="5" s="1"/>
  <c r="B973" i="5" s="1"/>
  <c r="B1024" i="5" s="1"/>
  <c r="B1075" i="5" s="1"/>
  <c r="B1126" i="5" s="1"/>
  <c r="B1177" i="5" s="1"/>
  <c r="B1228" i="5" s="1"/>
  <c r="B1279" i="5" s="1"/>
  <c r="B1330" i="5" s="1"/>
  <c r="B1381" i="5" s="1"/>
  <c r="B1432" i="5" s="1"/>
  <c r="B1483" i="5" s="1"/>
  <c r="B1534" i="5" s="1"/>
  <c r="B1585" i="5" s="1"/>
  <c r="B1636" i="5" s="1"/>
  <c r="B1687" i="5" s="1"/>
  <c r="B1738" i="5" s="1"/>
  <c r="B1789" i="5" s="1"/>
  <c r="B1840" i="5" s="1"/>
  <c r="A879" i="5"/>
  <c r="A930" i="5" s="1"/>
  <c r="B880" i="5"/>
  <c r="B931" i="5" s="1"/>
  <c r="B982" i="5" s="1"/>
  <c r="B1033" i="5" s="1"/>
  <c r="B1084" i="5" s="1"/>
  <c r="B1135" i="5" s="1"/>
  <c r="B1186" i="5" s="1"/>
  <c r="B1237" i="5" s="1"/>
  <c r="B1288" i="5" s="1"/>
  <c r="B1339" i="5" s="1"/>
  <c r="B1390" i="5" s="1"/>
  <c r="B1441" i="5" s="1"/>
  <c r="B1492" i="5" s="1"/>
  <c r="B1543" i="5" s="1"/>
  <c r="B1594" i="5" s="1"/>
  <c r="B1645" i="5" s="1"/>
  <c r="B1696" i="5" s="1"/>
  <c r="B1747" i="5" s="1"/>
  <c r="B1798" i="5" s="1"/>
  <c r="B1849" i="5" s="1"/>
  <c r="A887" i="5"/>
  <c r="A938" i="5" s="1"/>
  <c r="A891" i="5"/>
  <c r="A942" i="5" s="1"/>
  <c r="A899" i="5"/>
  <c r="A950" i="5" s="1"/>
  <c r="A905" i="5"/>
  <c r="A956" i="5" s="1"/>
  <c r="A1007" i="5" s="1"/>
  <c r="A1058" i="5" s="1"/>
  <c r="A907" i="5"/>
  <c r="A958" i="5" s="1"/>
  <c r="A911" i="5"/>
  <c r="A962" i="5" s="1"/>
  <c r="A915" i="5"/>
  <c r="A966" i="5" s="1"/>
  <c r="B916" i="5"/>
  <c r="B967" i="5" s="1"/>
  <c r="B1018" i="5" s="1"/>
  <c r="B1069" i="5" s="1"/>
  <c r="B1120" i="5" s="1"/>
  <c r="B1171" i="5" s="1"/>
  <c r="B1222" i="5" s="1"/>
  <c r="B1273" i="5" s="1"/>
  <c r="B1324" i="5" s="1"/>
  <c r="B1375" i="5" s="1"/>
  <c r="B1426" i="5" s="1"/>
  <c r="B1477" i="5" s="1"/>
  <c r="B1528" i="5" s="1"/>
  <c r="B1579" i="5" s="1"/>
  <c r="B1630" i="5" s="1"/>
  <c r="B1681" i="5" s="1"/>
  <c r="B1732" i="5" s="1"/>
  <c r="B1783" i="5" s="1"/>
  <c r="B1834" i="5" s="1"/>
  <c r="B1885" i="5" s="1"/>
  <c r="A919" i="5"/>
  <c r="A970" i="5" s="1"/>
  <c r="B934" i="5"/>
  <c r="B985" i="5" s="1"/>
  <c r="B936" i="5"/>
  <c r="B987" i="5" s="1"/>
  <c r="B1038" i="5" s="1"/>
  <c r="B1089" i="5" s="1"/>
  <c r="B1140" i="5" s="1"/>
  <c r="B1191" i="5" s="1"/>
  <c r="B1242" i="5" s="1"/>
  <c r="B1293" i="5" s="1"/>
  <c r="B1344" i="5" s="1"/>
  <c r="B1395" i="5" s="1"/>
  <c r="B1446" i="5" s="1"/>
  <c r="B1497" i="5" s="1"/>
  <c r="B1548" i="5" s="1"/>
  <c r="B1599" i="5" s="1"/>
  <c r="B1650" i="5" s="1"/>
  <c r="B1701" i="5" s="1"/>
  <c r="B1752" i="5" s="1"/>
  <c r="B1803" i="5" s="1"/>
  <c r="B1854" i="5" s="1"/>
  <c r="B944" i="5"/>
  <c r="B995" i="5" s="1"/>
  <c r="B1046" i="5" s="1"/>
  <c r="B1097" i="5" s="1"/>
  <c r="B1148" i="5" s="1"/>
  <c r="B1199" i="5" s="1"/>
  <c r="B1250" i="5" s="1"/>
  <c r="B1301" i="5" s="1"/>
  <c r="B1352" i="5" s="1"/>
  <c r="B1403" i="5" s="1"/>
  <c r="B1454" i="5" s="1"/>
  <c r="B1505" i="5" s="1"/>
  <c r="B1556" i="5" s="1"/>
  <c r="B1607" i="5" s="1"/>
  <c r="B1658" i="5" s="1"/>
  <c r="B1709" i="5" s="1"/>
  <c r="B1760" i="5" s="1"/>
  <c r="B1811" i="5" s="1"/>
  <c r="B1862" i="5" s="1"/>
  <c r="A949" i="5"/>
  <c r="A1000" i="5" s="1"/>
  <c r="A1051" i="5" s="1"/>
  <c r="A1102" i="5" s="1"/>
  <c r="A1153" i="5" s="1"/>
  <c r="A1204" i="5" s="1"/>
  <c r="A1255" i="5" s="1"/>
  <c r="A1306" i="5" s="1"/>
  <c r="A1357" i="5" s="1"/>
  <c r="A1408" i="5" s="1"/>
  <c r="A1459" i="5" s="1"/>
  <c r="A1510" i="5" s="1"/>
  <c r="A1561" i="5" s="1"/>
  <c r="A1612" i="5" s="1"/>
  <c r="A1663" i="5" s="1"/>
  <c r="A1714" i="5" s="1"/>
  <c r="A1765" i="5" s="1"/>
  <c r="A1816" i="5" s="1"/>
  <c r="A1867" i="5" s="1"/>
  <c r="B950" i="5"/>
  <c r="B1001" i="5" s="1"/>
  <c r="A957" i="5"/>
  <c r="A1008" i="5" s="1"/>
  <c r="A1059" i="5" s="1"/>
  <c r="A1110" i="5" s="1"/>
  <c r="A1161" i="5" s="1"/>
  <c r="A1212" i="5" s="1"/>
  <c r="A1263" i="5" s="1"/>
  <c r="A1314" i="5" s="1"/>
  <c r="A1365" i="5" s="1"/>
  <c r="A1416" i="5" s="1"/>
  <c r="A1467" i="5" s="1"/>
  <c r="A1518" i="5" s="1"/>
  <c r="A1569" i="5" s="1"/>
  <c r="A1620" i="5" s="1"/>
  <c r="A1671" i="5" s="1"/>
  <c r="A1722" i="5" s="1"/>
  <c r="A1773" i="5" s="1"/>
  <c r="A1824" i="5" s="1"/>
  <c r="A1875" i="5" s="1"/>
  <c r="A965" i="5"/>
  <c r="A1016" i="5" s="1"/>
  <c r="A1067" i="5" s="1"/>
  <c r="A1118" i="5" s="1"/>
  <c r="A1169" i="5" s="1"/>
  <c r="A1220" i="5" s="1"/>
  <c r="A1271" i="5" s="1"/>
  <c r="A1322" i="5" s="1"/>
  <c r="A1373" i="5" s="1"/>
  <c r="A1424" i="5" s="1"/>
  <c r="A1475" i="5" s="1"/>
  <c r="A1526" i="5" s="1"/>
  <c r="A1577" i="5" s="1"/>
  <c r="A1628" i="5" s="1"/>
  <c r="A1679" i="5" s="1"/>
  <c r="A1730" i="5" s="1"/>
  <c r="A1781" i="5" s="1"/>
  <c r="A1832" i="5" s="1"/>
  <c r="A1883" i="5" s="1"/>
  <c r="A973" i="5"/>
  <c r="A1024" i="5" s="1"/>
  <c r="A1075" i="5" s="1"/>
  <c r="A1126" i="5" s="1"/>
  <c r="A1177" i="5" s="1"/>
  <c r="A1228" i="5" s="1"/>
  <c r="A1279" i="5" s="1"/>
  <c r="A1330" i="5" s="1"/>
  <c r="A1381" i="5" s="1"/>
  <c r="A1432" i="5" s="1"/>
  <c r="A1483" i="5" s="1"/>
  <c r="A1534" i="5" s="1"/>
  <c r="A1585" i="5" s="1"/>
  <c r="A1636" i="5" s="1"/>
  <c r="A1687" i="5" s="1"/>
  <c r="A1738" i="5" s="1"/>
  <c r="A1789" i="5" s="1"/>
  <c r="A1840" i="5" s="1"/>
  <c r="A981" i="5"/>
  <c r="A1032" i="5" s="1"/>
  <c r="A1083" i="5" s="1"/>
  <c r="A1134" i="5" s="1"/>
  <c r="A1185" i="5" s="1"/>
  <c r="A1236" i="5" s="1"/>
  <c r="A1287" i="5" s="1"/>
  <c r="A1338" i="5" s="1"/>
  <c r="A1389" i="5" s="1"/>
  <c r="A1440" i="5" s="1"/>
  <c r="A1491" i="5" s="1"/>
  <c r="A1542" i="5" s="1"/>
  <c r="A1593" i="5" s="1"/>
  <c r="A1644" i="5" s="1"/>
  <c r="A1695" i="5" s="1"/>
  <c r="A1746" i="5" s="1"/>
  <c r="A1797" i="5" s="1"/>
  <c r="A1848" i="5" s="1"/>
  <c r="A985" i="5"/>
  <c r="A1036" i="5" s="1"/>
  <c r="A1087" i="5" s="1"/>
  <c r="A1138" i="5" s="1"/>
  <c r="A989" i="5"/>
  <c r="A1040" i="5" s="1"/>
  <c r="A1091" i="5" s="1"/>
  <c r="A1142" i="5" s="1"/>
  <c r="A1193" i="5" s="1"/>
  <c r="A1244" i="5" s="1"/>
  <c r="A1295" i="5" s="1"/>
  <c r="A1346" i="5" s="1"/>
  <c r="A1397" i="5" s="1"/>
  <c r="A1448" i="5" s="1"/>
  <c r="A1499" i="5" s="1"/>
  <c r="A1550" i="5" s="1"/>
  <c r="A1601" i="5" s="1"/>
  <c r="A1652" i="5" s="1"/>
  <c r="A1703" i="5" s="1"/>
  <c r="A1754" i="5" s="1"/>
  <c r="A1805" i="5" s="1"/>
  <c r="A1856" i="5" s="1"/>
  <c r="A993" i="5"/>
  <c r="A1044" i="5" s="1"/>
  <c r="A1095" i="5" s="1"/>
  <c r="A1146" i="5" s="1"/>
  <c r="A997" i="5"/>
  <c r="A1048" i="5" s="1"/>
  <c r="A1099" i="5" s="1"/>
  <c r="A1150" i="5" s="1"/>
  <c r="A1201" i="5" s="1"/>
  <c r="A1252" i="5" s="1"/>
  <c r="A1303" i="5" s="1"/>
  <c r="A1354" i="5" s="1"/>
  <c r="A1405" i="5" s="1"/>
  <c r="A1456" i="5" s="1"/>
  <c r="A1507" i="5" s="1"/>
  <c r="A1558" i="5" s="1"/>
  <c r="A1609" i="5" s="1"/>
  <c r="A1660" i="5" s="1"/>
  <c r="A1711" i="5" s="1"/>
  <c r="A1762" i="5" s="1"/>
  <c r="A1813" i="5" s="1"/>
  <c r="A1864" i="5" s="1"/>
  <c r="A1001" i="5"/>
  <c r="A1052" i="5" s="1"/>
  <c r="A1103" i="5" s="1"/>
  <c r="A1154" i="5" s="1"/>
  <c r="A1005" i="5"/>
  <c r="A1056" i="5" s="1"/>
  <c r="A1107" i="5" s="1"/>
  <c r="A1158" i="5" s="1"/>
  <c r="A1209" i="5" s="1"/>
  <c r="A1260" i="5" s="1"/>
  <c r="A1311" i="5" s="1"/>
  <c r="A1362" i="5" s="1"/>
  <c r="A1413" i="5" s="1"/>
  <c r="A1464" i="5" s="1"/>
  <c r="A1515" i="5" s="1"/>
  <c r="A1566" i="5" s="1"/>
  <c r="A1617" i="5" s="1"/>
  <c r="A1668" i="5" s="1"/>
  <c r="A1719" i="5" s="1"/>
  <c r="A1770" i="5" s="1"/>
  <c r="A1821" i="5" s="1"/>
  <c r="A1872" i="5" s="1"/>
  <c r="A1009" i="5"/>
  <c r="A1060" i="5" s="1"/>
  <c r="A1111" i="5" s="1"/>
  <c r="A1162" i="5" s="1"/>
  <c r="A1013" i="5"/>
  <c r="A1064" i="5" s="1"/>
  <c r="A1115" i="5" s="1"/>
  <c r="A1166" i="5" s="1"/>
  <c r="A1217" i="5" s="1"/>
  <c r="A1268" i="5" s="1"/>
  <c r="A1319" i="5" s="1"/>
  <c r="A1370" i="5" s="1"/>
  <c r="A1421" i="5" s="1"/>
  <c r="A1472" i="5" s="1"/>
  <c r="A1523" i="5" s="1"/>
  <c r="A1574" i="5" s="1"/>
  <c r="A1625" i="5" s="1"/>
  <c r="A1676" i="5" s="1"/>
  <c r="A1727" i="5" s="1"/>
  <c r="A1778" i="5" s="1"/>
  <c r="A1829" i="5" s="1"/>
  <c r="A1880" i="5" s="1"/>
  <c r="A1017" i="5"/>
  <c r="A1068" i="5" s="1"/>
  <c r="A1119" i="5" s="1"/>
  <c r="A1170" i="5" s="1"/>
  <c r="A1021" i="5"/>
  <c r="A1072" i="5" s="1"/>
  <c r="A1123" i="5" s="1"/>
  <c r="A1174" i="5" s="1"/>
  <c r="A1225" i="5" s="1"/>
  <c r="A1276" i="5" s="1"/>
  <c r="A1327" i="5" s="1"/>
  <c r="A1378" i="5" s="1"/>
  <c r="A1429" i="5" s="1"/>
  <c r="A1480" i="5" s="1"/>
  <c r="A1531" i="5" s="1"/>
  <c r="A1582" i="5" s="1"/>
  <c r="A1633" i="5" s="1"/>
  <c r="A1684" i="5" s="1"/>
  <c r="A1735" i="5" s="1"/>
  <c r="A1786" i="5" s="1"/>
  <c r="A1837" i="5" s="1"/>
  <c r="A1888" i="5" s="1"/>
  <c r="B1032" i="5"/>
  <c r="B1083" i="5" s="1"/>
  <c r="B1134" i="5" s="1"/>
  <c r="B1185" i="5" s="1"/>
  <c r="B1036" i="5"/>
  <c r="B1087" i="5" s="1"/>
  <c r="B1138" i="5" s="1"/>
  <c r="B1189" i="5" s="1"/>
  <c r="B1240" i="5" s="1"/>
  <c r="B1291" i="5" s="1"/>
  <c r="B1342" i="5" s="1"/>
  <c r="B1393" i="5" s="1"/>
  <c r="B1444" i="5" s="1"/>
  <c r="B1495" i="5" s="1"/>
  <c r="B1546" i="5" s="1"/>
  <c r="B1597" i="5" s="1"/>
  <c r="B1648" i="5" s="1"/>
  <c r="B1699" i="5" s="1"/>
  <c r="B1750" i="5" s="1"/>
  <c r="B1801" i="5" s="1"/>
  <c r="B1852" i="5" s="1"/>
  <c r="B1040" i="5"/>
  <c r="B1091" i="5" s="1"/>
  <c r="B1142" i="5" s="1"/>
  <c r="B1193" i="5" s="1"/>
  <c r="B1044" i="5"/>
  <c r="B1095" i="5" s="1"/>
  <c r="B1146" i="5" s="1"/>
  <c r="B1197" i="5" s="1"/>
  <c r="B1248" i="5" s="1"/>
  <c r="B1299" i="5" s="1"/>
  <c r="B1350" i="5" s="1"/>
  <c r="B1401" i="5" s="1"/>
  <c r="B1452" i="5" s="1"/>
  <c r="B1503" i="5" s="1"/>
  <c r="B1554" i="5" s="1"/>
  <c r="B1605" i="5" s="1"/>
  <c r="B1656" i="5" s="1"/>
  <c r="B1707" i="5" s="1"/>
  <c r="B1758" i="5" s="1"/>
  <c r="B1809" i="5" s="1"/>
  <c r="B1860" i="5" s="1"/>
  <c r="A1045" i="5"/>
  <c r="A1096" i="5" s="1"/>
  <c r="A1147" i="5" s="1"/>
  <c r="A1198" i="5" s="1"/>
  <c r="A1249" i="5" s="1"/>
  <c r="A1300" i="5" s="1"/>
  <c r="A1351" i="5" s="1"/>
  <c r="A1402" i="5" s="1"/>
  <c r="A1453" i="5" s="1"/>
  <c r="A1504" i="5" s="1"/>
  <c r="A1555" i="5" s="1"/>
  <c r="A1606" i="5" s="1"/>
  <c r="A1657" i="5" s="1"/>
  <c r="A1708" i="5" s="1"/>
  <c r="A1759" i="5" s="1"/>
  <c r="A1810" i="5" s="1"/>
  <c r="A1861" i="5" s="1"/>
  <c r="B1052" i="5"/>
  <c r="B1103" i="5" s="1"/>
  <c r="B1154" i="5" s="1"/>
  <c r="B1205" i="5" s="1"/>
  <c r="B1256" i="5" s="1"/>
  <c r="B1307" i="5" s="1"/>
  <c r="B1358" i="5" s="1"/>
  <c r="B1409" i="5" s="1"/>
  <c r="B1460" i="5" s="1"/>
  <c r="B1511" i="5" s="1"/>
  <c r="B1562" i="5" s="1"/>
  <c r="B1613" i="5" s="1"/>
  <c r="B1664" i="5" s="1"/>
  <c r="B1715" i="5" s="1"/>
  <c r="B1766" i="5" s="1"/>
  <c r="B1817" i="5" s="1"/>
  <c r="B1868" i="5" s="1"/>
  <c r="B1060" i="5"/>
  <c r="B1111" i="5" s="1"/>
  <c r="B1162" i="5" s="1"/>
  <c r="B1213" i="5" s="1"/>
  <c r="B1264" i="5" s="1"/>
  <c r="A1061" i="5"/>
  <c r="A1112" i="5" s="1"/>
  <c r="A1163" i="5" s="1"/>
  <c r="A1214" i="5" s="1"/>
  <c r="A1265" i="5" s="1"/>
  <c r="A1316" i="5" s="1"/>
  <c r="A1367" i="5" s="1"/>
  <c r="A1418" i="5" s="1"/>
  <c r="A1469" i="5" s="1"/>
  <c r="A1520" i="5" s="1"/>
  <c r="A1571" i="5" s="1"/>
  <c r="A1622" i="5" s="1"/>
  <c r="A1673" i="5" s="1"/>
  <c r="A1724" i="5" s="1"/>
  <c r="A1775" i="5" s="1"/>
  <c r="A1826" i="5" s="1"/>
  <c r="A1877" i="5" s="1"/>
  <c r="B1072" i="5"/>
  <c r="B1123" i="5" s="1"/>
  <c r="B1174" i="5" s="1"/>
  <c r="B1225" i="5" s="1"/>
  <c r="A1077" i="5"/>
  <c r="A1128" i="5" s="1"/>
  <c r="A1179" i="5" s="1"/>
  <c r="A1230" i="5" s="1"/>
  <c r="A1281" i="5" s="1"/>
  <c r="A1332" i="5" s="1"/>
  <c r="A1383" i="5" s="1"/>
  <c r="A1434" i="5" s="1"/>
  <c r="A1485" i="5" s="1"/>
  <c r="A1536" i="5" s="1"/>
  <c r="A1587" i="5" s="1"/>
  <c r="A1638" i="5" s="1"/>
  <c r="A1689" i="5" s="1"/>
  <c r="A1740" i="5" s="1"/>
  <c r="A1791" i="5" s="1"/>
  <c r="A1842" i="5" s="1"/>
  <c r="A1109" i="5"/>
  <c r="A1160" i="5" s="1"/>
  <c r="A1211" i="5" s="1"/>
  <c r="A1262" i="5" s="1"/>
  <c r="A1313" i="5" s="1"/>
  <c r="A1364" i="5" s="1"/>
  <c r="A1415" i="5" s="1"/>
  <c r="A1466" i="5" s="1"/>
  <c r="A1517" i="5" s="1"/>
  <c r="A1568" i="5" s="1"/>
  <c r="A1619" i="5" s="1"/>
  <c r="A1670" i="5" s="1"/>
  <c r="A1721" i="5" s="1"/>
  <c r="A1772" i="5" s="1"/>
  <c r="A1823" i="5" s="1"/>
  <c r="A1874" i="5" s="1"/>
  <c r="A1189" i="5"/>
  <c r="A1240" i="5" s="1"/>
  <c r="A1291" i="5" s="1"/>
  <c r="A1342" i="5" s="1"/>
  <c r="A1393" i="5" s="1"/>
  <c r="A1444" i="5" s="1"/>
  <c r="A1495" i="5" s="1"/>
  <c r="A1546" i="5" s="1"/>
  <c r="A1597" i="5" s="1"/>
  <c r="A1648" i="5" s="1"/>
  <c r="A1699" i="5" s="1"/>
  <c r="A1750" i="5" s="1"/>
  <c r="A1801" i="5" s="1"/>
  <c r="A1852" i="5" s="1"/>
  <c r="A1197" i="5"/>
  <c r="A1248" i="5" s="1"/>
  <c r="A1299" i="5" s="1"/>
  <c r="A1350" i="5" s="1"/>
  <c r="A1401" i="5" s="1"/>
  <c r="A1452" i="5" s="1"/>
  <c r="A1503" i="5" s="1"/>
  <c r="A1554" i="5" s="1"/>
  <c r="A1605" i="5" s="1"/>
  <c r="A1656" i="5" s="1"/>
  <c r="A1707" i="5" s="1"/>
  <c r="A1758" i="5" s="1"/>
  <c r="A1809" i="5" s="1"/>
  <c r="A1860" i="5" s="1"/>
  <c r="A1205" i="5"/>
  <c r="A1256" i="5" s="1"/>
  <c r="A1307" i="5" s="1"/>
  <c r="A1358" i="5" s="1"/>
  <c r="A1409" i="5" s="1"/>
  <c r="A1460" i="5" s="1"/>
  <c r="A1511" i="5" s="1"/>
  <c r="A1562" i="5" s="1"/>
  <c r="A1613" i="5" s="1"/>
  <c r="A1664" i="5" s="1"/>
  <c r="A1715" i="5" s="1"/>
  <c r="A1766" i="5" s="1"/>
  <c r="A1817" i="5" s="1"/>
  <c r="A1868" i="5" s="1"/>
  <c r="A1213" i="5"/>
  <c r="A1264" i="5" s="1"/>
  <c r="A1315" i="5" s="1"/>
  <c r="A1366" i="5" s="1"/>
  <c r="A1417" i="5" s="1"/>
  <c r="A1468" i="5" s="1"/>
  <c r="A1519" i="5" s="1"/>
  <c r="A1570" i="5" s="1"/>
  <c r="A1621" i="5" s="1"/>
  <c r="A1672" i="5" s="1"/>
  <c r="A1723" i="5" s="1"/>
  <c r="A1774" i="5" s="1"/>
  <c r="A1825" i="5" s="1"/>
  <c r="A1876" i="5" s="1"/>
  <c r="A1221" i="5"/>
  <c r="A1272" i="5" s="1"/>
  <c r="A1323" i="5" s="1"/>
  <c r="A1374" i="5" s="1"/>
  <c r="A1425" i="5" s="1"/>
  <c r="A1476" i="5" s="1"/>
  <c r="A1527" i="5" s="1"/>
  <c r="A1578" i="5" s="1"/>
  <c r="A1629" i="5" s="1"/>
  <c r="A1680" i="5" s="1"/>
  <c r="A1731" i="5" s="1"/>
  <c r="A1782" i="5" s="1"/>
  <c r="A1833" i="5" s="1"/>
  <c r="A1884" i="5" s="1"/>
  <c r="B1236" i="5"/>
  <c r="B1287" i="5" s="1"/>
  <c r="B1338" i="5" s="1"/>
  <c r="B1244" i="5"/>
  <c r="B1295" i="5" s="1"/>
  <c r="B1346" i="5" s="1"/>
  <c r="B1276" i="5"/>
  <c r="B1327" i="5" s="1"/>
  <c r="B1378" i="5" s="1"/>
  <c r="B1315" i="5"/>
  <c r="B1366" i="5" s="1"/>
  <c r="B1417" i="5" s="1"/>
  <c r="B1468" i="5" s="1"/>
  <c r="B1519" i="5" s="1"/>
  <c r="B1570" i="5" s="1"/>
  <c r="B1621" i="5" s="1"/>
  <c r="B1672" i="5" s="1"/>
  <c r="B1723" i="5" s="1"/>
  <c r="B1774" i="5" s="1"/>
  <c r="B1825" i="5" s="1"/>
  <c r="B1876" i="5" s="1"/>
  <c r="B1389" i="5"/>
  <c r="B1440" i="5" s="1"/>
  <c r="B1491" i="5" s="1"/>
  <c r="B1542" i="5" s="1"/>
  <c r="B1593" i="5" s="1"/>
  <c r="B1644" i="5" s="1"/>
  <c r="B1695" i="5" s="1"/>
  <c r="B1746" i="5" s="1"/>
  <c r="B1797" i="5" s="1"/>
  <c r="B1848" i="5" s="1"/>
  <c r="B1397" i="5"/>
  <c r="B1448" i="5" s="1"/>
  <c r="B1499" i="5" s="1"/>
  <c r="B1550" i="5" s="1"/>
  <c r="B1601" i="5" s="1"/>
  <c r="B1652" i="5" s="1"/>
  <c r="B1703" i="5" s="1"/>
  <c r="B1754" i="5" s="1"/>
  <c r="B1805" i="5" s="1"/>
  <c r="B1856" i="5" s="1"/>
  <c r="B1429" i="5"/>
  <c r="B1480" i="5" s="1"/>
  <c r="B1531" i="5" s="1"/>
  <c r="B1582" i="5" s="1"/>
  <c r="B1633" i="5" s="1"/>
  <c r="B1684" i="5" s="1"/>
  <c r="B1735" i="5" s="1"/>
  <c r="B1786" i="5" s="1"/>
  <c r="B1837" i="5" s="1"/>
  <c r="B1888" i="5" s="1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53" i="5"/>
  <c r="AK53" i="4"/>
  <c r="AJ53" i="4"/>
  <c r="AI53" i="4"/>
  <c r="AK52" i="4"/>
  <c r="AJ52" i="4"/>
  <c r="AI52" i="4"/>
  <c r="AK51" i="4"/>
  <c r="AJ51" i="4"/>
  <c r="AI51" i="4"/>
  <c r="AK50" i="4"/>
  <c r="AJ50" i="4"/>
  <c r="AI50" i="4"/>
  <c r="AK49" i="4"/>
  <c r="AJ49" i="4"/>
  <c r="AI49" i="4"/>
  <c r="AK48" i="4"/>
  <c r="AJ48" i="4"/>
  <c r="AI48" i="4"/>
  <c r="AK47" i="4"/>
  <c r="AJ47" i="4"/>
  <c r="AI47" i="4"/>
  <c r="AK46" i="4"/>
  <c r="AJ46" i="4"/>
  <c r="AI46" i="4"/>
  <c r="AK45" i="4"/>
  <c r="AJ45" i="4"/>
  <c r="AI45" i="4"/>
  <c r="AK44" i="4"/>
  <c r="AJ44" i="4"/>
  <c r="AI44" i="4"/>
  <c r="AK43" i="4"/>
  <c r="AJ43" i="4"/>
  <c r="AI43" i="4"/>
  <c r="AK42" i="4"/>
  <c r="AJ42" i="4"/>
  <c r="AI42" i="4"/>
  <c r="AK41" i="4"/>
  <c r="AJ41" i="4"/>
  <c r="AI41" i="4"/>
  <c r="AK40" i="4"/>
  <c r="AJ40" i="4"/>
  <c r="AI40" i="4"/>
  <c r="AK39" i="4"/>
  <c r="AJ39" i="4"/>
  <c r="AI39" i="4"/>
  <c r="AK38" i="4"/>
  <c r="AJ38" i="4"/>
  <c r="AI38" i="4"/>
  <c r="AK37" i="4"/>
  <c r="AJ37" i="4"/>
  <c r="AI37" i="4"/>
  <c r="AK36" i="4"/>
  <c r="AJ36" i="4"/>
  <c r="AI36" i="4"/>
  <c r="AK35" i="4"/>
  <c r="AJ35" i="4"/>
  <c r="AI35" i="4"/>
  <c r="AK34" i="4"/>
  <c r="AJ34" i="4"/>
  <c r="AI34" i="4"/>
  <c r="AK33" i="4"/>
  <c r="AJ33" i="4"/>
  <c r="AI33" i="4"/>
  <c r="AK32" i="4"/>
  <c r="AJ32" i="4"/>
  <c r="AI32" i="4"/>
  <c r="AK31" i="4"/>
  <c r="AJ31" i="4"/>
  <c r="AI31" i="4"/>
  <c r="AK30" i="4"/>
  <c r="AJ30" i="4"/>
  <c r="AI30" i="4"/>
  <c r="AK29" i="4"/>
  <c r="AJ29" i="4"/>
  <c r="AI29" i="4"/>
  <c r="AK28" i="4"/>
  <c r="AJ28" i="4"/>
  <c r="AI28" i="4"/>
  <c r="AK27" i="4"/>
  <c r="AJ27" i="4"/>
  <c r="AI27" i="4"/>
  <c r="AK26" i="4"/>
  <c r="AJ26" i="4"/>
  <c r="AI26" i="4"/>
  <c r="AK25" i="4"/>
  <c r="AJ25" i="4"/>
  <c r="AI25" i="4"/>
  <c r="AK24" i="4"/>
  <c r="AJ24" i="4"/>
  <c r="AI24" i="4"/>
  <c r="AK23" i="4"/>
  <c r="AJ23" i="4"/>
  <c r="AI23" i="4"/>
  <c r="AK22" i="4"/>
  <c r="AJ22" i="4"/>
  <c r="AI22" i="4"/>
  <c r="AK21" i="4"/>
  <c r="AJ21" i="4"/>
  <c r="AI21" i="4"/>
  <c r="AK20" i="4"/>
  <c r="AJ20" i="4"/>
  <c r="AI20" i="4"/>
  <c r="AK19" i="4"/>
  <c r="AJ19" i="4"/>
  <c r="AI19" i="4"/>
  <c r="AK18" i="4"/>
  <c r="AJ18" i="4"/>
  <c r="AI18" i="4"/>
  <c r="AK17" i="4"/>
  <c r="AJ17" i="4"/>
  <c r="AI17" i="4"/>
  <c r="AK16" i="4"/>
  <c r="AJ16" i="4"/>
  <c r="AI16" i="4"/>
  <c r="AK15" i="4"/>
  <c r="AJ15" i="4"/>
  <c r="AI15" i="4"/>
  <c r="AK14" i="4"/>
  <c r="AJ14" i="4"/>
  <c r="AI14" i="4"/>
  <c r="AK13" i="4"/>
  <c r="AJ13" i="4"/>
  <c r="AI13" i="4"/>
  <c r="AK12" i="4"/>
  <c r="AJ12" i="4"/>
  <c r="AI12" i="4"/>
  <c r="AK11" i="4"/>
  <c r="AJ11" i="4"/>
  <c r="AI11" i="4"/>
  <c r="AK10" i="4"/>
  <c r="AJ10" i="4"/>
  <c r="AI10" i="4"/>
  <c r="AK9" i="4"/>
  <c r="AJ9" i="4"/>
  <c r="AI9" i="4"/>
  <c r="AK8" i="4"/>
  <c r="AJ8" i="4"/>
  <c r="AI8" i="4"/>
  <c r="AK7" i="4"/>
  <c r="AJ7" i="4"/>
  <c r="AI7" i="4"/>
  <c r="AK6" i="4"/>
  <c r="AJ6" i="4"/>
  <c r="AI6" i="4"/>
  <c r="AK5" i="4"/>
  <c r="AJ5" i="4"/>
  <c r="AI5" i="4"/>
  <c r="AK4" i="4"/>
  <c r="AJ4" i="4"/>
  <c r="AI4" i="4"/>
  <c r="AK3" i="4"/>
  <c r="AJ3" i="4"/>
  <c r="AI3" i="4"/>
  <c r="AG53" i="4"/>
  <c r="AF53" i="4"/>
  <c r="AE53" i="4"/>
  <c r="AG52" i="4"/>
  <c r="AF52" i="4"/>
  <c r="AE52" i="4"/>
  <c r="AG51" i="4"/>
  <c r="AF51" i="4"/>
  <c r="AE51" i="4"/>
  <c r="AG50" i="4"/>
  <c r="AF50" i="4"/>
  <c r="AE50" i="4"/>
  <c r="AG49" i="4"/>
  <c r="AF49" i="4"/>
  <c r="AE49" i="4"/>
  <c r="AG48" i="4"/>
  <c r="AF48" i="4"/>
  <c r="AE48" i="4"/>
  <c r="AG47" i="4"/>
  <c r="AF47" i="4"/>
  <c r="AE47" i="4"/>
  <c r="AG46" i="4"/>
  <c r="AF46" i="4"/>
  <c r="AE46" i="4"/>
  <c r="AG45" i="4"/>
  <c r="AF45" i="4"/>
  <c r="AE45" i="4"/>
  <c r="AG44" i="4"/>
  <c r="AF44" i="4"/>
  <c r="AE44" i="4"/>
  <c r="AG43" i="4"/>
  <c r="AF43" i="4"/>
  <c r="AE43" i="4"/>
  <c r="AG42" i="4"/>
  <c r="AF42" i="4"/>
  <c r="AE42" i="4"/>
  <c r="AG41" i="4"/>
  <c r="AF41" i="4"/>
  <c r="AE41" i="4"/>
  <c r="AG40" i="4"/>
  <c r="AF40" i="4"/>
  <c r="AE40" i="4"/>
  <c r="AG39" i="4"/>
  <c r="AF39" i="4"/>
  <c r="AE39" i="4"/>
  <c r="AG38" i="4"/>
  <c r="AF38" i="4"/>
  <c r="AE38" i="4"/>
  <c r="AG37" i="4"/>
  <c r="AF37" i="4"/>
  <c r="AE37" i="4"/>
  <c r="AG36" i="4"/>
  <c r="AF36" i="4"/>
  <c r="AE36" i="4"/>
  <c r="AG35" i="4"/>
  <c r="AF35" i="4"/>
  <c r="AE35" i="4"/>
  <c r="AG34" i="4"/>
  <c r="AF34" i="4"/>
  <c r="AE34" i="4"/>
  <c r="AG33" i="4"/>
  <c r="AF33" i="4"/>
  <c r="AE33" i="4"/>
  <c r="AG32" i="4"/>
  <c r="AF32" i="4"/>
  <c r="AE32" i="4"/>
  <c r="AG31" i="4"/>
  <c r="AF31" i="4"/>
  <c r="AE31" i="4"/>
  <c r="AG30" i="4"/>
  <c r="AF30" i="4"/>
  <c r="AE30" i="4"/>
  <c r="AG29" i="4"/>
  <c r="AF29" i="4"/>
  <c r="AE29" i="4"/>
  <c r="AG28" i="4"/>
  <c r="AF28" i="4"/>
  <c r="AE28" i="4"/>
  <c r="AG27" i="4"/>
  <c r="AF27" i="4"/>
  <c r="AE27" i="4"/>
  <c r="AG26" i="4"/>
  <c r="AF26" i="4"/>
  <c r="AE26" i="4"/>
  <c r="AG25" i="4"/>
  <c r="AF25" i="4"/>
  <c r="AE25" i="4"/>
  <c r="AG24" i="4"/>
  <c r="AF24" i="4"/>
  <c r="AE24" i="4"/>
  <c r="AG23" i="4"/>
  <c r="AF23" i="4"/>
  <c r="AE23" i="4"/>
  <c r="AG22" i="4"/>
  <c r="AF22" i="4"/>
  <c r="AE22" i="4"/>
  <c r="AG21" i="4"/>
  <c r="AF21" i="4"/>
  <c r="AE21" i="4"/>
  <c r="AG20" i="4"/>
  <c r="AF20" i="4"/>
  <c r="AE20" i="4"/>
  <c r="AG19" i="4"/>
  <c r="AF19" i="4"/>
  <c r="AE19" i="4"/>
  <c r="AG18" i="4"/>
  <c r="AF18" i="4"/>
  <c r="AE18" i="4"/>
  <c r="AG17" i="4"/>
  <c r="AF17" i="4"/>
  <c r="AE17" i="4"/>
  <c r="AG16" i="4"/>
  <c r="AF16" i="4"/>
  <c r="AE16" i="4"/>
  <c r="AG15" i="4"/>
  <c r="AF15" i="4"/>
  <c r="AE15" i="4"/>
  <c r="AG14" i="4"/>
  <c r="AF14" i="4"/>
  <c r="AE14" i="4"/>
  <c r="AG13" i="4"/>
  <c r="AF13" i="4"/>
  <c r="AE13" i="4"/>
  <c r="AG12" i="4"/>
  <c r="AF12" i="4"/>
  <c r="AE12" i="4"/>
  <c r="AG11" i="4"/>
  <c r="AF11" i="4"/>
  <c r="AE11" i="4"/>
  <c r="AG10" i="4"/>
  <c r="AF10" i="4"/>
  <c r="AE10" i="4"/>
  <c r="AG9" i="4"/>
  <c r="AF9" i="4"/>
  <c r="AE9" i="4"/>
  <c r="AG8" i="4"/>
  <c r="AF8" i="4"/>
  <c r="AE8" i="4"/>
  <c r="AG7" i="4"/>
  <c r="AF7" i="4"/>
  <c r="AE7" i="4"/>
  <c r="AG6" i="4"/>
  <c r="AF6" i="4"/>
  <c r="AE6" i="4"/>
  <c r="AG5" i="4"/>
  <c r="AF5" i="4"/>
  <c r="AE5" i="4"/>
  <c r="AG4" i="4"/>
  <c r="AF4" i="4"/>
  <c r="AE4" i="4"/>
  <c r="AG3" i="4"/>
  <c r="AF3" i="4"/>
  <c r="AE3" i="4"/>
  <c r="AC53" i="4"/>
  <c r="AB53" i="4"/>
  <c r="AA53" i="4"/>
  <c r="AC52" i="4"/>
  <c r="AB52" i="4"/>
  <c r="AA52" i="4"/>
  <c r="AC51" i="4"/>
  <c r="AB51" i="4"/>
  <c r="AA51" i="4"/>
  <c r="AC50" i="4"/>
  <c r="AB50" i="4"/>
  <c r="AA50" i="4"/>
  <c r="AC49" i="4"/>
  <c r="AB49" i="4"/>
  <c r="AA49" i="4"/>
  <c r="AC48" i="4"/>
  <c r="AB48" i="4"/>
  <c r="AA48" i="4"/>
  <c r="AC47" i="4"/>
  <c r="AB47" i="4"/>
  <c r="AA47" i="4"/>
  <c r="AC46" i="4"/>
  <c r="AB46" i="4"/>
  <c r="AA46" i="4"/>
  <c r="AC45" i="4"/>
  <c r="AB45" i="4"/>
  <c r="AA45" i="4"/>
  <c r="AC44" i="4"/>
  <c r="AB44" i="4"/>
  <c r="AA44" i="4"/>
  <c r="AC43" i="4"/>
  <c r="AB43" i="4"/>
  <c r="AA43" i="4"/>
  <c r="AC42" i="4"/>
  <c r="AB42" i="4"/>
  <c r="AA42" i="4"/>
  <c r="AC41" i="4"/>
  <c r="AB41" i="4"/>
  <c r="AA41" i="4"/>
  <c r="AC40" i="4"/>
  <c r="AB40" i="4"/>
  <c r="AA40" i="4"/>
  <c r="AC39" i="4"/>
  <c r="AB39" i="4"/>
  <c r="AA39" i="4"/>
  <c r="AC38" i="4"/>
  <c r="AB38" i="4"/>
  <c r="AA38" i="4"/>
  <c r="AC37" i="4"/>
  <c r="AB37" i="4"/>
  <c r="AA37" i="4"/>
  <c r="AC36" i="4"/>
  <c r="AB36" i="4"/>
  <c r="AA36" i="4"/>
  <c r="AC35" i="4"/>
  <c r="AB35" i="4"/>
  <c r="AA35" i="4"/>
  <c r="AC34" i="4"/>
  <c r="AB34" i="4"/>
  <c r="AA34" i="4"/>
  <c r="AC33" i="4"/>
  <c r="AB33" i="4"/>
  <c r="AA33" i="4"/>
  <c r="AC32" i="4"/>
  <c r="AB32" i="4"/>
  <c r="AA32" i="4"/>
  <c r="AC31" i="4"/>
  <c r="AB31" i="4"/>
  <c r="AA31" i="4"/>
  <c r="AC30" i="4"/>
  <c r="AB30" i="4"/>
  <c r="AA30" i="4"/>
  <c r="AC29" i="4"/>
  <c r="AB29" i="4"/>
  <c r="AA29" i="4"/>
  <c r="AC28" i="4"/>
  <c r="AB28" i="4"/>
  <c r="AA28" i="4"/>
  <c r="AC27" i="4"/>
  <c r="AB27" i="4"/>
  <c r="AA27" i="4"/>
  <c r="AC26" i="4"/>
  <c r="AB26" i="4"/>
  <c r="AA26" i="4"/>
  <c r="AC25" i="4"/>
  <c r="AB25" i="4"/>
  <c r="AA25" i="4"/>
  <c r="AC24" i="4"/>
  <c r="AB24" i="4"/>
  <c r="AA24" i="4"/>
  <c r="AC23" i="4"/>
  <c r="AB23" i="4"/>
  <c r="AA23" i="4"/>
  <c r="AC22" i="4"/>
  <c r="AB22" i="4"/>
  <c r="AA22" i="4"/>
  <c r="AC21" i="4"/>
  <c r="AB21" i="4"/>
  <c r="AA21" i="4"/>
  <c r="AC20" i="4"/>
  <c r="AB20" i="4"/>
  <c r="AA20" i="4"/>
  <c r="AC19" i="4"/>
  <c r="AB19" i="4"/>
  <c r="AA19" i="4"/>
  <c r="AC18" i="4"/>
  <c r="AB18" i="4"/>
  <c r="AA18" i="4"/>
  <c r="AC17" i="4"/>
  <c r="AB17" i="4"/>
  <c r="AA17" i="4"/>
  <c r="AC16" i="4"/>
  <c r="AB16" i="4"/>
  <c r="AA16" i="4"/>
  <c r="AC15" i="4"/>
  <c r="AB15" i="4"/>
  <c r="AA15" i="4"/>
  <c r="AC14" i="4"/>
  <c r="AB14" i="4"/>
  <c r="AA14" i="4"/>
  <c r="AC13" i="4"/>
  <c r="AB13" i="4"/>
  <c r="AA13" i="4"/>
  <c r="AC12" i="4"/>
  <c r="AB12" i="4"/>
  <c r="AA12" i="4"/>
  <c r="AC11" i="4"/>
  <c r="AB11" i="4"/>
  <c r="AA11" i="4"/>
  <c r="AC10" i="4"/>
  <c r="AB10" i="4"/>
  <c r="AA10" i="4"/>
  <c r="AC9" i="4"/>
  <c r="AB9" i="4"/>
  <c r="AA9" i="4"/>
  <c r="AC8" i="4"/>
  <c r="AB8" i="4"/>
  <c r="AA8" i="4"/>
  <c r="AC7" i="4"/>
  <c r="AB7" i="4"/>
  <c r="AA7" i="4"/>
  <c r="AC6" i="4"/>
  <c r="AB6" i="4"/>
  <c r="AA6" i="4"/>
  <c r="AC5" i="4"/>
  <c r="AB5" i="4"/>
  <c r="AA5" i="4"/>
  <c r="AC4" i="4"/>
  <c r="AB4" i="4"/>
  <c r="AA4" i="4"/>
  <c r="AC3" i="4"/>
  <c r="AB3" i="4"/>
  <c r="AA3" i="4"/>
  <c r="Y53" i="4"/>
  <c r="X53" i="4"/>
  <c r="W53" i="4"/>
  <c r="Y52" i="4"/>
  <c r="X52" i="4"/>
  <c r="W52" i="4"/>
  <c r="Y51" i="4"/>
  <c r="X51" i="4"/>
  <c r="W51" i="4"/>
  <c r="Y50" i="4"/>
  <c r="X50" i="4"/>
  <c r="W50" i="4"/>
  <c r="Y49" i="4"/>
  <c r="X49" i="4"/>
  <c r="W49" i="4"/>
  <c r="Y48" i="4"/>
  <c r="X48" i="4"/>
  <c r="W48" i="4"/>
  <c r="Y47" i="4"/>
  <c r="X47" i="4"/>
  <c r="W47" i="4"/>
  <c r="Y46" i="4"/>
  <c r="X46" i="4"/>
  <c r="W46" i="4"/>
  <c r="Y45" i="4"/>
  <c r="X45" i="4"/>
  <c r="W45" i="4"/>
  <c r="Y44" i="4"/>
  <c r="X44" i="4"/>
  <c r="W44" i="4"/>
  <c r="Y43" i="4"/>
  <c r="X43" i="4"/>
  <c r="W43" i="4"/>
  <c r="Y42" i="4"/>
  <c r="X42" i="4"/>
  <c r="W42" i="4"/>
  <c r="Y41" i="4"/>
  <c r="X41" i="4"/>
  <c r="W41" i="4"/>
  <c r="Y40" i="4"/>
  <c r="X40" i="4"/>
  <c r="W40" i="4"/>
  <c r="Y39" i="4"/>
  <c r="X39" i="4"/>
  <c r="W39" i="4"/>
  <c r="Y38" i="4"/>
  <c r="X38" i="4"/>
  <c r="W38" i="4"/>
  <c r="Y37" i="4"/>
  <c r="X37" i="4"/>
  <c r="W37" i="4"/>
  <c r="Y36" i="4"/>
  <c r="X36" i="4"/>
  <c r="W36" i="4"/>
  <c r="Y35" i="4"/>
  <c r="X35" i="4"/>
  <c r="W35" i="4"/>
  <c r="Y34" i="4"/>
  <c r="X34" i="4"/>
  <c r="W34" i="4"/>
  <c r="Y33" i="4"/>
  <c r="X33" i="4"/>
  <c r="W33" i="4"/>
  <c r="Y32" i="4"/>
  <c r="X32" i="4"/>
  <c r="W32" i="4"/>
  <c r="Y31" i="4"/>
  <c r="X31" i="4"/>
  <c r="W31" i="4"/>
  <c r="Y30" i="4"/>
  <c r="X30" i="4"/>
  <c r="W30" i="4"/>
  <c r="Y29" i="4"/>
  <c r="X29" i="4"/>
  <c r="W29" i="4"/>
  <c r="Y28" i="4"/>
  <c r="X28" i="4"/>
  <c r="W28" i="4"/>
  <c r="Y27" i="4"/>
  <c r="X27" i="4"/>
  <c r="W27" i="4"/>
  <c r="Y26" i="4"/>
  <c r="X26" i="4"/>
  <c r="W26" i="4"/>
  <c r="Y25" i="4"/>
  <c r="X25" i="4"/>
  <c r="W25" i="4"/>
  <c r="Y24" i="4"/>
  <c r="X24" i="4"/>
  <c r="W24" i="4"/>
  <c r="Y23" i="4"/>
  <c r="X23" i="4"/>
  <c r="W23" i="4"/>
  <c r="Y22" i="4"/>
  <c r="X22" i="4"/>
  <c r="W22" i="4"/>
  <c r="Y21" i="4"/>
  <c r="X21" i="4"/>
  <c r="W21" i="4"/>
  <c r="Y20" i="4"/>
  <c r="X20" i="4"/>
  <c r="W20" i="4"/>
  <c r="Y19" i="4"/>
  <c r="X19" i="4"/>
  <c r="W19" i="4"/>
  <c r="Y18" i="4"/>
  <c r="X18" i="4"/>
  <c r="W18" i="4"/>
  <c r="Y17" i="4"/>
  <c r="X17" i="4"/>
  <c r="W17" i="4"/>
  <c r="Y16" i="4"/>
  <c r="X16" i="4"/>
  <c r="W16" i="4"/>
  <c r="Y15" i="4"/>
  <c r="X15" i="4"/>
  <c r="W15" i="4"/>
  <c r="Y14" i="4"/>
  <c r="X14" i="4"/>
  <c r="W14" i="4"/>
  <c r="Y13" i="4"/>
  <c r="X13" i="4"/>
  <c r="W13" i="4"/>
  <c r="Y12" i="4"/>
  <c r="X12" i="4"/>
  <c r="W12" i="4"/>
  <c r="Y11" i="4"/>
  <c r="X11" i="4"/>
  <c r="W11" i="4"/>
  <c r="Y10" i="4"/>
  <c r="X10" i="4"/>
  <c r="W10" i="4"/>
  <c r="Y9" i="4"/>
  <c r="X9" i="4"/>
  <c r="W9" i="4"/>
  <c r="Y8" i="4"/>
  <c r="X8" i="4"/>
  <c r="W8" i="4"/>
  <c r="Y7" i="4"/>
  <c r="X7" i="4"/>
  <c r="W7" i="4"/>
  <c r="Y6" i="4"/>
  <c r="X6" i="4"/>
  <c r="W6" i="4"/>
  <c r="Y5" i="4"/>
  <c r="X5" i="4"/>
  <c r="W5" i="4"/>
  <c r="Y4" i="4"/>
  <c r="X4" i="4"/>
  <c r="W4" i="4"/>
  <c r="Y3" i="4"/>
  <c r="X3" i="4"/>
  <c r="W3" i="4"/>
  <c r="U53" i="4"/>
  <c r="T53" i="4"/>
  <c r="S53" i="4"/>
  <c r="U52" i="4"/>
  <c r="T52" i="4"/>
  <c r="S52" i="4"/>
  <c r="U51" i="4"/>
  <c r="T51" i="4"/>
  <c r="S51" i="4"/>
  <c r="U50" i="4"/>
  <c r="T50" i="4"/>
  <c r="S50" i="4"/>
  <c r="U49" i="4"/>
  <c r="T49" i="4"/>
  <c r="S49" i="4"/>
  <c r="U48" i="4"/>
  <c r="T48" i="4"/>
  <c r="S48" i="4"/>
  <c r="U47" i="4"/>
  <c r="T47" i="4"/>
  <c r="S47" i="4"/>
  <c r="U46" i="4"/>
  <c r="T46" i="4"/>
  <c r="S46" i="4"/>
  <c r="U45" i="4"/>
  <c r="T45" i="4"/>
  <c r="S45" i="4"/>
  <c r="U44" i="4"/>
  <c r="T44" i="4"/>
  <c r="S44" i="4"/>
  <c r="U43" i="4"/>
  <c r="T43" i="4"/>
  <c r="S43" i="4"/>
  <c r="U42" i="4"/>
  <c r="T42" i="4"/>
  <c r="S42" i="4"/>
  <c r="U41" i="4"/>
  <c r="T41" i="4"/>
  <c r="S41" i="4"/>
  <c r="U40" i="4"/>
  <c r="T40" i="4"/>
  <c r="S40" i="4"/>
  <c r="U39" i="4"/>
  <c r="T39" i="4"/>
  <c r="S39" i="4"/>
  <c r="U38" i="4"/>
  <c r="T38" i="4"/>
  <c r="S38" i="4"/>
  <c r="U37" i="4"/>
  <c r="T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U4" i="4"/>
  <c r="T4" i="4"/>
  <c r="S4" i="4"/>
  <c r="U3" i="4"/>
  <c r="T3" i="4"/>
  <c r="S3" i="4"/>
  <c r="Q53" i="4"/>
  <c r="P53" i="4"/>
  <c r="O53" i="4"/>
  <c r="Q52" i="4"/>
  <c r="P52" i="4"/>
  <c r="O52" i="4"/>
  <c r="Q51" i="4"/>
  <c r="P51" i="4"/>
  <c r="O51" i="4"/>
  <c r="Q50" i="4"/>
  <c r="P50" i="4"/>
  <c r="O50" i="4"/>
  <c r="Q49" i="4"/>
  <c r="P49" i="4"/>
  <c r="O49" i="4"/>
  <c r="Q48" i="4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3" i="4"/>
  <c r="E3" i="4"/>
  <c r="D3" i="4"/>
  <c r="AI2" i="4"/>
  <c r="AJ2" i="4" s="1"/>
  <c r="AK2" i="4" s="1"/>
  <c r="AE2" i="4"/>
  <c r="AF2" i="4" s="1"/>
  <c r="AG2" i="4" s="1"/>
  <c r="AA2" i="4"/>
  <c r="AB2" i="4" s="1"/>
  <c r="AC2" i="4" s="1"/>
  <c r="W2" i="4"/>
  <c r="X2" i="4" s="1"/>
  <c r="Y2" i="4" s="1"/>
  <c r="S2" i="4"/>
  <c r="T2" i="4" s="1"/>
  <c r="U2" i="4" s="1"/>
  <c r="O2" i="4"/>
  <c r="P2" i="4" s="1"/>
  <c r="Q2" i="4" s="1"/>
  <c r="L2" i="4"/>
  <c r="M2" i="4" s="1"/>
  <c r="K2" i="4"/>
  <c r="G2" i="4"/>
  <c r="H2" i="4" s="1"/>
  <c r="I2" i="4" s="1"/>
  <c r="D2" i="4"/>
  <c r="E2" i="4" s="1"/>
  <c r="C2" i="4"/>
  <c r="C54" i="2"/>
  <c r="D54" i="2"/>
  <c r="S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T3" i="3"/>
  <c r="S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Q3" i="3"/>
  <c r="P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M3" i="3"/>
  <c r="L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J3" i="3"/>
  <c r="I3" i="3"/>
  <c r="G3" i="3"/>
  <c r="F3" i="3"/>
</calcChain>
</file>

<file path=xl/comments1.xml><?xml version="1.0" encoding="utf-8"?>
<comments xmlns="http://schemas.openxmlformats.org/spreadsheetml/2006/main">
  <authors>
    <author>Peter Maxwell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AV&amp;Co:</t>
        </r>
        <r>
          <rPr>
            <sz val="9"/>
            <color indexed="81"/>
            <rFont val="Tahoma"/>
            <family val="2"/>
          </rPr>
          <t xml:space="preserve">
Not in [Cell Styles], must be pasted as format</t>
        </r>
      </text>
    </comment>
  </commentList>
</comments>
</file>

<file path=xl/sharedStrings.xml><?xml version="1.0" encoding="utf-8"?>
<sst xmlns="http://schemas.openxmlformats.org/spreadsheetml/2006/main" count="839" uniqueCount="186">
  <si>
    <t>Hardcoded</t>
  </si>
  <si>
    <t>Linked Value</t>
  </si>
  <si>
    <t>Calculation</t>
  </si>
  <si>
    <t>Inconsistent</t>
  </si>
  <si>
    <t>Control Element</t>
  </si>
  <si>
    <t>0 = No Error</t>
  </si>
  <si>
    <t>Year</t>
  </si>
  <si>
    <t>State</t>
  </si>
  <si>
    <t>Obama, Barack - Democratic</t>
  </si>
  <si>
    <t>Romney, Mitt - Republican</t>
  </si>
  <si>
    <t>PVI</t>
  </si>
  <si>
    <t>McCain, John - Republican</t>
  </si>
  <si>
    <t>Kerry, John - Democratic</t>
  </si>
  <si>
    <t>Bush, George W. - Republican</t>
  </si>
  <si>
    <t>Gore, Al - Democratic</t>
  </si>
  <si>
    <t>Clinton, Bill - Democratic</t>
  </si>
  <si>
    <t>Dole, Bob - Republican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</si>
  <si>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</si>
  <si>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</si>
  <si>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</si>
  <si>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</si>
  <si>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</si>
  <si>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Nationwide</t>
  </si>
  <si>
    <t>Even</t>
  </si>
  <si>
    <t>Alabama</t>
  </si>
  <si>
    <t>R+</t>
  </si>
  <si>
    <t>D+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</si>
  <si>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</si>
  <si>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</si>
  <si>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</si>
  <si>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</si>
  <si>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</si>
  <si>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</si>
  <si>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</si>
  <si>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</si>
  <si>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</si>
  <si>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</si>
  <si>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</si>
  <si>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</si>
  <si>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</si>
  <si>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</si>
  <si>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</si>
  <si>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</si>
  <si>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</si>
  <si>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</si>
  <si>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</si>
  <si>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</si>
  <si>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</si>
  <si>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</si>
  <si>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</si>
  <si>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</si>
  <si>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</si>
  <si>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</si>
  <si>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</si>
  <si>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</si>
  <si>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</si>
  <si>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</si>
  <si>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</si>
  <si>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</si>
  <si>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</si>
  <si>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</si>
  <si>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</si>
  <si>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</si>
  <si>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</si>
  <si>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</si>
  <si>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</si>
  <si>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</si>
  <si>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</si>
  <si>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</si>
  <si>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</si>
  <si>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</si>
  <si>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</si>
  <si>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</si>
  <si>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</si>
  <si>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</si>
  <si>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</si>
  <si>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</si>
  <si>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Clinton</t>
  </si>
  <si>
    <t>Trump</t>
  </si>
  <si>
    <t>STATE</t>
  </si>
  <si>
    <t>Donald Trump</t>
  </si>
  <si>
    <t>Hillary Clinton</t>
  </si>
  <si>
    <t>1,306,925 (62.9%)</t>
  </si>
  <si>
    <t>718,084 (34.6%)</t>
  </si>
  <si>
    <t>130,415 (52.9%)</t>
  </si>
  <si>
    <t>93,007 (37.7%)</t>
  </si>
  <si>
    <t>1,021,154 (49.5%)</t>
  </si>
  <si>
    <t>936,250 (45.4%)</t>
  </si>
  <si>
    <t>677,904 (60.4%)</t>
  </si>
  <si>
    <t>378,729 (33.8%)</t>
  </si>
  <si>
    <t>3,916,209 (32.8%)</t>
  </si>
  <si>
    <t>7,362,490 (61.6%)</t>
  </si>
  <si>
    <t>1,137,455 (44.4%)</t>
  </si>
  <si>
    <t>1,212,209 (47.3%)</t>
  </si>
  <si>
    <t>668,266 (41.2%)</t>
  </si>
  <si>
    <t>884,432 (54.5%)</t>
  </si>
  <si>
    <t>185,103 (41.9%)</t>
  </si>
  <si>
    <t>235,581 (53.4%)</t>
  </si>
  <si>
    <t>4,605,515 (49.1%)</t>
  </si>
  <si>
    <t>4,485,745 (47.8%)</t>
  </si>
  <si>
    <t>2,068,623 (51.3%)</t>
  </si>
  <si>
    <t>1,837,300 (45.6%)</t>
  </si>
  <si>
    <t>128,815 (30.0%)</t>
  </si>
  <si>
    <t>266,827 (62.2%)</t>
  </si>
  <si>
    <t>407,199 (59.2%)</t>
  </si>
  <si>
    <t>189,677 (27.6%)</t>
  </si>
  <si>
    <t>2,118,179 (39.4%)</t>
  </si>
  <si>
    <t>2,977,498 (55.4%)</t>
  </si>
  <si>
    <t>1,556,220 (57.2%)</t>
  </si>
  <si>
    <t>1,031,953 (37.9%)</t>
  </si>
  <si>
    <t>798,923 (51.8%)</t>
  </si>
  <si>
    <t>650,790 (42.2%)</t>
  </si>
  <si>
    <t>656,009 (57.2%)</t>
  </si>
  <si>
    <t>414,788 (36.2%)</t>
  </si>
  <si>
    <t>1,202,942 (62.5%)</t>
  </si>
  <si>
    <t>628,834 (32.7%)</t>
  </si>
  <si>
    <t>1,178,004 (58.1%)</t>
  </si>
  <si>
    <t>779,535 (38.4%)</t>
  </si>
  <si>
    <t>334,838 (45.2%)</t>
  </si>
  <si>
    <t>354,873 (47.9%)</t>
  </si>
  <si>
    <t>873,646 (35.3%)</t>
  </si>
  <si>
    <t>1,497,951 (60.5%)</t>
  </si>
  <si>
    <t>1,083,069 (33.5%)</t>
  </si>
  <si>
    <t>1,964,768 (60.8%)</t>
  </si>
  <si>
    <t>2,279,805 (47.6%)</t>
  </si>
  <si>
    <t>2,268,193 (47.3%)</t>
  </si>
  <si>
    <t>1,322,891 (45.4%)</t>
  </si>
  <si>
    <t>1,366,676 (46.9%)</t>
  </si>
  <si>
    <t>678,457 (58.3%)</t>
  </si>
  <si>
    <t>462,001 (39.7%)</t>
  </si>
  <si>
    <t>1,585,753 (57.1%)</t>
  </si>
  <si>
    <t>1,054,889 (38.0%)</t>
  </si>
  <si>
    <t>274,120 (56.5%)</t>
  </si>
  <si>
    <t>174,521 (36.0%)</t>
  </si>
  <si>
    <t>485,819 (60.3%)</t>
  </si>
  <si>
    <t>273,858 (34.0%)</t>
  </si>
  <si>
    <t>511,319 (45.3%)</t>
  </si>
  <si>
    <t>537,753 (47.9%)</t>
  </si>
  <si>
    <t>345,789 (47.3%)</t>
  </si>
  <si>
    <t>348,521 (47.6%)</t>
  </si>
  <si>
    <t>1,535,513 (41.8%)</t>
  </si>
  <si>
    <t>2,021,756 (55.0%)</t>
  </si>
  <si>
    <t>315,875 (40.0%)</t>
  </si>
  <si>
    <t>380,724 (48.3%)</t>
  </si>
  <si>
    <t>2,640,570 (37.5%)</t>
  </si>
  <si>
    <t>4,143,874 (58.8%)</t>
  </si>
  <si>
    <t>2,339,603 (50.5%)</t>
  </si>
  <si>
    <t>2,162,074 (46.7%)</t>
  </si>
  <si>
    <t>216,133 (64.1%)</t>
  </si>
  <si>
    <t>93,526 (27.8%)</t>
  </si>
  <si>
    <t>2,771,984 (52.1%)</t>
  </si>
  <si>
    <t>2,317,001 (43.5%)</t>
  </si>
  <si>
    <t>947,934 (65.3%)</t>
  </si>
  <si>
    <t>419,788 (28.9%)</t>
  </si>
  <si>
    <t>742,506 (41.1%)</t>
  </si>
  <si>
    <t>934,631 (51.7%)</t>
  </si>
  <si>
    <t>2,912,941 (48.8%)</t>
  </si>
  <si>
    <t>2,844,705 (47.6%)</t>
  </si>
  <si>
    <t>179,421 (39.8%)</t>
  </si>
  <si>
    <t>249,902 (55.4%)</t>
  </si>
  <si>
    <t>1,143,611 (54.9%)</t>
  </si>
  <si>
    <t>849,469 (40.8%)</t>
  </si>
  <si>
    <t>227,701 (61.5%)</t>
  </si>
  <si>
    <t>117,442 (31.7%)</t>
  </si>
  <si>
    <t>1,517,402 (61.1%)</t>
  </si>
  <si>
    <t>867,110 (34.9%)</t>
  </si>
  <si>
    <t>4,681,590 (52.6%)</t>
  </si>
  <si>
    <t>3,867,816 (43.4%)</t>
  </si>
  <si>
    <t>452,086 (45.9%)</t>
  </si>
  <si>
    <t>274,188 (27.8%)</t>
  </si>
  <si>
    <t>95,053 (32.6%)</t>
  </si>
  <si>
    <t>178,179 (61.1%)</t>
  </si>
  <si>
    <t>1,731,155 (45.0%)</t>
  </si>
  <si>
    <t>1,916,845 (49.9%)</t>
  </si>
  <si>
    <t>1,129,120 (38.2%)</t>
  </si>
  <si>
    <t>1,610,524 (54.4%)</t>
  </si>
  <si>
    <t>486,198 (68.7%)</t>
  </si>
  <si>
    <t>187,457 (26.5%)</t>
  </si>
  <si>
    <t>1,403,694 (47.8%)</t>
  </si>
  <si>
    <t>1,380,823 (47.0%)</t>
  </si>
  <si>
    <t>174,248 (70.1%)</t>
  </si>
  <si>
    <t>55,949 (22.5%)</t>
  </si>
  <si>
    <t>TOT</t>
  </si>
  <si>
    <t>-</t>
  </si>
  <si>
    <t>%_Dem</t>
  </si>
  <si>
    <t>StateYear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</si>
</sst>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@*.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A8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0" tint="-0.34998626667073579"/>
      </top>
      <bottom/>
      <diagonal/>
    </border>
  </borders>
  <cellStyleXfs count="12">
    <xf numFmtId="0" fontId="0" fillId="0" borderId="0" applyNumberFormat="0">
      <alignment horizontal="center"/>
    </xf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3" borderId="2" applyNumberFormat="0" applyProtection="0">
      <alignment horizontal="center"/>
    </xf>
    <xf numFmtId="0" fontId="2" fillId="4" borderId="1" applyNumberFormat="0" applyProtection="0">
      <alignment horizontal="center"/>
    </xf>
    <xf numFmtId="0" fontId="6" fillId="2" borderId="1" applyNumberFormat="0" applyAlignment="0" applyProtection="0"/>
    <xf numFmtId="0" fontId="7" fillId="6" borderId="1" applyNumberFormat="0" applyProtection="0">
      <alignment horizontal="center"/>
    </xf>
    <xf numFmtId="0" fontId="3" fillId="7" borderId="1" applyNumberFormat="0" applyAlignment="0" applyProtection="0">
      <alignment horizontal="left"/>
    </xf>
    <xf numFmtId="0" fontId="1" fillId="5" borderId="1" applyNumberFormat="0" applyFont="0" applyAlignment="0" applyProtection="0">
      <alignment horizontal="centerContinuous"/>
    </xf>
    <xf numFmtId="0" fontId="4" fillId="0" borderId="3" applyNumberFormat="0" applyFill="0" applyAlignment="0" applyProtection="0">
      <alignment horizontal="left" indent="2"/>
    </xf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19">
    <xf numFmtId="0" fontId="0" fillId="0" borderId="0" xfId="0">
      <alignment horizontal="center"/>
    </xf>
    <xf numFmtId="41" fontId="0" fillId="0" borderId="0" xfId="1" applyFont="1"/>
    <xf numFmtId="42" fontId="0" fillId="0" borderId="0" xfId="2" applyFont="1"/>
    <xf numFmtId="0" fontId="5" fillId="3" borderId="2" xfId="3" applyAlignment="1">
      <alignment horizontal="center" vertical="center"/>
    </xf>
    <xf numFmtId="0" fontId="2" fillId="4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5" applyFont="1" applyAlignment="1">
      <alignment horizontal="center" vertical="center"/>
    </xf>
    <xf numFmtId="0" fontId="7" fillId="6" borderId="1" xfId="6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>
      <alignment horizontal="center"/>
    </xf>
    <xf numFmtId="4" fontId="0" fillId="0" borderId="0" xfId="0" applyNumberFormat="1">
      <alignment horizontal="center"/>
    </xf>
    <xf numFmtId="3" fontId="0" fillId="0" borderId="0" xfId="0" applyNumberFormat="1">
      <alignment horizontal="center"/>
    </xf>
    <xf numFmtId="165" fontId="0" fillId="0" borderId="0" xfId="0" applyNumberForma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>
      <alignment horizontal="center"/>
    </xf>
  </cellXfs>
  <cellStyles count="12">
    <cellStyle name="01:  Hardcoded" xfId="3"/>
    <cellStyle name="02:  Linked Value" xfId="4"/>
    <cellStyle name="03: Inconsistent" xfId="5"/>
    <cellStyle name="04: Control Element" xfId="6"/>
    <cellStyle name="05:  Header" xfId="7"/>
    <cellStyle name="06:  Subheader" xfId="8"/>
    <cellStyle name="07:  Total" xfId="9"/>
    <cellStyle name="08:  Xxxxx............." xfId="10"/>
    <cellStyle name="09: Cntr Across" xfId="11"/>
    <cellStyle name="Comma [0]" xfId="1" builtinId="6"/>
    <cellStyle name="Currency [0]" xfId="2" builtinId="7"/>
    <cellStyle name="Normal" xfId="0" builtinId="0" customBuiltin="1"/>
  </cellStyles>
  <dxfs count="3">
    <dxf>
      <font>
        <color theme="0"/>
      </font>
      <fill>
        <patternFill>
          <bgColor rgb="FFFF2D2D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FCC00"/>
      <color rgb="FF999999"/>
      <color rgb="FFFFE6CD"/>
      <color rgb="FF763B00"/>
      <color rgb="FFFFE4C9"/>
      <color rgb="FFD66B00"/>
      <color rgb="FF817E00"/>
      <color rgb="FFA6A200"/>
      <color rgb="FF59595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Trend!$B$2:$AL$2</c:f>
              <c:numCache>
                <c:formatCode>General</c:formatCode>
                <c:ptCount val="3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  <c:pt idx="17">
                  <c:v>1999</c:v>
                </c:pt>
                <c:pt idx="18">
                  <c:v>1998</c:v>
                </c:pt>
                <c:pt idx="19">
                  <c:v>1997</c:v>
                </c:pt>
                <c:pt idx="20">
                  <c:v>1996</c:v>
                </c:pt>
                <c:pt idx="21">
                  <c:v>1995</c:v>
                </c:pt>
                <c:pt idx="22">
                  <c:v>1994</c:v>
                </c:pt>
                <c:pt idx="23">
                  <c:v>1993</c:v>
                </c:pt>
                <c:pt idx="24">
                  <c:v>1992</c:v>
                </c:pt>
                <c:pt idx="25">
                  <c:v>1991</c:v>
                </c:pt>
                <c:pt idx="26">
                  <c:v>1990</c:v>
                </c:pt>
                <c:pt idx="27">
                  <c:v>1989</c:v>
                </c:pt>
                <c:pt idx="28">
                  <c:v>1988</c:v>
                </c:pt>
                <c:pt idx="29">
                  <c:v>1987</c:v>
                </c:pt>
                <c:pt idx="30">
                  <c:v>1986</c:v>
                </c:pt>
                <c:pt idx="31">
                  <c:v>1985</c:v>
                </c:pt>
                <c:pt idx="32">
                  <c:v>1984</c:v>
                </c:pt>
                <c:pt idx="33">
                  <c:v>1983</c:v>
                </c:pt>
                <c:pt idx="34">
                  <c:v>1982</c:v>
                </c:pt>
                <c:pt idx="35">
                  <c:v>1981</c:v>
                </c:pt>
                <c:pt idx="36">
                  <c:v>1980</c:v>
                </c:pt>
              </c:numCache>
            </c:numRef>
          </c:cat>
          <c:val>
            <c:numRef>
              <c:f>Trend!$B$5:$AL$5</c:f>
              <c:numCache>
                <c:formatCode>0.0%</c:formatCode>
                <c:ptCount val="37"/>
                <c:pt idx="0">
                  <c:v>0.45400000000000001</c:v>
                </c:pt>
                <c:pt idx="1">
                  <c:v>0.45150000000000001</c:v>
                </c:pt>
                <c:pt idx="2">
                  <c:v>0.44900000000000001</c:v>
                </c:pt>
                <c:pt idx="3">
                  <c:v>0.44650000000000001</c:v>
                </c:pt>
                <c:pt idx="4">
                  <c:v>0.44400000000000001</c:v>
                </c:pt>
                <c:pt idx="5">
                  <c:v>0.44525000000000003</c:v>
                </c:pt>
                <c:pt idx="6">
                  <c:v>0.44650000000000001</c:v>
                </c:pt>
                <c:pt idx="7">
                  <c:v>0.44774999999999998</c:v>
                </c:pt>
                <c:pt idx="8">
                  <c:v>0.44900000000000001</c:v>
                </c:pt>
                <c:pt idx="9">
                  <c:v>0.44750000000000001</c:v>
                </c:pt>
                <c:pt idx="10">
                  <c:v>0.44600000000000001</c:v>
                </c:pt>
                <c:pt idx="11">
                  <c:v>0.44450000000000001</c:v>
                </c:pt>
                <c:pt idx="12">
                  <c:v>0.443</c:v>
                </c:pt>
                <c:pt idx="13">
                  <c:v>0.44400000000000001</c:v>
                </c:pt>
                <c:pt idx="14">
                  <c:v>0.44500000000000001</c:v>
                </c:pt>
                <c:pt idx="15">
                  <c:v>0.44600000000000001</c:v>
                </c:pt>
                <c:pt idx="16">
                  <c:v>0.44700000000000001</c:v>
                </c:pt>
                <c:pt idx="17">
                  <c:v>0.45150000000000001</c:v>
                </c:pt>
                <c:pt idx="18">
                  <c:v>0.45600000000000002</c:v>
                </c:pt>
                <c:pt idx="19">
                  <c:v>0.46050000000000002</c:v>
                </c:pt>
                <c:pt idx="20">
                  <c:v>0.46500000000000002</c:v>
                </c:pt>
                <c:pt idx="21">
                  <c:v>0.44</c:v>
                </c:pt>
                <c:pt idx="22">
                  <c:v>0.41500000000000004</c:v>
                </c:pt>
                <c:pt idx="23">
                  <c:v>0.39</c:v>
                </c:pt>
                <c:pt idx="24">
                  <c:v>0.36499999999999999</c:v>
                </c:pt>
                <c:pt idx="25">
                  <c:v>0.3705</c:v>
                </c:pt>
                <c:pt idx="26">
                  <c:v>0.376</c:v>
                </c:pt>
                <c:pt idx="27">
                  <c:v>0.38150000000000001</c:v>
                </c:pt>
                <c:pt idx="28">
                  <c:v>0.38700000000000001</c:v>
                </c:pt>
                <c:pt idx="29">
                  <c:v>0.3715</c:v>
                </c:pt>
                <c:pt idx="30">
                  <c:v>0.35599999999999998</c:v>
                </c:pt>
                <c:pt idx="31">
                  <c:v>0.34050000000000002</c:v>
                </c:pt>
                <c:pt idx="32">
                  <c:v>0.32500000000000001</c:v>
                </c:pt>
                <c:pt idx="33">
                  <c:v>0.31425000000000003</c:v>
                </c:pt>
                <c:pt idx="34">
                  <c:v>0.30349999999999999</c:v>
                </c:pt>
                <c:pt idx="35">
                  <c:v>0.29274999999999995</c:v>
                </c:pt>
                <c:pt idx="36">
                  <c:v>0.28199999999999997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0823504"/>
        <c:axId val="-1600832752"/>
      </c:barChart>
      <c:catAx>
        <c:axId val="-1600823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32752"/>
        <c:crosses val="autoZero"/>
        <c:auto val="1"/>
        <c:lblAlgn val="ctr"/>
        <c:lblOffset val="100"/>
        <c:noMultiLvlLbl val="0"/>
      </c:catAx>
      <c:valAx>
        <c:axId val="-160083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283633</xdr:colOff>
      <xdr:row>7</xdr:row>
      <xdr:rowOff>8466</xdr:rowOff>
    </xdr:from>
    <xdr:to>
      <xdr:col>10</xdr:col>
      <xdr:colOff>605367</xdr:colOff>
      <xdr:row>21</xdr:row>
      <xdr:rowOff>143933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8"/>
  <sheetViews>
    <sheetView tabSelected="1" zoomScale="75" zoomScaleNormal="75" workbookViewId="0">
      <selection activeCell="D2" sqref="D2"/>
    </sheetView>
  </sheetViews>
  <sheetFormatPr defaultRowHeight="14.5" x14ac:dyDescent="0.35"/>
  <cols>
    <col min="1" max="1" width="14.6328125" bestFit="1" customWidth="1"/>
    <col min="4" max="4" width="19.08984375" bestFit="1" customWidth="1"/>
  </cols>
  <sheetData>
    <row r="1" spans="1:4" x14ac:dyDescent="0.35">
      <c r="A1" s="17" t="s">
        <v>7</v>
      </c>
      <c r="B1" s="10" t="s">
        <v>6</v>
      </c>
      <c r="C1" s="10" t="s">
        <v>184</v>
      </c>
      <c r="D1" s="18" t="s">
        <v>185</v>
      </c>
    </row>
    <row r="2" spans="1:4" x14ac:dyDescent="0.35">
      <c r="A2" s="9" t="s">
        <v>24</v>
      </c>
      <c r="B2">
        <v>2016</v>
      </c>
      <c r="C2" s="13">
        <v>0.34599999999999997</v>
      </c>
      <c r="D2" t="str">
        <f>A2&amp;B2</f>
        <v>Alabama2016</v>
      </c>
    </row>
    <row r="3" spans="1:4" x14ac:dyDescent="0.35">
      <c r="A3" s="9" t="s">
        <v>27</v>
      </c>
      <c r="B3">
        <v>2016</v>
      </c>
      <c r="C3" s="13">
        <v>0.377</v>
      </c>
      <c r="D3" t="str">
        <f t="shared" ref="D3:D66" si="0">A3&amp;B3</f>
        <v>Alaska2016</v>
      </c>
    </row>
    <row r="4" spans="1:4" x14ac:dyDescent="0.35">
      <c r="A4" s="9" t="s">
        <v>28</v>
      </c>
      <c r="B4">
        <v>2016</v>
      </c>
      <c r="C4" s="13">
        <v>0.45400000000000001</v>
      </c>
      <c r="D4" t="str">
        <f t="shared" si="0"/>
        <v>Arizona2016</v>
      </c>
    </row>
    <row r="5" spans="1:4" x14ac:dyDescent="0.35">
      <c r="A5" s="9" t="s">
        <v>29</v>
      </c>
      <c r="B5">
        <v>2016</v>
      </c>
      <c r="C5" s="13">
        <v>0.33800000000000002</v>
      </c>
      <c r="D5" t="str">
        <f t="shared" si="0"/>
        <v>Arkansas2016</v>
      </c>
    </row>
    <row r="6" spans="1:4" x14ac:dyDescent="0.35">
      <c r="A6" s="9" t="s">
        <v>30</v>
      </c>
      <c r="B6">
        <v>2016</v>
      </c>
      <c r="C6" s="13">
        <v>0.61599999999999999</v>
      </c>
      <c r="D6" t="str">
        <f t="shared" si="0"/>
        <v>California2016</v>
      </c>
    </row>
    <row r="7" spans="1:4" x14ac:dyDescent="0.35">
      <c r="A7" s="9" t="s">
        <v>31</v>
      </c>
      <c r="B7">
        <v>2016</v>
      </c>
      <c r="C7" s="13">
        <v>0.47299999999999998</v>
      </c>
      <c r="D7" t="str">
        <f t="shared" si="0"/>
        <v>Colorado2016</v>
      </c>
    </row>
    <row r="8" spans="1:4" x14ac:dyDescent="0.35">
      <c r="A8" s="9" t="s">
        <v>32</v>
      </c>
      <c r="B8">
        <v>2016</v>
      </c>
      <c r="C8" s="13">
        <v>0.54500000000000004</v>
      </c>
      <c r="D8" t="str">
        <f t="shared" si="0"/>
        <v>Connecticut2016</v>
      </c>
    </row>
    <row r="9" spans="1:4" x14ac:dyDescent="0.35">
      <c r="A9" s="9" t="s">
        <v>33</v>
      </c>
      <c r="B9">
        <v>2016</v>
      </c>
      <c r="C9" s="13">
        <v>0.53400000000000003</v>
      </c>
      <c r="D9" t="str">
        <f t="shared" si="0"/>
        <v>Delaware2016</v>
      </c>
    </row>
    <row r="10" spans="1:4" x14ac:dyDescent="0.35">
      <c r="A10" s="9" t="s">
        <v>34</v>
      </c>
      <c r="B10">
        <v>2016</v>
      </c>
      <c r="C10" s="13">
        <v>0.47799999999999998</v>
      </c>
      <c r="D10" t="str">
        <f t="shared" si="0"/>
        <v>Florida2016</v>
      </c>
    </row>
    <row r="11" spans="1:4" x14ac:dyDescent="0.35">
      <c r="A11" s="9" t="s">
        <v>35</v>
      </c>
      <c r="B11">
        <v>2016</v>
      </c>
      <c r="C11" s="13">
        <v>0.45600000000000002</v>
      </c>
      <c r="D11" t="str">
        <f t="shared" si="0"/>
        <v>Georgia2016</v>
      </c>
    </row>
    <row r="12" spans="1:4" x14ac:dyDescent="0.35">
      <c r="A12" s="9" t="s">
        <v>36</v>
      </c>
      <c r="B12">
        <v>2016</v>
      </c>
      <c r="C12" s="13">
        <v>0.622</v>
      </c>
      <c r="D12" t="str">
        <f t="shared" si="0"/>
        <v>Hawaii2016</v>
      </c>
    </row>
    <row r="13" spans="1:4" x14ac:dyDescent="0.35">
      <c r="A13" s="9" t="s">
        <v>37</v>
      </c>
      <c r="B13">
        <v>2016</v>
      </c>
      <c r="C13" s="13">
        <v>0.27600000000000002</v>
      </c>
      <c r="D13" t="str">
        <f t="shared" si="0"/>
        <v>Idaho2016</v>
      </c>
    </row>
    <row r="14" spans="1:4" x14ac:dyDescent="0.35">
      <c r="A14" s="9" t="s">
        <v>38</v>
      </c>
      <c r="B14">
        <v>2016</v>
      </c>
      <c r="C14" s="13">
        <v>0.55400000000000005</v>
      </c>
      <c r="D14" t="str">
        <f t="shared" si="0"/>
        <v>Illinois2016</v>
      </c>
    </row>
    <row r="15" spans="1:4" x14ac:dyDescent="0.35">
      <c r="A15" s="9" t="s">
        <v>39</v>
      </c>
      <c r="B15">
        <v>2016</v>
      </c>
      <c r="C15" s="13">
        <v>0.379</v>
      </c>
      <c r="D15" t="str">
        <f t="shared" si="0"/>
        <v>Indiana2016</v>
      </c>
    </row>
    <row r="16" spans="1:4" x14ac:dyDescent="0.35">
      <c r="A16" s="9" t="s">
        <v>40</v>
      </c>
      <c r="B16">
        <v>2016</v>
      </c>
      <c r="C16" s="13">
        <v>0.42199999999999999</v>
      </c>
      <c r="D16" t="str">
        <f t="shared" si="0"/>
        <v>Iowa2016</v>
      </c>
    </row>
    <row r="17" spans="1:4" x14ac:dyDescent="0.35">
      <c r="A17" s="9" t="s">
        <v>41</v>
      </c>
      <c r="B17">
        <v>2016</v>
      </c>
      <c r="C17" s="13">
        <v>0.36199999999999999</v>
      </c>
      <c r="D17" t="str">
        <f t="shared" si="0"/>
        <v>Kansas2016</v>
      </c>
    </row>
    <row r="18" spans="1:4" x14ac:dyDescent="0.35">
      <c r="A18" s="9" t="s">
        <v>42</v>
      </c>
      <c r="B18">
        <v>2016</v>
      </c>
      <c r="C18" s="13">
        <v>0.32700000000000001</v>
      </c>
      <c r="D18" t="str">
        <f t="shared" si="0"/>
        <v>Kentucky2016</v>
      </c>
    </row>
    <row r="19" spans="1:4" x14ac:dyDescent="0.35">
      <c r="A19" s="9" t="s">
        <v>43</v>
      </c>
      <c r="B19">
        <v>2016</v>
      </c>
      <c r="C19" s="13">
        <v>0.38400000000000001</v>
      </c>
      <c r="D19" t="str">
        <f t="shared" si="0"/>
        <v>Louisiana2016</v>
      </c>
    </row>
    <row r="20" spans="1:4" x14ac:dyDescent="0.35">
      <c r="A20" s="9" t="s">
        <v>44</v>
      </c>
      <c r="B20">
        <v>2016</v>
      </c>
      <c r="C20" s="13">
        <v>0.47899999999999998</v>
      </c>
      <c r="D20" t="str">
        <f t="shared" si="0"/>
        <v>Maine2016</v>
      </c>
    </row>
    <row r="21" spans="1:4" x14ac:dyDescent="0.35">
      <c r="A21" s="9" t="s">
        <v>45</v>
      </c>
      <c r="B21">
        <v>2016</v>
      </c>
      <c r="C21" s="13">
        <v>0.60499999999999998</v>
      </c>
      <c r="D21" t="str">
        <f t="shared" si="0"/>
        <v>Maryland2016</v>
      </c>
    </row>
    <row r="22" spans="1:4" x14ac:dyDescent="0.35">
      <c r="A22" s="9" t="s">
        <v>46</v>
      </c>
      <c r="B22">
        <v>2016</v>
      </c>
      <c r="C22" s="13">
        <v>0.60799999999999998</v>
      </c>
      <c r="D22" t="str">
        <f t="shared" si="0"/>
        <v>Massachusetts2016</v>
      </c>
    </row>
    <row r="23" spans="1:4" x14ac:dyDescent="0.35">
      <c r="A23" s="9" t="s">
        <v>47</v>
      </c>
      <c r="B23">
        <v>2016</v>
      </c>
      <c r="C23" s="13">
        <v>0.47299999999999998</v>
      </c>
      <c r="D23" t="str">
        <f t="shared" si="0"/>
        <v>Michigan2016</v>
      </c>
    </row>
    <row r="24" spans="1:4" x14ac:dyDescent="0.35">
      <c r="A24" s="9" t="s">
        <v>48</v>
      </c>
      <c r="B24">
        <v>2016</v>
      </c>
      <c r="C24" s="13">
        <v>0.46899999999999997</v>
      </c>
      <c r="D24" t="str">
        <f t="shared" si="0"/>
        <v>Minnesota2016</v>
      </c>
    </row>
    <row r="25" spans="1:4" x14ac:dyDescent="0.35">
      <c r="A25" s="9" t="s">
        <v>49</v>
      </c>
      <c r="B25">
        <v>2016</v>
      </c>
      <c r="C25" s="13">
        <v>0.39700000000000002</v>
      </c>
      <c r="D25" t="str">
        <f t="shared" si="0"/>
        <v>Mississippi2016</v>
      </c>
    </row>
    <row r="26" spans="1:4" x14ac:dyDescent="0.35">
      <c r="A26" s="9" t="s">
        <v>50</v>
      </c>
      <c r="B26">
        <v>2016</v>
      </c>
      <c r="C26" s="13">
        <v>0.38</v>
      </c>
      <c r="D26" t="str">
        <f t="shared" si="0"/>
        <v>Missouri2016</v>
      </c>
    </row>
    <row r="27" spans="1:4" x14ac:dyDescent="0.35">
      <c r="A27" s="9" t="s">
        <v>51</v>
      </c>
      <c r="B27">
        <v>2016</v>
      </c>
      <c r="C27" s="13">
        <v>0.36</v>
      </c>
      <c r="D27" t="str">
        <f t="shared" si="0"/>
        <v>Montana2016</v>
      </c>
    </row>
    <row r="28" spans="1:4" x14ac:dyDescent="0.35">
      <c r="A28" s="9" t="s">
        <v>52</v>
      </c>
      <c r="B28">
        <v>2016</v>
      </c>
      <c r="C28" s="13">
        <v>0.34</v>
      </c>
      <c r="D28" t="str">
        <f t="shared" si="0"/>
        <v>Nebraska2016</v>
      </c>
    </row>
    <row r="29" spans="1:4" x14ac:dyDescent="0.35">
      <c r="A29" s="9" t="s">
        <v>53</v>
      </c>
      <c r="B29">
        <v>2016</v>
      </c>
      <c r="C29" s="13">
        <v>0.47899999999999998</v>
      </c>
      <c r="D29" t="str">
        <f t="shared" si="0"/>
        <v>Nevada2016</v>
      </c>
    </row>
    <row r="30" spans="1:4" x14ac:dyDescent="0.35">
      <c r="A30" s="9" t="s">
        <v>54</v>
      </c>
      <c r="B30">
        <v>2016</v>
      </c>
      <c r="C30" s="13">
        <v>0.47599999999999998</v>
      </c>
      <c r="D30" t="str">
        <f t="shared" si="0"/>
        <v>New Hampshire2016</v>
      </c>
    </row>
    <row r="31" spans="1:4" x14ac:dyDescent="0.35">
      <c r="A31" s="9" t="s">
        <v>55</v>
      </c>
      <c r="B31">
        <v>2016</v>
      </c>
      <c r="C31" s="13">
        <v>0.55000000000000004</v>
      </c>
      <c r="D31" t="str">
        <f t="shared" si="0"/>
        <v>New Jersey2016</v>
      </c>
    </row>
    <row r="32" spans="1:4" x14ac:dyDescent="0.35">
      <c r="A32" s="9" t="s">
        <v>56</v>
      </c>
      <c r="B32">
        <v>2016</v>
      </c>
      <c r="C32" s="13">
        <v>0.48299999999999998</v>
      </c>
      <c r="D32" t="str">
        <f t="shared" si="0"/>
        <v>New Mexico2016</v>
      </c>
    </row>
    <row r="33" spans="1:4" x14ac:dyDescent="0.35">
      <c r="A33" s="9" t="s">
        <v>57</v>
      </c>
      <c r="B33">
        <v>2016</v>
      </c>
      <c r="C33" s="13">
        <v>0.58799999999999997</v>
      </c>
      <c r="D33" t="str">
        <f t="shared" si="0"/>
        <v>New York2016</v>
      </c>
    </row>
    <row r="34" spans="1:4" x14ac:dyDescent="0.35">
      <c r="A34" s="9" t="s">
        <v>58</v>
      </c>
      <c r="B34">
        <v>2016</v>
      </c>
      <c r="C34" s="13">
        <v>0.46700000000000003</v>
      </c>
      <c r="D34" t="str">
        <f t="shared" si="0"/>
        <v>North Carolina2016</v>
      </c>
    </row>
    <row r="35" spans="1:4" x14ac:dyDescent="0.35">
      <c r="A35" s="9" t="s">
        <v>59</v>
      </c>
      <c r="B35">
        <v>2016</v>
      </c>
      <c r="C35" s="13">
        <v>0.27800000000000002</v>
      </c>
      <c r="D35" t="str">
        <f t="shared" si="0"/>
        <v>North Dakota2016</v>
      </c>
    </row>
    <row r="36" spans="1:4" x14ac:dyDescent="0.35">
      <c r="A36" s="9" t="s">
        <v>60</v>
      </c>
      <c r="B36">
        <v>2016</v>
      </c>
      <c r="C36" s="13">
        <v>0.435</v>
      </c>
      <c r="D36" t="str">
        <f t="shared" si="0"/>
        <v>Ohio2016</v>
      </c>
    </row>
    <row r="37" spans="1:4" x14ac:dyDescent="0.35">
      <c r="A37" s="9" t="s">
        <v>61</v>
      </c>
      <c r="B37">
        <v>2016</v>
      </c>
      <c r="C37" s="13">
        <v>0.28899999999999998</v>
      </c>
      <c r="D37" t="str">
        <f t="shared" si="0"/>
        <v>Oklahoma2016</v>
      </c>
    </row>
    <row r="38" spans="1:4" x14ac:dyDescent="0.35">
      <c r="A38" s="9" t="s">
        <v>62</v>
      </c>
      <c r="B38">
        <v>2016</v>
      </c>
      <c r="C38" s="13">
        <v>0.51700000000000002</v>
      </c>
      <c r="D38" t="str">
        <f t="shared" si="0"/>
        <v>Oregon2016</v>
      </c>
    </row>
    <row r="39" spans="1:4" x14ac:dyDescent="0.35">
      <c r="A39" s="9" t="s">
        <v>63</v>
      </c>
      <c r="B39">
        <v>2016</v>
      </c>
      <c r="C39" s="13">
        <v>0.47599999999999998</v>
      </c>
      <c r="D39" t="str">
        <f t="shared" si="0"/>
        <v>Pennsylvania2016</v>
      </c>
    </row>
    <row r="40" spans="1:4" x14ac:dyDescent="0.35">
      <c r="A40" s="9" t="s">
        <v>64</v>
      </c>
      <c r="B40">
        <v>2016</v>
      </c>
      <c r="C40" s="13">
        <v>0.55400000000000005</v>
      </c>
      <c r="D40" t="str">
        <f t="shared" si="0"/>
        <v>Rhode Island2016</v>
      </c>
    </row>
    <row r="41" spans="1:4" x14ac:dyDescent="0.35">
      <c r="A41" s="9" t="s">
        <v>65</v>
      </c>
      <c r="B41">
        <v>2016</v>
      </c>
      <c r="C41" s="13">
        <v>0.40799999999999997</v>
      </c>
      <c r="D41" t="str">
        <f t="shared" si="0"/>
        <v>South Carolina2016</v>
      </c>
    </row>
    <row r="42" spans="1:4" x14ac:dyDescent="0.35">
      <c r="A42" s="9" t="s">
        <v>66</v>
      </c>
      <c r="B42">
        <v>2016</v>
      </c>
      <c r="C42" s="13">
        <v>0.317</v>
      </c>
      <c r="D42" t="str">
        <f t="shared" si="0"/>
        <v>South Dakota2016</v>
      </c>
    </row>
    <row r="43" spans="1:4" x14ac:dyDescent="0.35">
      <c r="A43" s="9" t="s">
        <v>67</v>
      </c>
      <c r="B43">
        <v>2016</v>
      </c>
      <c r="C43" s="13">
        <v>0.34899999999999998</v>
      </c>
      <c r="D43" t="str">
        <f t="shared" si="0"/>
        <v>Tennessee2016</v>
      </c>
    </row>
    <row r="44" spans="1:4" x14ac:dyDescent="0.35">
      <c r="A44" s="9" t="s">
        <v>68</v>
      </c>
      <c r="B44">
        <v>2016</v>
      </c>
      <c r="C44" s="13">
        <v>0.434</v>
      </c>
      <c r="D44" t="str">
        <f t="shared" si="0"/>
        <v>Texas2016</v>
      </c>
    </row>
    <row r="45" spans="1:4" x14ac:dyDescent="0.35">
      <c r="A45" s="9" t="s">
        <v>69</v>
      </c>
      <c r="B45">
        <v>2016</v>
      </c>
      <c r="C45" s="13">
        <v>0.27800000000000002</v>
      </c>
      <c r="D45" t="str">
        <f t="shared" si="0"/>
        <v>Utah2016</v>
      </c>
    </row>
    <row r="46" spans="1:4" x14ac:dyDescent="0.35">
      <c r="A46" s="9" t="s">
        <v>70</v>
      </c>
      <c r="B46">
        <v>2016</v>
      </c>
      <c r="C46" s="13">
        <v>0.61099999999999999</v>
      </c>
      <c r="D46" t="str">
        <f t="shared" si="0"/>
        <v>Vermont2016</v>
      </c>
    </row>
    <row r="47" spans="1:4" x14ac:dyDescent="0.35">
      <c r="A47" s="9" t="s">
        <v>71</v>
      </c>
      <c r="B47">
        <v>2016</v>
      </c>
      <c r="C47" s="13">
        <v>0.499</v>
      </c>
      <c r="D47" t="str">
        <f t="shared" si="0"/>
        <v>Virginia2016</v>
      </c>
    </row>
    <row r="48" spans="1:4" x14ac:dyDescent="0.35">
      <c r="A48" s="9" t="s">
        <v>72</v>
      </c>
      <c r="B48">
        <v>2016</v>
      </c>
      <c r="C48" s="13">
        <v>0.54400000000000004</v>
      </c>
      <c r="D48" t="str">
        <f t="shared" si="0"/>
        <v>Washington2016</v>
      </c>
    </row>
    <row r="49" spans="1:4" x14ac:dyDescent="0.35">
      <c r="A49" s="9" t="s">
        <v>73</v>
      </c>
      <c r="B49">
        <v>2016</v>
      </c>
      <c r="C49" s="13">
        <v>0.26500000000000001</v>
      </c>
      <c r="D49" t="str">
        <f t="shared" si="0"/>
        <v>West Virginia2016</v>
      </c>
    </row>
    <row r="50" spans="1:4" x14ac:dyDescent="0.35">
      <c r="A50" s="9" t="s">
        <v>74</v>
      </c>
      <c r="B50">
        <v>2016</v>
      </c>
      <c r="C50" s="13">
        <v>0.47</v>
      </c>
      <c r="D50" t="str">
        <f t="shared" si="0"/>
        <v>Wisconsin2016</v>
      </c>
    </row>
    <row r="51" spans="1:4" x14ac:dyDescent="0.35">
      <c r="A51" s="9" t="s">
        <v>75</v>
      </c>
      <c r="B51">
        <v>2016</v>
      </c>
      <c r="C51" s="13">
        <v>0.22500000000000001</v>
      </c>
      <c r="D51" t="str">
        <f t="shared" si="0"/>
        <v>Wyoming2016</v>
      </c>
    </row>
    <row r="52" spans="1:4" x14ac:dyDescent="0.35">
      <c r="A52" s="9" t="s">
        <v>76</v>
      </c>
      <c r="B52">
        <v>2016</v>
      </c>
      <c r="C52" s="13" t="e">
        <v>#N/A</v>
      </c>
      <c r="D52" t="str">
        <f t="shared" si="0"/>
        <v>Washington DC2016</v>
      </c>
    </row>
    <row r="53" spans="1:4" x14ac:dyDescent="0.35">
      <c r="A53" s="9" t="str">
        <f>A2</f>
        <v>Alabama</v>
      </c>
      <c r="B53">
        <f>B2-1</f>
        <v>2015</v>
      </c>
      <c r="C53" s="13">
        <v>0.35549999999999993</v>
      </c>
      <c r="D53" t="str">
        <f t="shared" si="0"/>
        <v>Alabama2015</v>
      </c>
    </row>
    <row r="54" spans="1:4" x14ac:dyDescent="0.35">
      <c r="A54" s="9" t="str">
        <f t="shared" ref="A54:A117" si="1">A3</f>
        <v>Alaska</v>
      </c>
      <c r="B54">
        <f t="shared" ref="B54:B117" si="2">B3-1</f>
        <v>2015</v>
      </c>
      <c r="C54" s="13">
        <v>0.38474999999999998</v>
      </c>
      <c r="D54" t="str">
        <f t="shared" si="0"/>
        <v>Alaska2015</v>
      </c>
    </row>
    <row r="55" spans="1:4" x14ac:dyDescent="0.35">
      <c r="A55" s="9" t="str">
        <f t="shared" si="1"/>
        <v>Arizona</v>
      </c>
      <c r="B55">
        <f t="shared" si="2"/>
        <v>2015</v>
      </c>
      <c r="C55" s="13">
        <v>0.45150000000000001</v>
      </c>
      <c r="D55" t="str">
        <f t="shared" si="0"/>
        <v>Arizona2015</v>
      </c>
    </row>
    <row r="56" spans="1:4" x14ac:dyDescent="0.35">
      <c r="A56" s="9" t="str">
        <f t="shared" si="1"/>
        <v>Arkansas</v>
      </c>
      <c r="B56">
        <f t="shared" si="2"/>
        <v>2015</v>
      </c>
      <c r="C56" s="13">
        <v>0.34575</v>
      </c>
      <c r="D56" t="str">
        <f t="shared" si="0"/>
        <v>Arkansas2015</v>
      </c>
    </row>
    <row r="57" spans="1:4" x14ac:dyDescent="0.35">
      <c r="A57" s="9" t="str">
        <f t="shared" si="1"/>
        <v>California</v>
      </c>
      <c r="B57">
        <f t="shared" si="2"/>
        <v>2015</v>
      </c>
      <c r="C57" s="13">
        <v>0.61249999999999993</v>
      </c>
      <c r="D57" t="str">
        <f t="shared" si="0"/>
        <v>California2015</v>
      </c>
    </row>
    <row r="58" spans="1:4" x14ac:dyDescent="0.35">
      <c r="A58" s="9" t="str">
        <f t="shared" si="1"/>
        <v>Colorado</v>
      </c>
      <c r="B58">
        <f t="shared" si="2"/>
        <v>2015</v>
      </c>
      <c r="C58" s="13">
        <v>0.48325000000000001</v>
      </c>
      <c r="D58" t="str">
        <f t="shared" si="0"/>
        <v>Colorado2015</v>
      </c>
    </row>
    <row r="59" spans="1:4" x14ac:dyDescent="0.35">
      <c r="A59" s="9" t="str">
        <f t="shared" si="1"/>
        <v>Connecticut</v>
      </c>
      <c r="B59">
        <f t="shared" si="2"/>
        <v>2015</v>
      </c>
      <c r="C59" s="13">
        <v>0.55400000000000005</v>
      </c>
      <c r="D59" t="str">
        <f t="shared" si="0"/>
        <v>Connecticut2015</v>
      </c>
    </row>
    <row r="60" spans="1:4" x14ac:dyDescent="0.35">
      <c r="A60" s="9" t="str">
        <f t="shared" si="1"/>
        <v>Delaware</v>
      </c>
      <c r="B60">
        <f t="shared" si="2"/>
        <v>2015</v>
      </c>
      <c r="C60" s="13">
        <v>0.54700000000000004</v>
      </c>
      <c r="D60" t="str">
        <f t="shared" si="0"/>
        <v>Delaware2015</v>
      </c>
    </row>
    <row r="61" spans="1:4" x14ac:dyDescent="0.35">
      <c r="A61" s="9" t="str">
        <f t="shared" si="1"/>
        <v>Florida</v>
      </c>
      <c r="B61">
        <f t="shared" si="2"/>
        <v>2015</v>
      </c>
      <c r="C61" s="13">
        <v>0.48324999999999996</v>
      </c>
      <c r="D61" t="str">
        <f t="shared" si="0"/>
        <v>Florida2015</v>
      </c>
    </row>
    <row r="62" spans="1:4" x14ac:dyDescent="0.35">
      <c r="A62" s="9" t="str">
        <f t="shared" si="1"/>
        <v>Georgia</v>
      </c>
      <c r="B62">
        <f t="shared" si="2"/>
        <v>2015</v>
      </c>
      <c r="C62" s="13">
        <v>0.45550000000000002</v>
      </c>
      <c r="D62" t="str">
        <f t="shared" si="0"/>
        <v>Georgia2015</v>
      </c>
    </row>
    <row r="63" spans="1:4" x14ac:dyDescent="0.35">
      <c r="A63" s="9" t="str">
        <f t="shared" si="1"/>
        <v>Hawaii</v>
      </c>
      <c r="B63">
        <f t="shared" si="2"/>
        <v>2015</v>
      </c>
      <c r="C63" s="13">
        <v>0.64275000000000004</v>
      </c>
      <c r="D63" t="str">
        <f t="shared" si="0"/>
        <v>Hawaii2015</v>
      </c>
    </row>
    <row r="64" spans="1:4" x14ac:dyDescent="0.35">
      <c r="A64" s="9" t="str">
        <f t="shared" si="1"/>
        <v>Idaho</v>
      </c>
      <c r="B64">
        <f t="shared" si="2"/>
        <v>2015</v>
      </c>
      <c r="C64" s="13">
        <v>0.28800000000000003</v>
      </c>
      <c r="D64" t="str">
        <f t="shared" si="0"/>
        <v>Idaho2015</v>
      </c>
    </row>
    <row r="65" spans="1:4" x14ac:dyDescent="0.35">
      <c r="A65" s="9" t="str">
        <f t="shared" si="1"/>
        <v>Illinois</v>
      </c>
      <c r="B65">
        <f t="shared" si="2"/>
        <v>2015</v>
      </c>
      <c r="C65" s="13">
        <v>0.55925000000000002</v>
      </c>
      <c r="D65" t="str">
        <f t="shared" si="0"/>
        <v>Illinois2015</v>
      </c>
    </row>
    <row r="66" spans="1:4" x14ac:dyDescent="0.35">
      <c r="A66" s="9" t="str">
        <f t="shared" si="1"/>
        <v>Indiana</v>
      </c>
      <c r="B66">
        <f t="shared" si="2"/>
        <v>2015</v>
      </c>
      <c r="C66" s="13">
        <v>0.39374999999999999</v>
      </c>
      <c r="D66" t="str">
        <f t="shared" si="0"/>
        <v>Indiana2015</v>
      </c>
    </row>
    <row r="67" spans="1:4" x14ac:dyDescent="0.35">
      <c r="A67" s="9" t="str">
        <f t="shared" si="1"/>
        <v>Iowa</v>
      </c>
      <c r="B67">
        <f t="shared" si="2"/>
        <v>2015</v>
      </c>
      <c r="C67" s="13">
        <v>0.44650000000000001</v>
      </c>
      <c r="D67" t="str">
        <f t="shared" ref="D67:D130" si="3">A67&amp;B67</f>
        <v>Iowa2015</v>
      </c>
    </row>
    <row r="68" spans="1:4" x14ac:dyDescent="0.35">
      <c r="A68" s="9" t="str">
        <f t="shared" si="1"/>
        <v>Kansas</v>
      </c>
      <c r="B68">
        <f t="shared" si="2"/>
        <v>2015</v>
      </c>
      <c r="C68" s="13">
        <v>0.36649999999999994</v>
      </c>
      <c r="D68" t="str">
        <f t="shared" si="3"/>
        <v>Kansas2015</v>
      </c>
    </row>
    <row r="69" spans="1:4" x14ac:dyDescent="0.35">
      <c r="A69" s="9" t="str">
        <f t="shared" si="1"/>
        <v>Kentucky</v>
      </c>
      <c r="B69">
        <f t="shared" si="2"/>
        <v>2015</v>
      </c>
      <c r="C69" s="13">
        <v>0.33975</v>
      </c>
      <c r="D69" t="str">
        <f t="shared" si="3"/>
        <v>Kentucky2015</v>
      </c>
    </row>
    <row r="70" spans="1:4" x14ac:dyDescent="0.35">
      <c r="A70" s="9" t="str">
        <f t="shared" si="1"/>
        <v>Louisiana</v>
      </c>
      <c r="B70">
        <f t="shared" si="2"/>
        <v>2015</v>
      </c>
      <c r="C70" s="13">
        <v>0.38950000000000007</v>
      </c>
      <c r="D70" t="str">
        <f t="shared" si="3"/>
        <v>Louisiana2015</v>
      </c>
    </row>
    <row r="71" spans="1:4" x14ac:dyDescent="0.35">
      <c r="A71" s="9" t="str">
        <f t="shared" si="1"/>
        <v>Maine</v>
      </c>
      <c r="B71">
        <f t="shared" si="2"/>
        <v>2015</v>
      </c>
      <c r="C71" s="13">
        <v>0.49999999999999994</v>
      </c>
      <c r="D71" t="str">
        <f t="shared" si="3"/>
        <v>Maine2015</v>
      </c>
    </row>
    <row r="72" spans="1:4" x14ac:dyDescent="0.35">
      <c r="A72" s="9" t="str">
        <f t="shared" si="1"/>
        <v>Maryland</v>
      </c>
      <c r="B72">
        <f t="shared" si="2"/>
        <v>2015</v>
      </c>
      <c r="C72" s="13">
        <v>0.60875000000000001</v>
      </c>
      <c r="D72" t="str">
        <f t="shared" si="3"/>
        <v>Maryland2015</v>
      </c>
    </row>
    <row r="73" spans="1:4" x14ac:dyDescent="0.35">
      <c r="A73" s="9" t="str">
        <f t="shared" si="1"/>
        <v>Massachusetts</v>
      </c>
      <c r="B73">
        <f t="shared" si="2"/>
        <v>2015</v>
      </c>
      <c r="C73" s="13">
        <v>0.60775000000000001</v>
      </c>
      <c r="D73" t="str">
        <f t="shared" si="3"/>
        <v>Massachusetts2015</v>
      </c>
    </row>
    <row r="74" spans="1:4" x14ac:dyDescent="0.35">
      <c r="A74" s="9" t="str">
        <f t="shared" si="1"/>
        <v>Michigan</v>
      </c>
      <c r="B74">
        <f t="shared" si="2"/>
        <v>2015</v>
      </c>
      <c r="C74" s="13">
        <v>0.48975000000000002</v>
      </c>
      <c r="D74" t="str">
        <f t="shared" si="3"/>
        <v>Michigan2015</v>
      </c>
    </row>
    <row r="75" spans="1:4" x14ac:dyDescent="0.35">
      <c r="A75" s="9" t="str">
        <f t="shared" si="1"/>
        <v>Minnesota</v>
      </c>
      <c r="B75">
        <f t="shared" si="2"/>
        <v>2015</v>
      </c>
      <c r="C75" s="13">
        <v>0.48350000000000004</v>
      </c>
      <c r="D75" t="str">
        <f t="shared" si="3"/>
        <v>Minnesota2015</v>
      </c>
    </row>
    <row r="76" spans="1:4" x14ac:dyDescent="0.35">
      <c r="A76" s="9" t="str">
        <f t="shared" si="1"/>
        <v>Mississippi</v>
      </c>
      <c r="B76">
        <f t="shared" si="2"/>
        <v>2015</v>
      </c>
      <c r="C76" s="13">
        <v>0.40725</v>
      </c>
      <c r="D76" t="str">
        <f t="shared" si="3"/>
        <v>Mississippi2015</v>
      </c>
    </row>
    <row r="77" spans="1:4" x14ac:dyDescent="0.35">
      <c r="A77" s="9" t="str">
        <f t="shared" si="1"/>
        <v>Missouri</v>
      </c>
      <c r="B77">
        <f t="shared" si="2"/>
        <v>2015</v>
      </c>
      <c r="C77" s="13">
        <v>0.39575000000000005</v>
      </c>
      <c r="D77" t="str">
        <f t="shared" si="3"/>
        <v>Missouri2015</v>
      </c>
    </row>
    <row r="78" spans="1:4" x14ac:dyDescent="0.35">
      <c r="A78" s="9" t="str">
        <f t="shared" si="1"/>
        <v>Montana</v>
      </c>
      <c r="B78">
        <f t="shared" si="2"/>
        <v>2015</v>
      </c>
      <c r="C78" s="13">
        <v>0.37425000000000003</v>
      </c>
      <c r="D78" t="str">
        <f t="shared" si="3"/>
        <v>Montana2015</v>
      </c>
    </row>
    <row r="79" spans="1:4" x14ac:dyDescent="0.35">
      <c r="A79" s="9" t="str">
        <f t="shared" si="1"/>
        <v>Nebraska</v>
      </c>
      <c r="B79">
        <f t="shared" si="2"/>
        <v>2015</v>
      </c>
      <c r="C79" s="13">
        <v>0.35</v>
      </c>
      <c r="D79" t="str">
        <f t="shared" si="3"/>
        <v>Nebraska2015</v>
      </c>
    </row>
    <row r="80" spans="1:4" x14ac:dyDescent="0.35">
      <c r="A80" s="9" t="str">
        <f t="shared" si="1"/>
        <v>Nevada</v>
      </c>
      <c r="B80">
        <f t="shared" si="2"/>
        <v>2015</v>
      </c>
      <c r="C80" s="13">
        <v>0.49024999999999996</v>
      </c>
      <c r="D80" t="str">
        <f t="shared" si="3"/>
        <v>Nevada2015</v>
      </c>
    </row>
    <row r="81" spans="1:4" x14ac:dyDescent="0.35">
      <c r="A81" s="9" t="str">
        <f t="shared" si="1"/>
        <v>New Hampshire</v>
      </c>
      <c r="B81">
        <f t="shared" si="2"/>
        <v>2015</v>
      </c>
      <c r="C81" s="13">
        <v>0.48699999999999999</v>
      </c>
      <c r="D81" t="str">
        <f t="shared" si="3"/>
        <v>New Hampshire2015</v>
      </c>
    </row>
    <row r="82" spans="1:4" x14ac:dyDescent="0.35">
      <c r="A82" s="9" t="str">
        <f t="shared" si="1"/>
        <v>New Jersey</v>
      </c>
      <c r="B82">
        <f t="shared" si="2"/>
        <v>2015</v>
      </c>
      <c r="C82" s="13">
        <v>0.55800000000000005</v>
      </c>
      <c r="D82" t="str">
        <f t="shared" si="3"/>
        <v>New Jersey2015</v>
      </c>
    </row>
    <row r="83" spans="1:4" x14ac:dyDescent="0.35">
      <c r="A83" s="9" t="str">
        <f t="shared" si="1"/>
        <v>New Mexico</v>
      </c>
      <c r="B83">
        <f t="shared" si="2"/>
        <v>2015</v>
      </c>
      <c r="C83" s="13">
        <v>0.49474999999999997</v>
      </c>
      <c r="D83" t="str">
        <f t="shared" si="3"/>
        <v>New Mexico2015</v>
      </c>
    </row>
    <row r="84" spans="1:4" x14ac:dyDescent="0.35">
      <c r="A84" s="9" t="str">
        <f t="shared" si="1"/>
        <v>New York</v>
      </c>
      <c r="B84">
        <f t="shared" si="2"/>
        <v>2015</v>
      </c>
      <c r="C84" s="13">
        <v>0.59924999999999995</v>
      </c>
      <c r="D84" t="str">
        <f t="shared" si="3"/>
        <v>New York2015</v>
      </c>
    </row>
    <row r="85" spans="1:4" x14ac:dyDescent="0.35">
      <c r="A85" s="9" t="str">
        <f t="shared" si="1"/>
        <v>North Carolina</v>
      </c>
      <c r="B85">
        <f t="shared" si="2"/>
        <v>2015</v>
      </c>
      <c r="C85" s="13">
        <v>0.47125</v>
      </c>
      <c r="D85" t="str">
        <f t="shared" si="3"/>
        <v>North Carolina2015</v>
      </c>
    </row>
    <row r="86" spans="1:4" x14ac:dyDescent="0.35">
      <c r="A86" s="9" t="str">
        <f t="shared" si="1"/>
        <v>North Dakota</v>
      </c>
      <c r="B86">
        <f t="shared" si="2"/>
        <v>2015</v>
      </c>
      <c r="C86" s="13">
        <v>0.30525000000000002</v>
      </c>
      <c r="D86" t="str">
        <f t="shared" si="3"/>
        <v>North Dakota2015</v>
      </c>
    </row>
    <row r="87" spans="1:4" x14ac:dyDescent="0.35">
      <c r="A87" s="9" t="str">
        <f t="shared" si="1"/>
        <v>Ohio</v>
      </c>
      <c r="B87">
        <f t="shared" si="2"/>
        <v>2015</v>
      </c>
      <c r="C87" s="13">
        <v>0.45274999999999999</v>
      </c>
      <c r="D87" t="str">
        <f t="shared" si="3"/>
        <v>Ohio2015</v>
      </c>
    </row>
    <row r="88" spans="1:4" x14ac:dyDescent="0.35">
      <c r="A88" s="9" t="str">
        <f t="shared" si="1"/>
        <v>Oklahoma</v>
      </c>
      <c r="B88">
        <f t="shared" si="2"/>
        <v>2015</v>
      </c>
      <c r="C88" s="13">
        <v>0.29975000000000002</v>
      </c>
      <c r="D88" t="str">
        <f t="shared" si="3"/>
        <v>Oklahoma2015</v>
      </c>
    </row>
    <row r="89" spans="1:4" x14ac:dyDescent="0.35">
      <c r="A89" s="9" t="str">
        <f t="shared" si="1"/>
        <v>Oregon</v>
      </c>
      <c r="B89">
        <f t="shared" si="2"/>
        <v>2015</v>
      </c>
      <c r="C89" s="13">
        <v>0.52324999999999999</v>
      </c>
      <c r="D89" t="str">
        <f t="shared" si="3"/>
        <v>Oregon2015</v>
      </c>
    </row>
    <row r="90" spans="1:4" x14ac:dyDescent="0.35">
      <c r="A90" s="9" t="str">
        <f t="shared" si="1"/>
        <v>Pennsylvania</v>
      </c>
      <c r="B90">
        <f t="shared" si="2"/>
        <v>2015</v>
      </c>
      <c r="C90" s="13">
        <v>0.48699999999999999</v>
      </c>
      <c r="D90" t="str">
        <f t="shared" si="3"/>
        <v>Pennsylvania2015</v>
      </c>
    </row>
    <row r="91" spans="1:4" x14ac:dyDescent="0.35">
      <c r="A91" s="9" t="str">
        <f t="shared" si="1"/>
        <v>Rhode Island</v>
      </c>
      <c r="B91">
        <f t="shared" si="2"/>
        <v>2015</v>
      </c>
      <c r="C91" s="13">
        <v>0.57225000000000004</v>
      </c>
      <c r="D91" t="str">
        <f t="shared" si="3"/>
        <v>Rhode Island2015</v>
      </c>
    </row>
    <row r="92" spans="1:4" x14ac:dyDescent="0.35">
      <c r="A92" s="9" t="str">
        <f t="shared" si="1"/>
        <v>South Carolina</v>
      </c>
      <c r="B92">
        <f t="shared" si="2"/>
        <v>2015</v>
      </c>
      <c r="C92" s="13">
        <v>0.41625000000000001</v>
      </c>
      <c r="D92" t="str">
        <f t="shared" si="3"/>
        <v>South Carolina2015</v>
      </c>
    </row>
    <row r="93" spans="1:4" x14ac:dyDescent="0.35">
      <c r="A93" s="9" t="str">
        <f t="shared" si="1"/>
        <v>South Dakota</v>
      </c>
      <c r="B93">
        <f t="shared" si="2"/>
        <v>2015</v>
      </c>
      <c r="C93" s="13">
        <v>0.33750000000000002</v>
      </c>
      <c r="D93" t="str">
        <f t="shared" si="3"/>
        <v>South Dakota2015</v>
      </c>
    </row>
    <row r="94" spans="1:4" x14ac:dyDescent="0.35">
      <c r="A94" s="9" t="str">
        <f t="shared" si="1"/>
        <v>Tennessee</v>
      </c>
      <c r="B94">
        <f t="shared" si="2"/>
        <v>2015</v>
      </c>
      <c r="C94" s="13">
        <v>0.35924999999999996</v>
      </c>
      <c r="D94" t="str">
        <f t="shared" si="3"/>
        <v>Tennessee2015</v>
      </c>
    </row>
    <row r="95" spans="1:4" x14ac:dyDescent="0.35">
      <c r="A95" s="9" t="str">
        <f t="shared" si="1"/>
        <v>Texas</v>
      </c>
      <c r="B95">
        <f t="shared" si="2"/>
        <v>2015</v>
      </c>
      <c r="C95" s="13">
        <v>0.42899999999999999</v>
      </c>
      <c r="D95" t="str">
        <f t="shared" si="3"/>
        <v>Texas2015</v>
      </c>
    </row>
    <row r="96" spans="1:4" x14ac:dyDescent="0.35">
      <c r="A96" s="9" t="str">
        <f t="shared" si="1"/>
        <v>Utah</v>
      </c>
      <c r="B96">
        <f t="shared" si="2"/>
        <v>2015</v>
      </c>
      <c r="C96" s="13">
        <v>0.27024999999999999</v>
      </c>
      <c r="D96" t="str">
        <f t="shared" si="3"/>
        <v>Utah2015</v>
      </c>
    </row>
    <row r="97" spans="1:4" x14ac:dyDescent="0.35">
      <c r="A97" s="9" t="str">
        <f t="shared" si="1"/>
        <v>Vermont</v>
      </c>
      <c r="B97">
        <f t="shared" si="2"/>
        <v>2015</v>
      </c>
      <c r="C97" s="13">
        <v>0.62475000000000003</v>
      </c>
      <c r="D97" t="str">
        <f t="shared" si="3"/>
        <v>Vermont2015</v>
      </c>
    </row>
    <row r="98" spans="1:4" x14ac:dyDescent="0.35">
      <c r="A98" s="9" t="str">
        <f t="shared" si="1"/>
        <v>Virginia</v>
      </c>
      <c r="B98">
        <f t="shared" si="2"/>
        <v>2015</v>
      </c>
      <c r="C98" s="13">
        <v>0.50224999999999997</v>
      </c>
      <c r="D98" t="str">
        <f t="shared" si="3"/>
        <v>Virginia2015</v>
      </c>
    </row>
    <row r="99" spans="1:4" x14ac:dyDescent="0.35">
      <c r="A99" s="9" t="str">
        <f t="shared" si="1"/>
        <v>Washington</v>
      </c>
      <c r="B99">
        <f t="shared" si="2"/>
        <v>2015</v>
      </c>
      <c r="C99" s="13">
        <v>0.5475000000000001</v>
      </c>
      <c r="D99" t="str">
        <f t="shared" si="3"/>
        <v>Washington2015</v>
      </c>
    </row>
    <row r="100" spans="1:4" x14ac:dyDescent="0.35">
      <c r="A100" s="9" t="str">
        <f t="shared" si="1"/>
        <v>West Virginia</v>
      </c>
      <c r="B100">
        <f t="shared" si="2"/>
        <v>2015</v>
      </c>
      <c r="C100" s="13">
        <v>0.28749999999999998</v>
      </c>
      <c r="D100" t="str">
        <f t="shared" si="3"/>
        <v>West Virginia2015</v>
      </c>
    </row>
    <row r="101" spans="1:4" x14ac:dyDescent="0.35">
      <c r="A101" s="9" t="str">
        <f t="shared" si="1"/>
        <v>Wisconsin</v>
      </c>
      <c r="B101">
        <f t="shared" si="2"/>
        <v>2015</v>
      </c>
      <c r="C101" s="13">
        <v>0.48449999999999999</v>
      </c>
      <c r="D101" t="str">
        <f t="shared" si="3"/>
        <v>Wisconsin2015</v>
      </c>
    </row>
    <row r="102" spans="1:4" x14ac:dyDescent="0.35">
      <c r="A102" s="9" t="str">
        <f t="shared" si="1"/>
        <v>Wyoming</v>
      </c>
      <c r="B102">
        <f t="shared" si="2"/>
        <v>2015</v>
      </c>
      <c r="C102" s="13">
        <v>0.23825000000000002</v>
      </c>
      <c r="D102" t="str">
        <f t="shared" si="3"/>
        <v>Wyoming2015</v>
      </c>
    </row>
    <row r="103" spans="1:4" x14ac:dyDescent="0.35">
      <c r="A103" s="9" t="str">
        <f t="shared" si="1"/>
        <v>Washington DC</v>
      </c>
      <c r="B103">
        <f t="shared" si="2"/>
        <v>2015</v>
      </c>
      <c r="C103" s="13" t="e">
        <v>#N/A</v>
      </c>
      <c r="D103" t="str">
        <f t="shared" si="3"/>
        <v>Washington DC2015</v>
      </c>
    </row>
    <row r="104" spans="1:4" x14ac:dyDescent="0.35">
      <c r="A104" s="9" t="str">
        <f t="shared" si="1"/>
        <v>Alabama</v>
      </c>
      <c r="B104">
        <f t="shared" si="2"/>
        <v>2014</v>
      </c>
      <c r="C104" s="13">
        <v>0.36499999999999999</v>
      </c>
      <c r="D104" t="str">
        <f t="shared" si="3"/>
        <v>Alabama2014</v>
      </c>
    </row>
    <row r="105" spans="1:4" x14ac:dyDescent="0.35">
      <c r="A105" s="9" t="str">
        <f t="shared" si="1"/>
        <v>Alaska</v>
      </c>
      <c r="B105">
        <f t="shared" si="2"/>
        <v>2014</v>
      </c>
      <c r="C105" s="13">
        <v>0.39250000000000002</v>
      </c>
      <c r="D105" t="str">
        <f t="shared" si="3"/>
        <v>Alaska2014</v>
      </c>
    </row>
    <row r="106" spans="1:4" x14ac:dyDescent="0.35">
      <c r="A106" s="9" t="str">
        <f t="shared" si="1"/>
        <v>Arizona</v>
      </c>
      <c r="B106">
        <f t="shared" si="2"/>
        <v>2014</v>
      </c>
      <c r="C106" s="13">
        <v>0.44900000000000001</v>
      </c>
      <c r="D106" t="str">
        <f t="shared" si="3"/>
        <v>Arizona2014</v>
      </c>
    </row>
    <row r="107" spans="1:4" x14ac:dyDescent="0.35">
      <c r="A107" s="9" t="str">
        <f t="shared" si="1"/>
        <v>Arkansas</v>
      </c>
      <c r="B107">
        <f t="shared" si="2"/>
        <v>2014</v>
      </c>
      <c r="C107" s="13">
        <v>0.35350000000000004</v>
      </c>
      <c r="D107" t="str">
        <f t="shared" si="3"/>
        <v>Arkansas2014</v>
      </c>
    </row>
    <row r="108" spans="1:4" x14ac:dyDescent="0.35">
      <c r="A108" s="9" t="str">
        <f t="shared" si="1"/>
        <v>California</v>
      </c>
      <c r="B108">
        <f t="shared" si="2"/>
        <v>2014</v>
      </c>
      <c r="C108" s="13">
        <v>0.60899999999999999</v>
      </c>
      <c r="D108" t="str">
        <f t="shared" si="3"/>
        <v>California2014</v>
      </c>
    </row>
    <row r="109" spans="1:4" x14ac:dyDescent="0.35">
      <c r="A109" s="9" t="str">
        <f t="shared" si="1"/>
        <v>Colorado</v>
      </c>
      <c r="B109">
        <f t="shared" si="2"/>
        <v>2014</v>
      </c>
      <c r="C109" s="13">
        <v>0.49349999999999994</v>
      </c>
      <c r="D109" t="str">
        <f t="shared" si="3"/>
        <v>Colorado2014</v>
      </c>
    </row>
    <row r="110" spans="1:4" x14ac:dyDescent="0.35">
      <c r="A110" s="9" t="str">
        <f t="shared" si="1"/>
        <v>Connecticut</v>
      </c>
      <c r="B110">
        <f t="shared" si="2"/>
        <v>2014</v>
      </c>
      <c r="C110" s="13">
        <v>0.56299999999999994</v>
      </c>
      <c r="D110" t="str">
        <f t="shared" si="3"/>
        <v>Connecticut2014</v>
      </c>
    </row>
    <row r="111" spans="1:4" x14ac:dyDescent="0.35">
      <c r="A111" s="9" t="str">
        <f t="shared" si="1"/>
        <v>Delaware</v>
      </c>
      <c r="B111">
        <f t="shared" si="2"/>
        <v>2014</v>
      </c>
      <c r="C111" s="13">
        <v>0.56000000000000005</v>
      </c>
      <c r="D111" t="str">
        <f t="shared" si="3"/>
        <v>Delaware2014</v>
      </c>
    </row>
    <row r="112" spans="1:4" x14ac:dyDescent="0.35">
      <c r="A112" s="9" t="str">
        <f t="shared" si="1"/>
        <v>Florida</v>
      </c>
      <c r="B112">
        <f t="shared" si="2"/>
        <v>2014</v>
      </c>
      <c r="C112" s="13">
        <v>0.48849999999999999</v>
      </c>
      <c r="D112" t="str">
        <f t="shared" si="3"/>
        <v>Florida2014</v>
      </c>
    </row>
    <row r="113" spans="1:4" x14ac:dyDescent="0.35">
      <c r="A113" s="9" t="str">
        <f t="shared" si="1"/>
        <v>Georgia</v>
      </c>
      <c r="B113">
        <f t="shared" si="2"/>
        <v>2014</v>
      </c>
      <c r="C113" s="13">
        <v>0.45500000000000002</v>
      </c>
      <c r="D113" t="str">
        <f t="shared" si="3"/>
        <v>Georgia2014</v>
      </c>
    </row>
    <row r="114" spans="1:4" x14ac:dyDescent="0.35">
      <c r="A114" s="9" t="str">
        <f t="shared" si="1"/>
        <v>Hawaii</v>
      </c>
      <c r="B114">
        <f t="shared" si="2"/>
        <v>2014</v>
      </c>
      <c r="C114" s="13">
        <v>0.66349999999999998</v>
      </c>
      <c r="D114" t="str">
        <f t="shared" si="3"/>
        <v>Hawaii2014</v>
      </c>
    </row>
    <row r="115" spans="1:4" x14ac:dyDescent="0.35">
      <c r="A115" s="9" t="str">
        <f t="shared" si="1"/>
        <v>Idaho</v>
      </c>
      <c r="B115">
        <f t="shared" si="2"/>
        <v>2014</v>
      </c>
      <c r="C115" s="13">
        <v>0.30000000000000004</v>
      </c>
      <c r="D115" t="str">
        <f t="shared" si="3"/>
        <v>Idaho2014</v>
      </c>
    </row>
    <row r="116" spans="1:4" x14ac:dyDescent="0.35">
      <c r="A116" s="9" t="str">
        <f t="shared" si="1"/>
        <v>Illinois</v>
      </c>
      <c r="B116">
        <f t="shared" si="2"/>
        <v>2014</v>
      </c>
      <c r="C116" s="13">
        <v>0.5645</v>
      </c>
      <c r="D116" t="str">
        <f t="shared" si="3"/>
        <v>Illinois2014</v>
      </c>
    </row>
    <row r="117" spans="1:4" x14ac:dyDescent="0.35">
      <c r="A117" s="9" t="str">
        <f t="shared" si="1"/>
        <v>Indiana</v>
      </c>
      <c r="B117">
        <f t="shared" si="2"/>
        <v>2014</v>
      </c>
      <c r="C117" s="13">
        <v>0.40849999999999997</v>
      </c>
      <c r="D117" t="str">
        <f t="shared" si="3"/>
        <v>Indiana2014</v>
      </c>
    </row>
    <row r="118" spans="1:4" x14ac:dyDescent="0.35">
      <c r="A118" s="9" t="str">
        <f t="shared" ref="A118:A181" si="4">A67</f>
        <v>Iowa</v>
      </c>
      <c r="B118">
        <f t="shared" ref="B118:B181" si="5">B67-1</f>
        <v>2014</v>
      </c>
      <c r="C118" s="13">
        <v>0.47099999999999997</v>
      </c>
      <c r="D118" t="str">
        <f t="shared" si="3"/>
        <v>Iowa2014</v>
      </c>
    </row>
    <row r="119" spans="1:4" x14ac:dyDescent="0.35">
      <c r="A119" s="9" t="str">
        <f t="shared" si="4"/>
        <v>Kansas</v>
      </c>
      <c r="B119">
        <f t="shared" si="5"/>
        <v>2014</v>
      </c>
      <c r="C119" s="13">
        <v>0.371</v>
      </c>
      <c r="D119" t="str">
        <f t="shared" si="3"/>
        <v>Kansas2014</v>
      </c>
    </row>
    <row r="120" spans="1:4" x14ac:dyDescent="0.35">
      <c r="A120" s="9" t="str">
        <f t="shared" si="4"/>
        <v>Kentucky</v>
      </c>
      <c r="B120">
        <f t="shared" si="5"/>
        <v>2014</v>
      </c>
      <c r="C120" s="13">
        <v>0.35249999999999998</v>
      </c>
      <c r="D120" t="str">
        <f t="shared" si="3"/>
        <v>Kentucky2014</v>
      </c>
    </row>
    <row r="121" spans="1:4" x14ac:dyDescent="0.35">
      <c r="A121" s="9" t="str">
        <f t="shared" si="4"/>
        <v>Louisiana</v>
      </c>
      <c r="B121">
        <f t="shared" si="5"/>
        <v>2014</v>
      </c>
      <c r="C121" s="13">
        <v>0.39500000000000002</v>
      </c>
      <c r="D121" t="str">
        <f t="shared" si="3"/>
        <v>Louisiana2014</v>
      </c>
    </row>
    <row r="122" spans="1:4" x14ac:dyDescent="0.35">
      <c r="A122" s="9" t="str">
        <f t="shared" si="4"/>
        <v>Maine</v>
      </c>
      <c r="B122">
        <f t="shared" si="5"/>
        <v>2014</v>
      </c>
      <c r="C122" s="13">
        <v>0.52100000000000002</v>
      </c>
      <c r="D122" t="str">
        <f t="shared" si="3"/>
        <v>Maine2014</v>
      </c>
    </row>
    <row r="123" spans="1:4" x14ac:dyDescent="0.35">
      <c r="A123" s="9" t="str">
        <f t="shared" si="4"/>
        <v>Maryland</v>
      </c>
      <c r="B123">
        <f t="shared" si="5"/>
        <v>2014</v>
      </c>
      <c r="C123" s="13">
        <v>0.61250000000000004</v>
      </c>
      <c r="D123" t="str">
        <f t="shared" si="3"/>
        <v>Maryland2014</v>
      </c>
    </row>
    <row r="124" spans="1:4" x14ac:dyDescent="0.35">
      <c r="A124" s="9" t="str">
        <f t="shared" si="4"/>
        <v>Massachusetts</v>
      </c>
      <c r="B124">
        <f t="shared" si="5"/>
        <v>2014</v>
      </c>
      <c r="C124" s="13">
        <v>0.60750000000000004</v>
      </c>
      <c r="D124" t="str">
        <f t="shared" si="3"/>
        <v>Massachusetts2014</v>
      </c>
    </row>
    <row r="125" spans="1:4" x14ac:dyDescent="0.35">
      <c r="A125" s="9" t="str">
        <f t="shared" si="4"/>
        <v>Michigan</v>
      </c>
      <c r="B125">
        <f t="shared" si="5"/>
        <v>2014</v>
      </c>
      <c r="C125" s="13">
        <v>0.50649999999999995</v>
      </c>
      <c r="D125" t="str">
        <f t="shared" si="3"/>
        <v>Michigan2014</v>
      </c>
    </row>
    <row r="126" spans="1:4" x14ac:dyDescent="0.35">
      <c r="A126" s="9" t="str">
        <f t="shared" si="4"/>
        <v>Minnesota</v>
      </c>
      <c r="B126">
        <f t="shared" si="5"/>
        <v>2014</v>
      </c>
      <c r="C126" s="13">
        <v>0.498</v>
      </c>
      <c r="D126" t="str">
        <f t="shared" si="3"/>
        <v>Minnesota2014</v>
      </c>
    </row>
    <row r="127" spans="1:4" x14ac:dyDescent="0.35">
      <c r="A127" s="9" t="str">
        <f t="shared" si="4"/>
        <v>Mississippi</v>
      </c>
      <c r="B127">
        <f t="shared" si="5"/>
        <v>2014</v>
      </c>
      <c r="C127" s="13">
        <v>0.41750000000000004</v>
      </c>
      <c r="D127" t="str">
        <f t="shared" si="3"/>
        <v>Mississippi2014</v>
      </c>
    </row>
    <row r="128" spans="1:4" x14ac:dyDescent="0.35">
      <c r="A128" s="9" t="str">
        <f t="shared" si="4"/>
        <v>Missouri</v>
      </c>
      <c r="B128">
        <f t="shared" si="5"/>
        <v>2014</v>
      </c>
      <c r="C128" s="13">
        <v>0.41149999999999998</v>
      </c>
      <c r="D128" t="str">
        <f t="shared" si="3"/>
        <v>Missouri2014</v>
      </c>
    </row>
    <row r="129" spans="1:4" x14ac:dyDescent="0.35">
      <c r="A129" s="9" t="str">
        <f t="shared" si="4"/>
        <v>Montana</v>
      </c>
      <c r="B129">
        <f t="shared" si="5"/>
        <v>2014</v>
      </c>
      <c r="C129" s="13">
        <v>0.38849999999999996</v>
      </c>
      <c r="D129" t="str">
        <f t="shared" si="3"/>
        <v>Montana2014</v>
      </c>
    </row>
    <row r="130" spans="1:4" x14ac:dyDescent="0.35">
      <c r="A130" s="9" t="str">
        <f t="shared" si="4"/>
        <v>Nebraska</v>
      </c>
      <c r="B130">
        <f t="shared" si="5"/>
        <v>2014</v>
      </c>
      <c r="C130" s="13">
        <v>0.36000000000000004</v>
      </c>
      <c r="D130" t="str">
        <f t="shared" si="3"/>
        <v>Nebraska2014</v>
      </c>
    </row>
    <row r="131" spans="1:4" x14ac:dyDescent="0.35">
      <c r="A131" s="9" t="str">
        <f t="shared" si="4"/>
        <v>Nevada</v>
      </c>
      <c r="B131">
        <f t="shared" si="5"/>
        <v>2014</v>
      </c>
      <c r="C131" s="13">
        <v>0.50150000000000006</v>
      </c>
      <c r="D131" t="str">
        <f t="shared" ref="D131:D194" si="6">A131&amp;B131</f>
        <v>Nevada2014</v>
      </c>
    </row>
    <row r="132" spans="1:4" x14ac:dyDescent="0.35">
      <c r="A132" s="9" t="str">
        <f t="shared" si="4"/>
        <v>New Hampshire</v>
      </c>
      <c r="B132">
        <f t="shared" si="5"/>
        <v>2014</v>
      </c>
      <c r="C132" s="13">
        <v>0.498</v>
      </c>
      <c r="D132" t="str">
        <f t="shared" si="6"/>
        <v>New Hampshire2014</v>
      </c>
    </row>
    <row r="133" spans="1:4" x14ac:dyDescent="0.35">
      <c r="A133" s="9" t="str">
        <f t="shared" si="4"/>
        <v>New Jersey</v>
      </c>
      <c r="B133">
        <f t="shared" si="5"/>
        <v>2014</v>
      </c>
      <c r="C133" s="13">
        <v>0.56600000000000006</v>
      </c>
      <c r="D133" t="str">
        <f t="shared" si="6"/>
        <v>New Jersey2014</v>
      </c>
    </row>
    <row r="134" spans="1:4" x14ac:dyDescent="0.35">
      <c r="A134" s="9" t="str">
        <f t="shared" si="4"/>
        <v>New Mexico</v>
      </c>
      <c r="B134">
        <f t="shared" si="5"/>
        <v>2014</v>
      </c>
      <c r="C134" s="13">
        <v>0.50650000000000006</v>
      </c>
      <c r="D134" t="str">
        <f t="shared" si="6"/>
        <v>New Mexico2014</v>
      </c>
    </row>
    <row r="135" spans="1:4" x14ac:dyDescent="0.35">
      <c r="A135" s="9" t="str">
        <f t="shared" si="4"/>
        <v>New York</v>
      </c>
      <c r="B135">
        <f t="shared" si="5"/>
        <v>2014</v>
      </c>
      <c r="C135" s="13">
        <v>0.61050000000000004</v>
      </c>
      <c r="D135" t="str">
        <f t="shared" si="6"/>
        <v>New York2014</v>
      </c>
    </row>
    <row r="136" spans="1:4" x14ac:dyDescent="0.35">
      <c r="A136" s="9" t="str">
        <f t="shared" si="4"/>
        <v>North Carolina</v>
      </c>
      <c r="B136">
        <f t="shared" si="5"/>
        <v>2014</v>
      </c>
      <c r="C136" s="13">
        <v>0.47550000000000003</v>
      </c>
      <c r="D136" t="str">
        <f t="shared" si="6"/>
        <v>North Carolina2014</v>
      </c>
    </row>
    <row r="137" spans="1:4" x14ac:dyDescent="0.35">
      <c r="A137" s="9" t="str">
        <f t="shared" si="4"/>
        <v>North Dakota</v>
      </c>
      <c r="B137">
        <f t="shared" si="5"/>
        <v>2014</v>
      </c>
      <c r="C137" s="13">
        <v>0.33250000000000002</v>
      </c>
      <c r="D137" t="str">
        <f t="shared" si="6"/>
        <v>North Dakota2014</v>
      </c>
    </row>
    <row r="138" spans="1:4" x14ac:dyDescent="0.35">
      <c r="A138" s="9" t="str">
        <f t="shared" si="4"/>
        <v>Ohio</v>
      </c>
      <c r="B138">
        <f t="shared" si="5"/>
        <v>2014</v>
      </c>
      <c r="C138" s="13">
        <v>0.47050000000000003</v>
      </c>
      <c r="D138" t="str">
        <f t="shared" si="6"/>
        <v>Ohio2014</v>
      </c>
    </row>
    <row r="139" spans="1:4" x14ac:dyDescent="0.35">
      <c r="A139" s="9" t="str">
        <f t="shared" si="4"/>
        <v>Oklahoma</v>
      </c>
      <c r="B139">
        <f t="shared" si="5"/>
        <v>2014</v>
      </c>
      <c r="C139" s="13">
        <v>0.3105</v>
      </c>
      <c r="D139" t="str">
        <f t="shared" si="6"/>
        <v>Oklahoma2014</v>
      </c>
    </row>
    <row r="140" spans="1:4" x14ac:dyDescent="0.35">
      <c r="A140" s="9" t="str">
        <f t="shared" si="4"/>
        <v>Oregon</v>
      </c>
      <c r="B140">
        <f t="shared" si="5"/>
        <v>2014</v>
      </c>
      <c r="C140" s="13">
        <v>0.52949999999999997</v>
      </c>
      <c r="D140" t="str">
        <f t="shared" si="6"/>
        <v>Oregon2014</v>
      </c>
    </row>
    <row r="141" spans="1:4" x14ac:dyDescent="0.35">
      <c r="A141" s="9" t="str">
        <f t="shared" si="4"/>
        <v>Pennsylvania</v>
      </c>
      <c r="B141">
        <f t="shared" si="5"/>
        <v>2014</v>
      </c>
      <c r="C141" s="13">
        <v>0.498</v>
      </c>
      <c r="D141" t="str">
        <f t="shared" si="6"/>
        <v>Pennsylvania2014</v>
      </c>
    </row>
    <row r="142" spans="1:4" x14ac:dyDescent="0.35">
      <c r="A142" s="9" t="str">
        <f t="shared" si="4"/>
        <v>Rhode Island</v>
      </c>
      <c r="B142">
        <f t="shared" si="5"/>
        <v>2014</v>
      </c>
      <c r="C142" s="13">
        <v>0.59050000000000002</v>
      </c>
      <c r="D142" t="str">
        <f t="shared" si="6"/>
        <v>Rhode Island2014</v>
      </c>
    </row>
    <row r="143" spans="1:4" x14ac:dyDescent="0.35">
      <c r="A143" s="9" t="str">
        <f t="shared" si="4"/>
        <v>South Carolina</v>
      </c>
      <c r="B143">
        <f t="shared" si="5"/>
        <v>2014</v>
      </c>
      <c r="C143" s="13">
        <v>0.42449999999999999</v>
      </c>
      <c r="D143" t="str">
        <f t="shared" si="6"/>
        <v>South Carolina2014</v>
      </c>
    </row>
    <row r="144" spans="1:4" x14ac:dyDescent="0.35">
      <c r="A144" s="9" t="str">
        <f t="shared" si="4"/>
        <v>South Dakota</v>
      </c>
      <c r="B144">
        <f t="shared" si="5"/>
        <v>2014</v>
      </c>
      <c r="C144" s="13">
        <v>0.35799999999999998</v>
      </c>
      <c r="D144" t="str">
        <f t="shared" si="6"/>
        <v>South Dakota2014</v>
      </c>
    </row>
    <row r="145" spans="1:4" x14ac:dyDescent="0.35">
      <c r="A145" s="9" t="str">
        <f t="shared" si="4"/>
        <v>Tennessee</v>
      </c>
      <c r="B145">
        <f t="shared" si="5"/>
        <v>2014</v>
      </c>
      <c r="C145" s="13">
        <v>0.3695</v>
      </c>
      <c r="D145" t="str">
        <f t="shared" si="6"/>
        <v>Tennessee2014</v>
      </c>
    </row>
    <row r="146" spans="1:4" x14ac:dyDescent="0.35">
      <c r="A146" s="9" t="str">
        <f t="shared" si="4"/>
        <v>Texas</v>
      </c>
      <c r="B146">
        <f t="shared" si="5"/>
        <v>2014</v>
      </c>
      <c r="C146" s="13">
        <v>0.42399999999999999</v>
      </c>
      <c r="D146" t="str">
        <f t="shared" si="6"/>
        <v>Texas2014</v>
      </c>
    </row>
    <row r="147" spans="1:4" x14ac:dyDescent="0.35">
      <c r="A147" s="9" t="str">
        <f t="shared" si="4"/>
        <v>Utah</v>
      </c>
      <c r="B147">
        <f t="shared" si="5"/>
        <v>2014</v>
      </c>
      <c r="C147" s="13">
        <v>0.26250000000000001</v>
      </c>
      <c r="D147" t="str">
        <f t="shared" si="6"/>
        <v>Utah2014</v>
      </c>
    </row>
    <row r="148" spans="1:4" x14ac:dyDescent="0.35">
      <c r="A148" s="9" t="str">
        <f t="shared" si="4"/>
        <v>Vermont</v>
      </c>
      <c r="B148">
        <f t="shared" si="5"/>
        <v>2014</v>
      </c>
      <c r="C148" s="13">
        <v>0.63850000000000007</v>
      </c>
      <c r="D148" t="str">
        <f t="shared" si="6"/>
        <v>Vermont2014</v>
      </c>
    </row>
    <row r="149" spans="1:4" x14ac:dyDescent="0.35">
      <c r="A149" s="9" t="str">
        <f t="shared" si="4"/>
        <v>Virginia</v>
      </c>
      <c r="B149">
        <f t="shared" si="5"/>
        <v>2014</v>
      </c>
      <c r="C149" s="13">
        <v>0.50550000000000006</v>
      </c>
      <c r="D149" t="str">
        <f t="shared" si="6"/>
        <v>Virginia2014</v>
      </c>
    </row>
    <row r="150" spans="1:4" x14ac:dyDescent="0.35">
      <c r="A150" s="9" t="str">
        <f t="shared" si="4"/>
        <v>Washington</v>
      </c>
      <c r="B150">
        <f t="shared" si="5"/>
        <v>2014</v>
      </c>
      <c r="C150" s="13">
        <v>0.55100000000000005</v>
      </c>
      <c r="D150" t="str">
        <f t="shared" si="6"/>
        <v>Washington2014</v>
      </c>
    </row>
    <row r="151" spans="1:4" x14ac:dyDescent="0.35">
      <c r="A151" s="9" t="str">
        <f t="shared" si="4"/>
        <v>West Virginia</v>
      </c>
      <c r="B151">
        <f t="shared" si="5"/>
        <v>2014</v>
      </c>
      <c r="C151" s="13">
        <v>0.31</v>
      </c>
      <c r="D151" t="str">
        <f t="shared" si="6"/>
        <v>West Virginia2014</v>
      </c>
    </row>
    <row r="152" spans="1:4" x14ac:dyDescent="0.35">
      <c r="A152" s="9" t="str">
        <f t="shared" si="4"/>
        <v>Wisconsin</v>
      </c>
      <c r="B152">
        <f t="shared" si="5"/>
        <v>2014</v>
      </c>
      <c r="C152" s="13">
        <v>0.499</v>
      </c>
      <c r="D152" t="str">
        <f t="shared" si="6"/>
        <v>Wisconsin2014</v>
      </c>
    </row>
    <row r="153" spans="1:4" x14ac:dyDescent="0.35">
      <c r="A153" s="9" t="str">
        <f t="shared" si="4"/>
        <v>Wyoming</v>
      </c>
      <c r="B153">
        <f t="shared" si="5"/>
        <v>2014</v>
      </c>
      <c r="C153" s="13">
        <v>0.2515</v>
      </c>
      <c r="D153" t="str">
        <f t="shared" si="6"/>
        <v>Wyoming2014</v>
      </c>
    </row>
    <row r="154" spans="1:4" x14ac:dyDescent="0.35">
      <c r="A154" s="9" t="str">
        <f t="shared" si="4"/>
        <v>Washington DC</v>
      </c>
      <c r="B154">
        <f t="shared" si="5"/>
        <v>2014</v>
      </c>
      <c r="C154" s="13" t="e">
        <v>#N/A</v>
      </c>
      <c r="D154" t="str">
        <f t="shared" si="6"/>
        <v>Washington DC2014</v>
      </c>
    </row>
    <row r="155" spans="1:4" x14ac:dyDescent="0.35">
      <c r="A155" s="9" t="str">
        <f t="shared" si="4"/>
        <v>Alabama</v>
      </c>
      <c r="B155">
        <f t="shared" si="5"/>
        <v>2013</v>
      </c>
      <c r="C155" s="13">
        <v>0.37450000000000006</v>
      </c>
      <c r="D155" t="str">
        <f t="shared" si="6"/>
        <v>Alabama2013</v>
      </c>
    </row>
    <row r="156" spans="1:4" x14ac:dyDescent="0.35">
      <c r="A156" s="9" t="str">
        <f t="shared" si="4"/>
        <v>Alaska</v>
      </c>
      <c r="B156">
        <f t="shared" si="5"/>
        <v>2013</v>
      </c>
      <c r="C156" s="13">
        <v>0.40024999999999999</v>
      </c>
      <c r="D156" t="str">
        <f t="shared" si="6"/>
        <v>Alaska2013</v>
      </c>
    </row>
    <row r="157" spans="1:4" x14ac:dyDescent="0.35">
      <c r="A157" s="9" t="str">
        <f t="shared" si="4"/>
        <v>Arizona</v>
      </c>
      <c r="B157">
        <f t="shared" si="5"/>
        <v>2013</v>
      </c>
      <c r="C157" s="13">
        <v>0.44650000000000001</v>
      </c>
      <c r="D157" t="str">
        <f t="shared" si="6"/>
        <v>Arizona2013</v>
      </c>
    </row>
    <row r="158" spans="1:4" x14ac:dyDescent="0.35">
      <c r="A158" s="9" t="str">
        <f t="shared" si="4"/>
        <v>Arkansas</v>
      </c>
      <c r="B158">
        <f t="shared" si="5"/>
        <v>2013</v>
      </c>
      <c r="C158" s="13">
        <v>0.36125000000000002</v>
      </c>
      <c r="D158" t="str">
        <f t="shared" si="6"/>
        <v>Arkansas2013</v>
      </c>
    </row>
    <row r="159" spans="1:4" x14ac:dyDescent="0.35">
      <c r="A159" s="9" t="str">
        <f t="shared" si="4"/>
        <v>California</v>
      </c>
      <c r="B159">
        <f t="shared" si="5"/>
        <v>2013</v>
      </c>
      <c r="C159" s="13">
        <v>0.60550000000000004</v>
      </c>
      <c r="D159" t="str">
        <f t="shared" si="6"/>
        <v>California2013</v>
      </c>
    </row>
    <row r="160" spans="1:4" x14ac:dyDescent="0.35">
      <c r="A160" s="9" t="str">
        <f t="shared" si="4"/>
        <v>Colorado</v>
      </c>
      <c r="B160">
        <f t="shared" si="5"/>
        <v>2013</v>
      </c>
      <c r="C160" s="13">
        <v>0.50375000000000003</v>
      </c>
      <c r="D160" t="str">
        <f t="shared" si="6"/>
        <v>Colorado2013</v>
      </c>
    </row>
    <row r="161" spans="1:4" x14ac:dyDescent="0.35">
      <c r="A161" s="9" t="str">
        <f t="shared" si="4"/>
        <v>Connecticut</v>
      </c>
      <c r="B161">
        <f t="shared" si="5"/>
        <v>2013</v>
      </c>
      <c r="C161" s="13">
        <v>0.57199999999999995</v>
      </c>
      <c r="D161" t="str">
        <f t="shared" si="6"/>
        <v>Connecticut2013</v>
      </c>
    </row>
    <row r="162" spans="1:4" x14ac:dyDescent="0.35">
      <c r="A162" s="9" t="str">
        <f t="shared" si="4"/>
        <v>Delaware</v>
      </c>
      <c r="B162">
        <f t="shared" si="5"/>
        <v>2013</v>
      </c>
      <c r="C162" s="13">
        <v>0.57299999999999995</v>
      </c>
      <c r="D162" t="str">
        <f t="shared" si="6"/>
        <v>Delaware2013</v>
      </c>
    </row>
    <row r="163" spans="1:4" x14ac:dyDescent="0.35">
      <c r="A163" s="9" t="str">
        <f t="shared" si="4"/>
        <v>Florida</v>
      </c>
      <c r="B163">
        <f t="shared" si="5"/>
        <v>2013</v>
      </c>
      <c r="C163" s="13">
        <v>0.49374999999999997</v>
      </c>
      <c r="D163" t="str">
        <f t="shared" si="6"/>
        <v>Florida2013</v>
      </c>
    </row>
    <row r="164" spans="1:4" x14ac:dyDescent="0.35">
      <c r="A164" s="9" t="str">
        <f t="shared" si="4"/>
        <v>Georgia</v>
      </c>
      <c r="B164">
        <f t="shared" si="5"/>
        <v>2013</v>
      </c>
      <c r="C164" s="13">
        <v>0.45450000000000002</v>
      </c>
      <c r="D164" t="str">
        <f t="shared" si="6"/>
        <v>Georgia2013</v>
      </c>
    </row>
    <row r="165" spans="1:4" x14ac:dyDescent="0.35">
      <c r="A165" s="9" t="str">
        <f t="shared" si="4"/>
        <v>Hawaii</v>
      </c>
      <c r="B165">
        <f t="shared" si="5"/>
        <v>2013</v>
      </c>
      <c r="C165" s="13">
        <v>0.68424999999999991</v>
      </c>
      <c r="D165" t="str">
        <f t="shared" si="6"/>
        <v>Hawaii2013</v>
      </c>
    </row>
    <row r="166" spans="1:4" x14ac:dyDescent="0.35">
      <c r="A166" s="9" t="str">
        <f t="shared" si="4"/>
        <v>Idaho</v>
      </c>
      <c r="B166">
        <f t="shared" si="5"/>
        <v>2013</v>
      </c>
      <c r="C166" s="13">
        <v>0.312</v>
      </c>
      <c r="D166" t="str">
        <f t="shared" si="6"/>
        <v>Idaho2013</v>
      </c>
    </row>
    <row r="167" spans="1:4" x14ac:dyDescent="0.35">
      <c r="A167" s="9" t="str">
        <f t="shared" si="4"/>
        <v>Illinois</v>
      </c>
      <c r="B167">
        <f t="shared" si="5"/>
        <v>2013</v>
      </c>
      <c r="C167" s="13">
        <v>0.56974999999999998</v>
      </c>
      <c r="D167" t="str">
        <f t="shared" si="6"/>
        <v>Illinois2013</v>
      </c>
    </row>
    <row r="168" spans="1:4" x14ac:dyDescent="0.35">
      <c r="A168" s="9" t="str">
        <f t="shared" si="4"/>
        <v>Indiana</v>
      </c>
      <c r="B168">
        <f t="shared" si="5"/>
        <v>2013</v>
      </c>
      <c r="C168" s="13">
        <v>0.42325000000000002</v>
      </c>
      <c r="D168" t="str">
        <f t="shared" si="6"/>
        <v>Indiana2013</v>
      </c>
    </row>
    <row r="169" spans="1:4" x14ac:dyDescent="0.35">
      <c r="A169" s="9" t="str">
        <f t="shared" si="4"/>
        <v>Iowa</v>
      </c>
      <c r="B169">
        <f t="shared" si="5"/>
        <v>2013</v>
      </c>
      <c r="C169" s="13">
        <v>0.4955</v>
      </c>
      <c r="D169" t="str">
        <f t="shared" si="6"/>
        <v>Iowa2013</v>
      </c>
    </row>
    <row r="170" spans="1:4" x14ac:dyDescent="0.35">
      <c r="A170" s="9" t="str">
        <f t="shared" si="4"/>
        <v>Kansas</v>
      </c>
      <c r="B170">
        <f t="shared" si="5"/>
        <v>2013</v>
      </c>
      <c r="C170" s="13">
        <v>0.37550000000000006</v>
      </c>
      <c r="D170" t="str">
        <f t="shared" si="6"/>
        <v>Kansas2013</v>
      </c>
    </row>
    <row r="171" spans="1:4" x14ac:dyDescent="0.35">
      <c r="A171" s="9" t="str">
        <f t="shared" si="4"/>
        <v>Kentucky</v>
      </c>
      <c r="B171">
        <f t="shared" si="5"/>
        <v>2013</v>
      </c>
      <c r="C171" s="13">
        <v>0.36524999999999996</v>
      </c>
      <c r="D171" t="str">
        <f t="shared" si="6"/>
        <v>Kentucky2013</v>
      </c>
    </row>
    <row r="172" spans="1:4" x14ac:dyDescent="0.35">
      <c r="A172" s="9" t="str">
        <f t="shared" si="4"/>
        <v>Louisiana</v>
      </c>
      <c r="B172">
        <f t="shared" si="5"/>
        <v>2013</v>
      </c>
      <c r="C172" s="13">
        <v>0.40049999999999997</v>
      </c>
      <c r="D172" t="str">
        <f t="shared" si="6"/>
        <v>Louisiana2013</v>
      </c>
    </row>
    <row r="173" spans="1:4" x14ac:dyDescent="0.35">
      <c r="A173" s="9" t="str">
        <f t="shared" si="4"/>
        <v>Maine</v>
      </c>
      <c r="B173">
        <f t="shared" si="5"/>
        <v>2013</v>
      </c>
      <c r="C173" s="13">
        <v>0.54199999999999993</v>
      </c>
      <c r="D173" t="str">
        <f t="shared" si="6"/>
        <v>Maine2013</v>
      </c>
    </row>
    <row r="174" spans="1:4" x14ac:dyDescent="0.35">
      <c r="A174" s="9" t="str">
        <f t="shared" si="4"/>
        <v>Maryland</v>
      </c>
      <c r="B174">
        <f t="shared" si="5"/>
        <v>2013</v>
      </c>
      <c r="C174" s="13">
        <v>0.61624999999999996</v>
      </c>
      <c r="D174" t="str">
        <f t="shared" si="6"/>
        <v>Maryland2013</v>
      </c>
    </row>
    <row r="175" spans="1:4" x14ac:dyDescent="0.35">
      <c r="A175" s="9" t="str">
        <f t="shared" si="4"/>
        <v>Massachusetts</v>
      </c>
      <c r="B175">
        <f t="shared" si="5"/>
        <v>2013</v>
      </c>
      <c r="C175" s="13">
        <v>0.60724999999999996</v>
      </c>
      <c r="D175" t="str">
        <f t="shared" si="6"/>
        <v>Massachusetts2013</v>
      </c>
    </row>
    <row r="176" spans="1:4" x14ac:dyDescent="0.35">
      <c r="A176" s="9" t="str">
        <f t="shared" si="4"/>
        <v>Michigan</v>
      </c>
      <c r="B176">
        <f t="shared" si="5"/>
        <v>2013</v>
      </c>
      <c r="C176" s="13">
        <v>0.52324999999999999</v>
      </c>
      <c r="D176" t="str">
        <f t="shared" si="6"/>
        <v>Michigan2013</v>
      </c>
    </row>
    <row r="177" spans="1:4" x14ac:dyDescent="0.35">
      <c r="A177" s="9" t="str">
        <f t="shared" si="4"/>
        <v>Minnesota</v>
      </c>
      <c r="B177">
        <f t="shared" si="5"/>
        <v>2013</v>
      </c>
      <c r="C177" s="13">
        <v>0.51249999999999996</v>
      </c>
      <c r="D177" t="str">
        <f t="shared" si="6"/>
        <v>Minnesota2013</v>
      </c>
    </row>
    <row r="178" spans="1:4" x14ac:dyDescent="0.35">
      <c r="A178" s="9" t="str">
        <f t="shared" si="4"/>
        <v>Mississippi</v>
      </c>
      <c r="B178">
        <f t="shared" si="5"/>
        <v>2013</v>
      </c>
      <c r="C178" s="13">
        <v>0.42775000000000002</v>
      </c>
      <c r="D178" t="str">
        <f t="shared" si="6"/>
        <v>Mississippi2013</v>
      </c>
    </row>
    <row r="179" spans="1:4" x14ac:dyDescent="0.35">
      <c r="A179" s="9" t="str">
        <f t="shared" si="4"/>
        <v>Missouri</v>
      </c>
      <c r="B179">
        <f t="shared" si="5"/>
        <v>2013</v>
      </c>
      <c r="C179" s="13">
        <v>0.42725000000000002</v>
      </c>
      <c r="D179" t="str">
        <f t="shared" si="6"/>
        <v>Missouri2013</v>
      </c>
    </row>
    <row r="180" spans="1:4" x14ac:dyDescent="0.35">
      <c r="A180" s="9" t="str">
        <f t="shared" si="4"/>
        <v>Montana</v>
      </c>
      <c r="B180">
        <f t="shared" si="5"/>
        <v>2013</v>
      </c>
      <c r="C180" s="13">
        <v>0.40274999999999994</v>
      </c>
      <c r="D180" t="str">
        <f t="shared" si="6"/>
        <v>Montana2013</v>
      </c>
    </row>
    <row r="181" spans="1:4" x14ac:dyDescent="0.35">
      <c r="A181" s="9" t="str">
        <f t="shared" si="4"/>
        <v>Nebraska</v>
      </c>
      <c r="B181">
        <f t="shared" si="5"/>
        <v>2013</v>
      </c>
      <c r="C181" s="13">
        <v>0.37000000000000005</v>
      </c>
      <c r="D181" t="str">
        <f t="shared" si="6"/>
        <v>Nebraska2013</v>
      </c>
    </row>
    <row r="182" spans="1:4" x14ac:dyDescent="0.35">
      <c r="A182" s="9" t="str">
        <f t="shared" ref="A182:A245" si="7">A131</f>
        <v>Nevada</v>
      </c>
      <c r="B182">
        <f t="shared" ref="B182:B245" si="8">B131-1</f>
        <v>2013</v>
      </c>
      <c r="C182" s="13">
        <v>0.51275000000000004</v>
      </c>
      <c r="D182" t="str">
        <f t="shared" si="6"/>
        <v>Nevada2013</v>
      </c>
    </row>
    <row r="183" spans="1:4" x14ac:dyDescent="0.35">
      <c r="A183" s="9" t="str">
        <f t="shared" si="7"/>
        <v>New Hampshire</v>
      </c>
      <c r="B183">
        <f t="shared" si="8"/>
        <v>2013</v>
      </c>
      <c r="C183" s="13">
        <v>0.50900000000000001</v>
      </c>
      <c r="D183" t="str">
        <f t="shared" si="6"/>
        <v>New Hampshire2013</v>
      </c>
    </row>
    <row r="184" spans="1:4" x14ac:dyDescent="0.35">
      <c r="A184" s="9" t="str">
        <f t="shared" si="7"/>
        <v>New Jersey</v>
      </c>
      <c r="B184">
        <f t="shared" si="8"/>
        <v>2013</v>
      </c>
      <c r="C184" s="13">
        <v>0.57400000000000007</v>
      </c>
      <c r="D184" t="str">
        <f t="shared" si="6"/>
        <v>New Jersey2013</v>
      </c>
    </row>
    <row r="185" spans="1:4" x14ac:dyDescent="0.35">
      <c r="A185" s="9" t="str">
        <f t="shared" si="7"/>
        <v>New Mexico</v>
      </c>
      <c r="B185">
        <f t="shared" si="8"/>
        <v>2013</v>
      </c>
      <c r="C185" s="13">
        <v>0.51824999999999999</v>
      </c>
      <c r="D185" t="str">
        <f t="shared" si="6"/>
        <v>New Mexico2013</v>
      </c>
    </row>
    <row r="186" spans="1:4" x14ac:dyDescent="0.35">
      <c r="A186" s="9" t="str">
        <f t="shared" si="7"/>
        <v>New York</v>
      </c>
      <c r="B186">
        <f t="shared" si="8"/>
        <v>2013</v>
      </c>
      <c r="C186" s="13">
        <v>0.62175000000000002</v>
      </c>
      <c r="D186" t="str">
        <f t="shared" si="6"/>
        <v>New York2013</v>
      </c>
    </row>
    <row r="187" spans="1:4" x14ac:dyDescent="0.35">
      <c r="A187" s="9" t="str">
        <f t="shared" si="7"/>
        <v>North Carolina</v>
      </c>
      <c r="B187">
        <f t="shared" si="8"/>
        <v>2013</v>
      </c>
      <c r="C187" s="13">
        <v>0.47975000000000001</v>
      </c>
      <c r="D187" t="str">
        <f t="shared" si="6"/>
        <v>North Carolina2013</v>
      </c>
    </row>
    <row r="188" spans="1:4" x14ac:dyDescent="0.35">
      <c r="A188" s="9" t="str">
        <f t="shared" si="7"/>
        <v>North Dakota</v>
      </c>
      <c r="B188">
        <f t="shared" si="8"/>
        <v>2013</v>
      </c>
      <c r="C188" s="13">
        <v>0.35975000000000001</v>
      </c>
      <c r="D188" t="str">
        <f t="shared" si="6"/>
        <v>North Dakota2013</v>
      </c>
    </row>
    <row r="189" spans="1:4" x14ac:dyDescent="0.35">
      <c r="A189" s="9" t="str">
        <f t="shared" si="7"/>
        <v>Ohio</v>
      </c>
      <c r="B189">
        <f t="shared" si="8"/>
        <v>2013</v>
      </c>
      <c r="C189" s="13">
        <v>0.48825000000000002</v>
      </c>
      <c r="D189" t="str">
        <f t="shared" si="6"/>
        <v>Ohio2013</v>
      </c>
    </row>
    <row r="190" spans="1:4" x14ac:dyDescent="0.35">
      <c r="A190" s="9" t="str">
        <f t="shared" si="7"/>
        <v>Oklahoma</v>
      </c>
      <c r="B190">
        <f t="shared" si="8"/>
        <v>2013</v>
      </c>
      <c r="C190" s="13">
        <v>0.32124999999999998</v>
      </c>
      <c r="D190" t="str">
        <f t="shared" si="6"/>
        <v>Oklahoma2013</v>
      </c>
    </row>
    <row r="191" spans="1:4" x14ac:dyDescent="0.35">
      <c r="A191" s="9" t="str">
        <f t="shared" si="7"/>
        <v>Oregon</v>
      </c>
      <c r="B191">
        <f t="shared" si="8"/>
        <v>2013</v>
      </c>
      <c r="C191" s="13">
        <v>0.53575000000000006</v>
      </c>
      <c r="D191" t="str">
        <f t="shared" si="6"/>
        <v>Oregon2013</v>
      </c>
    </row>
    <row r="192" spans="1:4" x14ac:dyDescent="0.35">
      <c r="A192" s="9" t="str">
        <f t="shared" si="7"/>
        <v>Pennsylvania</v>
      </c>
      <c r="B192">
        <f t="shared" si="8"/>
        <v>2013</v>
      </c>
      <c r="C192" s="13">
        <v>0.50900000000000001</v>
      </c>
      <c r="D192" t="str">
        <f t="shared" si="6"/>
        <v>Pennsylvania2013</v>
      </c>
    </row>
    <row r="193" spans="1:4" x14ac:dyDescent="0.35">
      <c r="A193" s="9" t="str">
        <f t="shared" si="7"/>
        <v>Rhode Island</v>
      </c>
      <c r="B193">
        <f t="shared" si="8"/>
        <v>2013</v>
      </c>
      <c r="C193" s="13">
        <v>0.60875000000000001</v>
      </c>
      <c r="D193" t="str">
        <f t="shared" si="6"/>
        <v>Rhode Island2013</v>
      </c>
    </row>
    <row r="194" spans="1:4" x14ac:dyDescent="0.35">
      <c r="A194" s="9" t="str">
        <f t="shared" si="7"/>
        <v>South Carolina</v>
      </c>
      <c r="B194">
        <f t="shared" si="8"/>
        <v>2013</v>
      </c>
      <c r="C194" s="13">
        <v>0.43274999999999997</v>
      </c>
      <c r="D194" t="str">
        <f t="shared" si="6"/>
        <v>South Carolina2013</v>
      </c>
    </row>
    <row r="195" spans="1:4" x14ac:dyDescent="0.35">
      <c r="A195" s="9" t="str">
        <f t="shared" si="7"/>
        <v>South Dakota</v>
      </c>
      <c r="B195">
        <f t="shared" si="8"/>
        <v>2013</v>
      </c>
      <c r="C195" s="13">
        <v>0.3785</v>
      </c>
      <c r="D195" t="str">
        <f t="shared" ref="D195:D258" si="9">A195&amp;B195</f>
        <v>South Dakota2013</v>
      </c>
    </row>
    <row r="196" spans="1:4" x14ac:dyDescent="0.35">
      <c r="A196" s="9" t="str">
        <f t="shared" si="7"/>
        <v>Tennessee</v>
      </c>
      <c r="B196">
        <f t="shared" si="8"/>
        <v>2013</v>
      </c>
      <c r="C196" s="13">
        <v>0.37974999999999998</v>
      </c>
      <c r="D196" t="str">
        <f t="shared" si="9"/>
        <v>Tennessee2013</v>
      </c>
    </row>
    <row r="197" spans="1:4" x14ac:dyDescent="0.35">
      <c r="A197" s="9" t="str">
        <f t="shared" si="7"/>
        <v>Texas</v>
      </c>
      <c r="B197">
        <f t="shared" si="8"/>
        <v>2013</v>
      </c>
      <c r="C197" s="13">
        <v>0.41899999999999998</v>
      </c>
      <c r="D197" t="str">
        <f t="shared" si="9"/>
        <v>Texas2013</v>
      </c>
    </row>
    <row r="198" spans="1:4" x14ac:dyDescent="0.35">
      <c r="A198" s="9" t="str">
        <f t="shared" si="7"/>
        <v>Utah</v>
      </c>
      <c r="B198">
        <f t="shared" si="8"/>
        <v>2013</v>
      </c>
      <c r="C198" s="13">
        <v>0.25475000000000003</v>
      </c>
      <c r="D198" t="str">
        <f t="shared" si="9"/>
        <v>Utah2013</v>
      </c>
    </row>
    <row r="199" spans="1:4" x14ac:dyDescent="0.35">
      <c r="A199" s="9" t="str">
        <f t="shared" si="7"/>
        <v>Vermont</v>
      </c>
      <c r="B199">
        <f t="shared" si="8"/>
        <v>2013</v>
      </c>
      <c r="C199" s="13">
        <v>0.65225</v>
      </c>
      <c r="D199" t="str">
        <f t="shared" si="9"/>
        <v>Vermont2013</v>
      </c>
    </row>
    <row r="200" spans="1:4" x14ac:dyDescent="0.35">
      <c r="A200" s="9" t="str">
        <f t="shared" si="7"/>
        <v>Virginia</v>
      </c>
      <c r="B200">
        <f t="shared" si="8"/>
        <v>2013</v>
      </c>
      <c r="C200" s="13">
        <v>0.50875000000000004</v>
      </c>
      <c r="D200" t="str">
        <f t="shared" si="9"/>
        <v>Virginia2013</v>
      </c>
    </row>
    <row r="201" spans="1:4" x14ac:dyDescent="0.35">
      <c r="A201" s="9" t="str">
        <f t="shared" si="7"/>
        <v>Washington</v>
      </c>
      <c r="B201">
        <f t="shared" si="8"/>
        <v>2013</v>
      </c>
      <c r="C201" s="13">
        <v>0.55449999999999999</v>
      </c>
      <c r="D201" t="str">
        <f t="shared" si="9"/>
        <v>Washington2013</v>
      </c>
    </row>
    <row r="202" spans="1:4" x14ac:dyDescent="0.35">
      <c r="A202" s="9" t="str">
        <f t="shared" si="7"/>
        <v>West Virginia</v>
      </c>
      <c r="B202">
        <f t="shared" si="8"/>
        <v>2013</v>
      </c>
      <c r="C202" s="13">
        <v>0.33250000000000002</v>
      </c>
      <c r="D202" t="str">
        <f t="shared" si="9"/>
        <v>West Virginia2013</v>
      </c>
    </row>
    <row r="203" spans="1:4" x14ac:dyDescent="0.35">
      <c r="A203" s="9" t="str">
        <f t="shared" si="7"/>
        <v>Wisconsin</v>
      </c>
      <c r="B203">
        <f t="shared" si="8"/>
        <v>2013</v>
      </c>
      <c r="C203" s="13">
        <v>0.51350000000000007</v>
      </c>
      <c r="D203" t="str">
        <f t="shared" si="9"/>
        <v>Wisconsin2013</v>
      </c>
    </row>
    <row r="204" spans="1:4" x14ac:dyDescent="0.35">
      <c r="A204" s="9" t="str">
        <f t="shared" si="7"/>
        <v>Wyoming</v>
      </c>
      <c r="B204">
        <f t="shared" si="8"/>
        <v>2013</v>
      </c>
      <c r="C204" s="13">
        <v>0.26475000000000004</v>
      </c>
      <c r="D204" t="str">
        <f t="shared" si="9"/>
        <v>Wyoming2013</v>
      </c>
    </row>
    <row r="205" spans="1:4" x14ac:dyDescent="0.35">
      <c r="A205" s="9" t="str">
        <f t="shared" si="7"/>
        <v>Washington DC</v>
      </c>
      <c r="B205">
        <f t="shared" si="8"/>
        <v>2013</v>
      </c>
      <c r="C205" s="13" t="e">
        <v>#N/A</v>
      </c>
      <c r="D205" t="str">
        <f t="shared" si="9"/>
        <v>Washington DC2013</v>
      </c>
    </row>
    <row r="206" spans="1:4" x14ac:dyDescent="0.35">
      <c r="A206" s="9" t="str">
        <f t="shared" si="7"/>
        <v>Alabama</v>
      </c>
      <c r="B206">
        <f t="shared" si="8"/>
        <v>2012</v>
      </c>
      <c r="C206" s="13">
        <v>0.38400000000000001</v>
      </c>
      <c r="D206" t="str">
        <f t="shared" si="9"/>
        <v>Alabama2012</v>
      </c>
    </row>
    <row r="207" spans="1:4" x14ac:dyDescent="0.35">
      <c r="A207" s="9" t="str">
        <f t="shared" si="7"/>
        <v>Alaska</v>
      </c>
      <c r="B207">
        <f t="shared" si="8"/>
        <v>2012</v>
      </c>
      <c r="C207" s="13">
        <v>0.40799999999999997</v>
      </c>
      <c r="D207" t="str">
        <f t="shared" si="9"/>
        <v>Alaska2012</v>
      </c>
    </row>
    <row r="208" spans="1:4" x14ac:dyDescent="0.35">
      <c r="A208" s="9" t="str">
        <f t="shared" si="7"/>
        <v>Arizona</v>
      </c>
      <c r="B208">
        <f t="shared" si="8"/>
        <v>2012</v>
      </c>
      <c r="C208" s="13">
        <v>0.44400000000000001</v>
      </c>
      <c r="D208" t="str">
        <f t="shared" si="9"/>
        <v>Arizona2012</v>
      </c>
    </row>
    <row r="209" spans="1:4" x14ac:dyDescent="0.35">
      <c r="A209" s="9" t="str">
        <f t="shared" si="7"/>
        <v>Arkansas</v>
      </c>
      <c r="B209">
        <f t="shared" si="8"/>
        <v>2012</v>
      </c>
      <c r="C209" s="13">
        <v>0.36899999999999999</v>
      </c>
      <c r="D209" t="str">
        <f t="shared" si="9"/>
        <v>Arkansas2012</v>
      </c>
    </row>
    <row r="210" spans="1:4" x14ac:dyDescent="0.35">
      <c r="A210" s="9" t="str">
        <f t="shared" si="7"/>
        <v>California</v>
      </c>
      <c r="B210">
        <f t="shared" si="8"/>
        <v>2012</v>
      </c>
      <c r="C210" s="13">
        <v>0.60199999999999998</v>
      </c>
      <c r="D210" t="str">
        <f t="shared" si="9"/>
        <v>California2012</v>
      </c>
    </row>
    <row r="211" spans="1:4" x14ac:dyDescent="0.35">
      <c r="A211" s="9" t="str">
        <f t="shared" si="7"/>
        <v>Colorado</v>
      </c>
      <c r="B211">
        <f t="shared" si="8"/>
        <v>2012</v>
      </c>
      <c r="C211" s="13">
        <v>0.51400000000000001</v>
      </c>
      <c r="D211" t="str">
        <f t="shared" si="9"/>
        <v>Colorado2012</v>
      </c>
    </row>
    <row r="212" spans="1:4" x14ac:dyDescent="0.35">
      <c r="A212" s="9" t="str">
        <f t="shared" si="7"/>
        <v>Connecticut</v>
      </c>
      <c r="B212">
        <f t="shared" si="8"/>
        <v>2012</v>
      </c>
      <c r="C212" s="13">
        <v>0.58099999999999996</v>
      </c>
      <c r="D212" t="str">
        <f t="shared" si="9"/>
        <v>Connecticut2012</v>
      </c>
    </row>
    <row r="213" spans="1:4" x14ac:dyDescent="0.35">
      <c r="A213" s="9" t="str">
        <f t="shared" si="7"/>
        <v>Delaware</v>
      </c>
      <c r="B213">
        <f t="shared" si="8"/>
        <v>2012</v>
      </c>
      <c r="C213" s="13">
        <v>0.58599999999999997</v>
      </c>
      <c r="D213" t="str">
        <f t="shared" si="9"/>
        <v>Delaware2012</v>
      </c>
    </row>
    <row r="214" spans="1:4" x14ac:dyDescent="0.35">
      <c r="A214" s="9" t="str">
        <f t="shared" si="7"/>
        <v>Florida</v>
      </c>
      <c r="B214">
        <f t="shared" si="8"/>
        <v>2012</v>
      </c>
      <c r="C214" s="13">
        <v>0.499</v>
      </c>
      <c r="D214" t="str">
        <f t="shared" si="9"/>
        <v>Florida2012</v>
      </c>
    </row>
    <row r="215" spans="1:4" x14ac:dyDescent="0.35">
      <c r="A215" s="9" t="str">
        <f t="shared" si="7"/>
        <v>Georgia</v>
      </c>
      <c r="B215">
        <f t="shared" si="8"/>
        <v>2012</v>
      </c>
      <c r="C215" s="13">
        <v>0.45400000000000001</v>
      </c>
      <c r="D215" t="str">
        <f t="shared" si="9"/>
        <v>Georgia2012</v>
      </c>
    </row>
    <row r="216" spans="1:4" x14ac:dyDescent="0.35">
      <c r="A216" s="9" t="str">
        <f t="shared" si="7"/>
        <v>Hawaii</v>
      </c>
      <c r="B216">
        <f t="shared" si="8"/>
        <v>2012</v>
      </c>
      <c r="C216" s="13">
        <v>0.70499999999999996</v>
      </c>
      <c r="D216" t="str">
        <f t="shared" si="9"/>
        <v>Hawaii2012</v>
      </c>
    </row>
    <row r="217" spans="1:4" x14ac:dyDescent="0.35">
      <c r="A217" s="9" t="str">
        <f t="shared" si="7"/>
        <v>Idaho</v>
      </c>
      <c r="B217">
        <f t="shared" si="8"/>
        <v>2012</v>
      </c>
      <c r="C217" s="13">
        <v>0.32400000000000001</v>
      </c>
      <c r="D217" t="str">
        <f t="shared" si="9"/>
        <v>Idaho2012</v>
      </c>
    </row>
    <row r="218" spans="1:4" x14ac:dyDescent="0.35">
      <c r="A218" s="9" t="str">
        <f t="shared" si="7"/>
        <v>Illinois</v>
      </c>
      <c r="B218">
        <f t="shared" si="8"/>
        <v>2012</v>
      </c>
      <c r="C218" s="13">
        <v>0.57499999999999996</v>
      </c>
      <c r="D218" t="str">
        <f t="shared" si="9"/>
        <v>Illinois2012</v>
      </c>
    </row>
    <row r="219" spans="1:4" x14ac:dyDescent="0.35">
      <c r="A219" s="9" t="str">
        <f t="shared" si="7"/>
        <v>Indiana</v>
      </c>
      <c r="B219">
        <f t="shared" si="8"/>
        <v>2012</v>
      </c>
      <c r="C219" s="13">
        <v>0.438</v>
      </c>
      <c r="D219" t="str">
        <f t="shared" si="9"/>
        <v>Indiana2012</v>
      </c>
    </row>
    <row r="220" spans="1:4" x14ac:dyDescent="0.35">
      <c r="A220" s="9" t="str">
        <f t="shared" si="7"/>
        <v>Iowa</v>
      </c>
      <c r="B220">
        <f t="shared" si="8"/>
        <v>2012</v>
      </c>
      <c r="C220" s="13">
        <v>0.52</v>
      </c>
      <c r="D220" t="str">
        <f t="shared" si="9"/>
        <v>Iowa2012</v>
      </c>
    </row>
    <row r="221" spans="1:4" x14ac:dyDescent="0.35">
      <c r="A221" s="9" t="str">
        <f t="shared" si="7"/>
        <v>Kansas</v>
      </c>
      <c r="B221">
        <f t="shared" si="8"/>
        <v>2012</v>
      </c>
      <c r="C221" s="13">
        <v>0.38</v>
      </c>
      <c r="D221" t="str">
        <f t="shared" si="9"/>
        <v>Kansas2012</v>
      </c>
    </row>
    <row r="222" spans="1:4" x14ac:dyDescent="0.35">
      <c r="A222" s="9" t="str">
        <f t="shared" si="7"/>
        <v>Kentucky</v>
      </c>
      <c r="B222">
        <f t="shared" si="8"/>
        <v>2012</v>
      </c>
      <c r="C222" s="13">
        <v>0.378</v>
      </c>
      <c r="D222" t="str">
        <f t="shared" si="9"/>
        <v>Kentucky2012</v>
      </c>
    </row>
    <row r="223" spans="1:4" x14ac:dyDescent="0.35">
      <c r="A223" s="9" t="str">
        <f t="shared" si="7"/>
        <v>Louisiana</v>
      </c>
      <c r="B223">
        <f t="shared" si="8"/>
        <v>2012</v>
      </c>
      <c r="C223" s="13">
        <v>0.40600000000000003</v>
      </c>
      <c r="D223" t="str">
        <f t="shared" si="9"/>
        <v>Louisiana2012</v>
      </c>
    </row>
    <row r="224" spans="1:4" x14ac:dyDescent="0.35">
      <c r="A224" s="9" t="str">
        <f t="shared" si="7"/>
        <v>Maine</v>
      </c>
      <c r="B224">
        <f t="shared" si="8"/>
        <v>2012</v>
      </c>
      <c r="C224" s="13">
        <v>0.56299999999999994</v>
      </c>
      <c r="D224" t="str">
        <f t="shared" si="9"/>
        <v>Maine2012</v>
      </c>
    </row>
    <row r="225" spans="1:4" x14ac:dyDescent="0.35">
      <c r="A225" s="9" t="str">
        <f t="shared" si="7"/>
        <v>Maryland</v>
      </c>
      <c r="B225">
        <f t="shared" si="8"/>
        <v>2012</v>
      </c>
      <c r="C225" s="13">
        <v>0.62</v>
      </c>
      <c r="D225" t="str">
        <f t="shared" si="9"/>
        <v>Maryland2012</v>
      </c>
    </row>
    <row r="226" spans="1:4" x14ac:dyDescent="0.35">
      <c r="A226" s="9" t="str">
        <f t="shared" si="7"/>
        <v>Massachusetts</v>
      </c>
      <c r="B226">
        <f t="shared" si="8"/>
        <v>2012</v>
      </c>
      <c r="C226" s="13">
        <v>0.60699999999999998</v>
      </c>
      <c r="D226" t="str">
        <f t="shared" si="9"/>
        <v>Massachusetts2012</v>
      </c>
    </row>
    <row r="227" spans="1:4" x14ac:dyDescent="0.35">
      <c r="A227" s="9" t="str">
        <f t="shared" si="7"/>
        <v>Michigan</v>
      </c>
      <c r="B227">
        <f t="shared" si="8"/>
        <v>2012</v>
      </c>
      <c r="C227" s="13">
        <v>0.54</v>
      </c>
      <c r="D227" t="str">
        <f t="shared" si="9"/>
        <v>Michigan2012</v>
      </c>
    </row>
    <row r="228" spans="1:4" x14ac:dyDescent="0.35">
      <c r="A228" s="9" t="str">
        <f t="shared" si="7"/>
        <v>Minnesota</v>
      </c>
      <c r="B228">
        <f t="shared" si="8"/>
        <v>2012</v>
      </c>
      <c r="C228" s="13">
        <v>0.52700000000000002</v>
      </c>
      <c r="D228" t="str">
        <f t="shared" si="9"/>
        <v>Minnesota2012</v>
      </c>
    </row>
    <row r="229" spans="1:4" x14ac:dyDescent="0.35">
      <c r="A229" s="9" t="str">
        <f t="shared" si="7"/>
        <v>Mississippi</v>
      </c>
      <c r="B229">
        <f t="shared" si="8"/>
        <v>2012</v>
      </c>
      <c r="C229" s="13">
        <v>0.438</v>
      </c>
      <c r="D229" t="str">
        <f t="shared" si="9"/>
        <v>Mississippi2012</v>
      </c>
    </row>
    <row r="230" spans="1:4" x14ac:dyDescent="0.35">
      <c r="A230" s="9" t="str">
        <f t="shared" si="7"/>
        <v>Missouri</v>
      </c>
      <c r="B230">
        <f t="shared" si="8"/>
        <v>2012</v>
      </c>
      <c r="C230" s="13">
        <v>0.443</v>
      </c>
      <c r="D230" t="str">
        <f t="shared" si="9"/>
        <v>Missouri2012</v>
      </c>
    </row>
    <row r="231" spans="1:4" x14ac:dyDescent="0.35">
      <c r="A231" s="9" t="str">
        <f t="shared" si="7"/>
        <v>Montana</v>
      </c>
      <c r="B231">
        <f t="shared" si="8"/>
        <v>2012</v>
      </c>
      <c r="C231" s="13">
        <v>0.41699999999999998</v>
      </c>
      <c r="D231" t="str">
        <f t="shared" si="9"/>
        <v>Montana2012</v>
      </c>
    </row>
    <row r="232" spans="1:4" x14ac:dyDescent="0.35">
      <c r="A232" s="9" t="str">
        <f t="shared" si="7"/>
        <v>Nebraska</v>
      </c>
      <c r="B232">
        <f t="shared" si="8"/>
        <v>2012</v>
      </c>
      <c r="C232" s="13">
        <v>0.38</v>
      </c>
      <c r="D232" t="str">
        <f t="shared" si="9"/>
        <v>Nebraska2012</v>
      </c>
    </row>
    <row r="233" spans="1:4" x14ac:dyDescent="0.35">
      <c r="A233" s="9" t="str">
        <f t="shared" si="7"/>
        <v>Nevada</v>
      </c>
      <c r="B233">
        <f t="shared" si="8"/>
        <v>2012</v>
      </c>
      <c r="C233" s="13">
        <v>0.52400000000000002</v>
      </c>
      <c r="D233" t="str">
        <f t="shared" si="9"/>
        <v>Nevada2012</v>
      </c>
    </row>
    <row r="234" spans="1:4" x14ac:dyDescent="0.35">
      <c r="A234" s="9" t="str">
        <f t="shared" si="7"/>
        <v>New Hampshire</v>
      </c>
      <c r="B234">
        <f t="shared" si="8"/>
        <v>2012</v>
      </c>
      <c r="C234" s="13">
        <v>0.52</v>
      </c>
      <c r="D234" t="str">
        <f t="shared" si="9"/>
        <v>New Hampshire2012</v>
      </c>
    </row>
    <row r="235" spans="1:4" x14ac:dyDescent="0.35">
      <c r="A235" s="9" t="str">
        <f t="shared" si="7"/>
        <v>New Jersey</v>
      </c>
      <c r="B235">
        <f t="shared" si="8"/>
        <v>2012</v>
      </c>
      <c r="C235" s="13">
        <v>0.58199999999999996</v>
      </c>
      <c r="D235" t="str">
        <f t="shared" si="9"/>
        <v>New Jersey2012</v>
      </c>
    </row>
    <row r="236" spans="1:4" x14ac:dyDescent="0.35">
      <c r="A236" s="9" t="str">
        <f t="shared" si="7"/>
        <v>New Mexico</v>
      </c>
      <c r="B236">
        <f t="shared" si="8"/>
        <v>2012</v>
      </c>
      <c r="C236" s="13">
        <v>0.53</v>
      </c>
      <c r="D236" t="str">
        <f t="shared" si="9"/>
        <v>New Mexico2012</v>
      </c>
    </row>
    <row r="237" spans="1:4" x14ac:dyDescent="0.35">
      <c r="A237" s="9" t="str">
        <f t="shared" si="7"/>
        <v>New York</v>
      </c>
      <c r="B237">
        <f t="shared" si="8"/>
        <v>2012</v>
      </c>
      <c r="C237" s="13">
        <v>0.63300000000000001</v>
      </c>
      <c r="D237" t="str">
        <f t="shared" si="9"/>
        <v>New York2012</v>
      </c>
    </row>
    <row r="238" spans="1:4" x14ac:dyDescent="0.35">
      <c r="A238" s="9" t="str">
        <f t="shared" si="7"/>
        <v>North Carolina</v>
      </c>
      <c r="B238">
        <f t="shared" si="8"/>
        <v>2012</v>
      </c>
      <c r="C238" s="13">
        <v>0.48399999999999999</v>
      </c>
      <c r="D238" t="str">
        <f t="shared" si="9"/>
        <v>North Carolina2012</v>
      </c>
    </row>
    <row r="239" spans="1:4" x14ac:dyDescent="0.35">
      <c r="A239" s="9" t="str">
        <f t="shared" si="7"/>
        <v>North Dakota</v>
      </c>
      <c r="B239">
        <f t="shared" si="8"/>
        <v>2012</v>
      </c>
      <c r="C239" s="13">
        <v>0.38700000000000001</v>
      </c>
      <c r="D239" t="str">
        <f t="shared" si="9"/>
        <v>North Dakota2012</v>
      </c>
    </row>
    <row r="240" spans="1:4" x14ac:dyDescent="0.35">
      <c r="A240" s="9" t="str">
        <f t="shared" si="7"/>
        <v>Ohio</v>
      </c>
      <c r="B240">
        <f t="shared" si="8"/>
        <v>2012</v>
      </c>
      <c r="C240" s="13">
        <v>0.50600000000000001</v>
      </c>
      <c r="D240" t="str">
        <f t="shared" si="9"/>
        <v>Ohio2012</v>
      </c>
    </row>
    <row r="241" spans="1:4" x14ac:dyDescent="0.35">
      <c r="A241" s="9" t="str">
        <f t="shared" si="7"/>
        <v>Oklahoma</v>
      </c>
      <c r="B241">
        <f t="shared" si="8"/>
        <v>2012</v>
      </c>
      <c r="C241" s="13">
        <v>0.33200000000000002</v>
      </c>
      <c r="D241" t="str">
        <f t="shared" si="9"/>
        <v>Oklahoma2012</v>
      </c>
    </row>
    <row r="242" spans="1:4" x14ac:dyDescent="0.35">
      <c r="A242" s="9" t="str">
        <f t="shared" si="7"/>
        <v>Oregon</v>
      </c>
      <c r="B242">
        <f t="shared" si="8"/>
        <v>2012</v>
      </c>
      <c r="C242" s="13">
        <v>0.54200000000000004</v>
      </c>
      <c r="D242" t="str">
        <f t="shared" si="9"/>
        <v>Oregon2012</v>
      </c>
    </row>
    <row r="243" spans="1:4" x14ac:dyDescent="0.35">
      <c r="A243" s="9" t="str">
        <f t="shared" si="7"/>
        <v>Pennsylvania</v>
      </c>
      <c r="B243">
        <f t="shared" si="8"/>
        <v>2012</v>
      </c>
      <c r="C243" s="13">
        <v>0.52</v>
      </c>
      <c r="D243" t="str">
        <f t="shared" si="9"/>
        <v>Pennsylvania2012</v>
      </c>
    </row>
    <row r="244" spans="1:4" x14ac:dyDescent="0.35">
      <c r="A244" s="9" t="str">
        <f t="shared" si="7"/>
        <v>Rhode Island</v>
      </c>
      <c r="B244">
        <f t="shared" si="8"/>
        <v>2012</v>
      </c>
      <c r="C244" s="13">
        <v>0.627</v>
      </c>
      <c r="D244" t="str">
        <f t="shared" si="9"/>
        <v>Rhode Island2012</v>
      </c>
    </row>
    <row r="245" spans="1:4" x14ac:dyDescent="0.35">
      <c r="A245" s="9" t="str">
        <f t="shared" si="7"/>
        <v>South Carolina</v>
      </c>
      <c r="B245">
        <f t="shared" si="8"/>
        <v>2012</v>
      </c>
      <c r="C245" s="13">
        <v>0.441</v>
      </c>
      <c r="D245" t="str">
        <f t="shared" si="9"/>
        <v>South Carolina2012</v>
      </c>
    </row>
    <row r="246" spans="1:4" x14ac:dyDescent="0.35">
      <c r="A246" s="9" t="str">
        <f t="shared" ref="A246:A309" si="10">A195</f>
        <v>South Dakota</v>
      </c>
      <c r="B246">
        <f t="shared" ref="B246:B309" si="11">B195-1</f>
        <v>2012</v>
      </c>
      <c r="C246" s="13">
        <v>0.39900000000000002</v>
      </c>
      <c r="D246" t="str">
        <f t="shared" si="9"/>
        <v>South Dakota2012</v>
      </c>
    </row>
    <row r="247" spans="1:4" x14ac:dyDescent="0.35">
      <c r="A247" s="9" t="str">
        <f t="shared" si="10"/>
        <v>Tennessee</v>
      </c>
      <c r="B247">
        <f t="shared" si="11"/>
        <v>2012</v>
      </c>
      <c r="C247" s="13">
        <v>0.39</v>
      </c>
      <c r="D247" t="str">
        <f t="shared" si="9"/>
        <v>Tennessee2012</v>
      </c>
    </row>
    <row r="248" spans="1:4" x14ac:dyDescent="0.35">
      <c r="A248" s="9" t="str">
        <f t="shared" si="10"/>
        <v>Texas</v>
      </c>
      <c r="B248">
        <f t="shared" si="11"/>
        <v>2012</v>
      </c>
      <c r="C248" s="13">
        <v>0.41399999999999998</v>
      </c>
      <c r="D248" t="str">
        <f t="shared" si="9"/>
        <v>Texas2012</v>
      </c>
    </row>
    <row r="249" spans="1:4" x14ac:dyDescent="0.35">
      <c r="A249" s="9" t="str">
        <f t="shared" si="10"/>
        <v>Utah</v>
      </c>
      <c r="B249">
        <f t="shared" si="11"/>
        <v>2012</v>
      </c>
      <c r="C249" s="13">
        <v>0.247</v>
      </c>
      <c r="D249" t="str">
        <f t="shared" si="9"/>
        <v>Utah2012</v>
      </c>
    </row>
    <row r="250" spans="1:4" x14ac:dyDescent="0.35">
      <c r="A250" s="9" t="str">
        <f t="shared" si="10"/>
        <v>Vermont</v>
      </c>
      <c r="B250">
        <f t="shared" si="11"/>
        <v>2012</v>
      </c>
      <c r="C250" s="13">
        <v>0.66600000000000004</v>
      </c>
      <c r="D250" t="str">
        <f t="shared" si="9"/>
        <v>Vermont2012</v>
      </c>
    </row>
    <row r="251" spans="1:4" x14ac:dyDescent="0.35">
      <c r="A251" s="9" t="str">
        <f t="shared" si="10"/>
        <v>Virginia</v>
      </c>
      <c r="B251">
        <f t="shared" si="11"/>
        <v>2012</v>
      </c>
      <c r="C251" s="13">
        <v>0.51200000000000001</v>
      </c>
      <c r="D251" t="str">
        <f t="shared" si="9"/>
        <v>Virginia2012</v>
      </c>
    </row>
    <row r="252" spans="1:4" x14ac:dyDescent="0.35">
      <c r="A252" s="9" t="str">
        <f t="shared" si="10"/>
        <v>Washington</v>
      </c>
      <c r="B252">
        <f t="shared" si="11"/>
        <v>2012</v>
      </c>
      <c r="C252" s="13">
        <v>0.55800000000000005</v>
      </c>
      <c r="D252" t="str">
        <f t="shared" si="9"/>
        <v>Washington2012</v>
      </c>
    </row>
    <row r="253" spans="1:4" x14ac:dyDescent="0.35">
      <c r="A253" s="9" t="str">
        <f t="shared" si="10"/>
        <v>West Virginia</v>
      </c>
      <c r="B253">
        <f t="shared" si="11"/>
        <v>2012</v>
      </c>
      <c r="C253" s="13">
        <v>0.35499999999999998</v>
      </c>
      <c r="D253" t="str">
        <f t="shared" si="9"/>
        <v>West Virginia2012</v>
      </c>
    </row>
    <row r="254" spans="1:4" x14ac:dyDescent="0.35">
      <c r="A254" s="9" t="str">
        <f t="shared" si="10"/>
        <v>Wisconsin</v>
      </c>
      <c r="B254">
        <f t="shared" si="11"/>
        <v>2012</v>
      </c>
      <c r="C254" s="13">
        <v>0.52800000000000002</v>
      </c>
      <c r="D254" t="str">
        <f t="shared" si="9"/>
        <v>Wisconsin2012</v>
      </c>
    </row>
    <row r="255" spans="1:4" x14ac:dyDescent="0.35">
      <c r="A255" s="9" t="str">
        <f t="shared" si="10"/>
        <v>Wyoming</v>
      </c>
      <c r="B255">
        <f t="shared" si="11"/>
        <v>2012</v>
      </c>
      <c r="C255" s="13">
        <v>0.27800000000000002</v>
      </c>
      <c r="D255" t="str">
        <f t="shared" si="9"/>
        <v>Wyoming2012</v>
      </c>
    </row>
    <row r="256" spans="1:4" x14ac:dyDescent="0.35">
      <c r="A256" s="9" t="str">
        <f t="shared" si="10"/>
        <v>Washington DC</v>
      </c>
      <c r="B256">
        <f t="shared" si="11"/>
        <v>2012</v>
      </c>
      <c r="C256" s="13">
        <v>0.90900000000000003</v>
      </c>
      <c r="D256" t="str">
        <f t="shared" si="9"/>
        <v>Washington DC2012</v>
      </c>
    </row>
    <row r="257" spans="1:4" x14ac:dyDescent="0.35">
      <c r="A257" s="9" t="str">
        <f t="shared" si="10"/>
        <v>Alabama</v>
      </c>
      <c r="B257">
        <f t="shared" si="11"/>
        <v>2011</v>
      </c>
      <c r="C257" s="13">
        <v>0.38475000000000004</v>
      </c>
      <c r="D257" t="str">
        <f t="shared" si="9"/>
        <v>Alabama2011</v>
      </c>
    </row>
    <row r="258" spans="1:4" x14ac:dyDescent="0.35">
      <c r="A258" s="9" t="str">
        <f t="shared" si="10"/>
        <v>Alaska</v>
      </c>
      <c r="B258">
        <f t="shared" si="11"/>
        <v>2011</v>
      </c>
      <c r="C258" s="13">
        <v>0.40075</v>
      </c>
      <c r="D258" t="str">
        <f t="shared" si="9"/>
        <v>Alaska2011</v>
      </c>
    </row>
    <row r="259" spans="1:4" x14ac:dyDescent="0.35">
      <c r="A259" s="9" t="str">
        <f t="shared" si="10"/>
        <v>Arizona</v>
      </c>
      <c r="B259">
        <f t="shared" si="11"/>
        <v>2011</v>
      </c>
      <c r="C259" s="13">
        <v>0.44525000000000003</v>
      </c>
      <c r="D259" t="str">
        <f t="shared" ref="D259:D322" si="12">A259&amp;B259</f>
        <v>Arizona2011</v>
      </c>
    </row>
    <row r="260" spans="1:4" x14ac:dyDescent="0.35">
      <c r="A260" s="9" t="str">
        <f t="shared" si="10"/>
        <v>Arkansas</v>
      </c>
      <c r="B260">
        <f t="shared" si="11"/>
        <v>2011</v>
      </c>
      <c r="C260" s="13">
        <v>0.374</v>
      </c>
      <c r="D260" t="str">
        <f t="shared" si="12"/>
        <v>Arkansas2011</v>
      </c>
    </row>
    <row r="261" spans="1:4" x14ac:dyDescent="0.35">
      <c r="A261" s="9" t="str">
        <f t="shared" si="10"/>
        <v>California</v>
      </c>
      <c r="B261">
        <f t="shared" si="11"/>
        <v>2011</v>
      </c>
      <c r="C261" s="13">
        <v>0.60375000000000001</v>
      </c>
      <c r="D261" t="str">
        <f t="shared" si="12"/>
        <v>California2011</v>
      </c>
    </row>
    <row r="262" spans="1:4" x14ac:dyDescent="0.35">
      <c r="A262" s="9" t="str">
        <f t="shared" si="10"/>
        <v>Colorado</v>
      </c>
      <c r="B262">
        <f t="shared" si="11"/>
        <v>2011</v>
      </c>
      <c r="C262" s="13">
        <v>0.51975000000000005</v>
      </c>
      <c r="D262" t="str">
        <f t="shared" si="12"/>
        <v>Colorado2011</v>
      </c>
    </row>
    <row r="263" spans="1:4" x14ac:dyDescent="0.35">
      <c r="A263" s="9" t="str">
        <f t="shared" si="10"/>
        <v>Connecticut</v>
      </c>
      <c r="B263">
        <f t="shared" si="11"/>
        <v>2011</v>
      </c>
      <c r="C263" s="13">
        <v>0.58724999999999994</v>
      </c>
      <c r="D263" t="str">
        <f t="shared" si="12"/>
        <v>Connecticut2011</v>
      </c>
    </row>
    <row r="264" spans="1:4" x14ac:dyDescent="0.35">
      <c r="A264" s="9" t="str">
        <f t="shared" si="10"/>
        <v>Delaware</v>
      </c>
      <c r="B264">
        <f t="shared" si="11"/>
        <v>2011</v>
      </c>
      <c r="C264" s="13">
        <v>0.59424999999999994</v>
      </c>
      <c r="D264" t="str">
        <f t="shared" si="12"/>
        <v>Delaware2011</v>
      </c>
    </row>
    <row r="265" spans="1:4" x14ac:dyDescent="0.35">
      <c r="A265" s="9" t="str">
        <f t="shared" si="10"/>
        <v>Florida</v>
      </c>
      <c r="B265">
        <f t="shared" si="11"/>
        <v>2011</v>
      </c>
      <c r="C265" s="13">
        <v>0.50149999999999995</v>
      </c>
      <c r="D265" t="str">
        <f t="shared" si="12"/>
        <v>Florida2011</v>
      </c>
    </row>
    <row r="266" spans="1:4" x14ac:dyDescent="0.35">
      <c r="A266" s="9" t="str">
        <f t="shared" si="10"/>
        <v>Georgia</v>
      </c>
      <c r="B266">
        <f t="shared" si="11"/>
        <v>2011</v>
      </c>
      <c r="C266" s="13">
        <v>0.45774999999999999</v>
      </c>
      <c r="D266" t="str">
        <f t="shared" si="12"/>
        <v>Georgia2011</v>
      </c>
    </row>
    <row r="267" spans="1:4" x14ac:dyDescent="0.35">
      <c r="A267" s="9" t="str">
        <f t="shared" si="10"/>
        <v>Hawaii</v>
      </c>
      <c r="B267">
        <f t="shared" si="11"/>
        <v>2011</v>
      </c>
      <c r="C267" s="13">
        <v>0.70824999999999994</v>
      </c>
      <c r="D267" t="str">
        <f t="shared" si="12"/>
        <v>Hawaii2011</v>
      </c>
    </row>
    <row r="268" spans="1:4" x14ac:dyDescent="0.35">
      <c r="A268" s="9" t="str">
        <f t="shared" si="10"/>
        <v>Idaho</v>
      </c>
      <c r="B268">
        <f t="shared" si="11"/>
        <v>2011</v>
      </c>
      <c r="C268" s="13">
        <v>0.33274999999999999</v>
      </c>
      <c r="D268" t="str">
        <f t="shared" si="12"/>
        <v>Idaho2011</v>
      </c>
    </row>
    <row r="269" spans="1:4" x14ac:dyDescent="0.35">
      <c r="A269" s="9" t="str">
        <f t="shared" si="10"/>
        <v>Illinois</v>
      </c>
      <c r="B269">
        <f t="shared" si="11"/>
        <v>2011</v>
      </c>
      <c r="C269" s="13">
        <v>0.58574999999999999</v>
      </c>
      <c r="D269" t="str">
        <f t="shared" si="12"/>
        <v>Illinois2011</v>
      </c>
    </row>
    <row r="270" spans="1:4" x14ac:dyDescent="0.35">
      <c r="A270" s="9" t="str">
        <f t="shared" si="10"/>
        <v>Indiana</v>
      </c>
      <c r="B270">
        <f t="shared" si="11"/>
        <v>2011</v>
      </c>
      <c r="C270" s="13">
        <v>0.45300000000000001</v>
      </c>
      <c r="D270" t="str">
        <f t="shared" si="12"/>
        <v>Indiana2011</v>
      </c>
    </row>
    <row r="271" spans="1:4" x14ac:dyDescent="0.35">
      <c r="A271" s="9" t="str">
        <f t="shared" si="10"/>
        <v>Iowa</v>
      </c>
      <c r="B271">
        <f t="shared" si="11"/>
        <v>2011</v>
      </c>
      <c r="C271" s="13">
        <v>0.52475000000000005</v>
      </c>
      <c r="D271" t="str">
        <f t="shared" si="12"/>
        <v>Iowa2011</v>
      </c>
    </row>
    <row r="272" spans="1:4" x14ac:dyDescent="0.35">
      <c r="A272" s="9" t="str">
        <f t="shared" si="10"/>
        <v>Kansas</v>
      </c>
      <c r="B272">
        <f t="shared" si="11"/>
        <v>2011</v>
      </c>
      <c r="C272" s="13">
        <v>0.38900000000000001</v>
      </c>
      <c r="D272" t="str">
        <f t="shared" si="12"/>
        <v>Kansas2011</v>
      </c>
    </row>
    <row r="273" spans="1:4" x14ac:dyDescent="0.35">
      <c r="A273" s="9" t="str">
        <f t="shared" si="10"/>
        <v>Kentucky</v>
      </c>
      <c r="B273">
        <f t="shared" si="11"/>
        <v>2011</v>
      </c>
      <c r="C273" s="13">
        <v>0.38624999999999998</v>
      </c>
      <c r="D273" t="str">
        <f t="shared" si="12"/>
        <v>Kentucky2011</v>
      </c>
    </row>
    <row r="274" spans="1:4" x14ac:dyDescent="0.35">
      <c r="A274" s="9" t="str">
        <f t="shared" si="10"/>
        <v>Louisiana</v>
      </c>
      <c r="B274">
        <f t="shared" si="11"/>
        <v>2011</v>
      </c>
      <c r="C274" s="13">
        <v>0.40425</v>
      </c>
      <c r="D274" t="str">
        <f t="shared" si="12"/>
        <v>Louisiana2011</v>
      </c>
    </row>
    <row r="275" spans="1:4" x14ac:dyDescent="0.35">
      <c r="A275" s="9" t="str">
        <f t="shared" si="10"/>
        <v>Maine</v>
      </c>
      <c r="B275">
        <f t="shared" si="11"/>
        <v>2011</v>
      </c>
      <c r="C275" s="13">
        <v>0.5665</v>
      </c>
      <c r="D275" t="str">
        <f t="shared" si="12"/>
        <v>Maine2011</v>
      </c>
    </row>
    <row r="276" spans="1:4" x14ac:dyDescent="0.35">
      <c r="A276" s="9" t="str">
        <f t="shared" si="10"/>
        <v>Maryland</v>
      </c>
      <c r="B276">
        <f t="shared" si="11"/>
        <v>2011</v>
      </c>
      <c r="C276" s="13">
        <v>0.61975000000000002</v>
      </c>
      <c r="D276" t="str">
        <f t="shared" si="12"/>
        <v>Maryland2011</v>
      </c>
    </row>
    <row r="277" spans="1:4" x14ac:dyDescent="0.35">
      <c r="A277" s="9" t="str">
        <f t="shared" si="10"/>
        <v>Massachusetts</v>
      </c>
      <c r="B277">
        <f t="shared" si="11"/>
        <v>2011</v>
      </c>
      <c r="C277" s="13">
        <v>0.60975000000000001</v>
      </c>
      <c r="D277" t="str">
        <f t="shared" si="12"/>
        <v>Massachusetts2011</v>
      </c>
    </row>
    <row r="278" spans="1:4" x14ac:dyDescent="0.35">
      <c r="A278" s="9" t="str">
        <f t="shared" si="10"/>
        <v>Michigan</v>
      </c>
      <c r="B278">
        <f t="shared" si="11"/>
        <v>2011</v>
      </c>
      <c r="C278" s="13">
        <v>0.54825000000000002</v>
      </c>
      <c r="D278" t="str">
        <f t="shared" si="12"/>
        <v>Michigan2011</v>
      </c>
    </row>
    <row r="279" spans="1:4" x14ac:dyDescent="0.35">
      <c r="A279" s="9" t="str">
        <f t="shared" si="10"/>
        <v>Minnesota</v>
      </c>
      <c r="B279">
        <f t="shared" si="11"/>
        <v>2011</v>
      </c>
      <c r="C279" s="13">
        <v>0.53049999999999997</v>
      </c>
      <c r="D279" t="str">
        <f t="shared" si="12"/>
        <v>Minnesota2011</v>
      </c>
    </row>
    <row r="280" spans="1:4" x14ac:dyDescent="0.35">
      <c r="A280" s="9" t="str">
        <f t="shared" si="10"/>
        <v>Mississippi</v>
      </c>
      <c r="B280">
        <f t="shared" si="11"/>
        <v>2011</v>
      </c>
      <c r="C280" s="13">
        <v>0.436</v>
      </c>
      <c r="D280" t="str">
        <f t="shared" si="12"/>
        <v>Mississippi2011</v>
      </c>
    </row>
    <row r="281" spans="1:4" x14ac:dyDescent="0.35">
      <c r="A281" s="9" t="str">
        <f t="shared" si="10"/>
        <v>Missouri</v>
      </c>
      <c r="B281">
        <f t="shared" si="11"/>
        <v>2011</v>
      </c>
      <c r="C281" s="13">
        <v>0.45524999999999999</v>
      </c>
      <c r="D281" t="str">
        <f t="shared" si="12"/>
        <v>Missouri2011</v>
      </c>
    </row>
    <row r="282" spans="1:4" x14ac:dyDescent="0.35">
      <c r="A282" s="9" t="str">
        <f t="shared" si="10"/>
        <v>Montana</v>
      </c>
      <c r="B282">
        <f t="shared" si="11"/>
        <v>2011</v>
      </c>
      <c r="C282" s="13">
        <v>0.43049999999999999</v>
      </c>
      <c r="D282" t="str">
        <f t="shared" si="12"/>
        <v>Montana2011</v>
      </c>
    </row>
    <row r="283" spans="1:4" x14ac:dyDescent="0.35">
      <c r="A283" s="9" t="str">
        <f t="shared" si="10"/>
        <v>Nebraska</v>
      </c>
      <c r="B283">
        <f t="shared" si="11"/>
        <v>2011</v>
      </c>
      <c r="C283" s="13">
        <v>0.38900000000000001</v>
      </c>
      <c r="D283" t="str">
        <f t="shared" si="12"/>
        <v>Nebraska2011</v>
      </c>
    </row>
    <row r="284" spans="1:4" x14ac:dyDescent="0.35">
      <c r="A284" s="9" t="str">
        <f t="shared" si="10"/>
        <v>Nevada</v>
      </c>
      <c r="B284">
        <f t="shared" si="11"/>
        <v>2011</v>
      </c>
      <c r="C284" s="13">
        <v>0.53075000000000006</v>
      </c>
      <c r="D284" t="str">
        <f t="shared" si="12"/>
        <v>Nevada2011</v>
      </c>
    </row>
    <row r="285" spans="1:4" x14ac:dyDescent="0.35">
      <c r="A285" s="9" t="str">
        <f t="shared" si="10"/>
        <v>New Hampshire</v>
      </c>
      <c r="B285">
        <f t="shared" si="11"/>
        <v>2011</v>
      </c>
      <c r="C285" s="13">
        <v>0.52524999999999999</v>
      </c>
      <c r="D285" t="str">
        <f t="shared" si="12"/>
        <v>New Hampshire2011</v>
      </c>
    </row>
    <row r="286" spans="1:4" x14ac:dyDescent="0.35">
      <c r="A286" s="9" t="str">
        <f t="shared" si="10"/>
        <v>New Jersey</v>
      </c>
      <c r="B286">
        <f t="shared" si="11"/>
        <v>2011</v>
      </c>
      <c r="C286" s="13">
        <v>0.57925000000000004</v>
      </c>
      <c r="D286" t="str">
        <f t="shared" si="12"/>
        <v>New Jersey2011</v>
      </c>
    </row>
    <row r="287" spans="1:4" x14ac:dyDescent="0.35">
      <c r="A287" s="9" t="str">
        <f t="shared" si="10"/>
        <v>New Mexico</v>
      </c>
      <c r="B287">
        <f t="shared" si="11"/>
        <v>2011</v>
      </c>
      <c r="C287" s="13">
        <v>0.53974999999999995</v>
      </c>
      <c r="D287" t="str">
        <f t="shared" si="12"/>
        <v>New Mexico2011</v>
      </c>
    </row>
    <row r="288" spans="1:4" x14ac:dyDescent="0.35">
      <c r="A288" s="9" t="str">
        <f t="shared" si="10"/>
        <v>New York</v>
      </c>
      <c r="B288">
        <f t="shared" si="11"/>
        <v>2011</v>
      </c>
      <c r="C288" s="13">
        <v>0.63200000000000001</v>
      </c>
      <c r="D288" t="str">
        <f t="shared" si="12"/>
        <v>New York2011</v>
      </c>
    </row>
    <row r="289" spans="1:4" x14ac:dyDescent="0.35">
      <c r="A289" s="9" t="str">
        <f t="shared" si="10"/>
        <v>North Carolina</v>
      </c>
      <c r="B289">
        <f t="shared" si="11"/>
        <v>2011</v>
      </c>
      <c r="C289" s="13">
        <v>0.48724999999999996</v>
      </c>
      <c r="D289" t="str">
        <f t="shared" si="12"/>
        <v>North Carolina2011</v>
      </c>
    </row>
    <row r="290" spans="1:4" x14ac:dyDescent="0.35">
      <c r="A290" s="9" t="str">
        <f t="shared" si="10"/>
        <v>North Dakota</v>
      </c>
      <c r="B290">
        <f t="shared" si="11"/>
        <v>2011</v>
      </c>
      <c r="C290" s="13">
        <v>0.40150000000000002</v>
      </c>
      <c r="D290" t="str">
        <f t="shared" si="12"/>
        <v>North Dakota2011</v>
      </c>
    </row>
    <row r="291" spans="1:4" x14ac:dyDescent="0.35">
      <c r="A291" s="9" t="str">
        <f t="shared" si="10"/>
        <v>Ohio</v>
      </c>
      <c r="B291">
        <f t="shared" si="11"/>
        <v>2011</v>
      </c>
      <c r="C291" s="13">
        <v>0.50800000000000001</v>
      </c>
      <c r="D291" t="str">
        <f t="shared" si="12"/>
        <v>Ohio2011</v>
      </c>
    </row>
    <row r="292" spans="1:4" x14ac:dyDescent="0.35">
      <c r="A292" s="9" t="str">
        <f t="shared" si="10"/>
        <v>Oklahoma</v>
      </c>
      <c r="B292">
        <f t="shared" si="11"/>
        <v>2011</v>
      </c>
      <c r="C292" s="13">
        <v>0.33499999999999996</v>
      </c>
      <c r="D292" t="str">
        <f t="shared" si="12"/>
        <v>Oklahoma2011</v>
      </c>
    </row>
    <row r="293" spans="1:4" x14ac:dyDescent="0.35">
      <c r="A293" s="9" t="str">
        <f t="shared" si="10"/>
        <v>Oregon</v>
      </c>
      <c r="B293">
        <f t="shared" si="11"/>
        <v>2011</v>
      </c>
      <c r="C293" s="13">
        <v>0.54825000000000002</v>
      </c>
      <c r="D293" t="str">
        <f t="shared" si="12"/>
        <v>Oregon2011</v>
      </c>
    </row>
    <row r="294" spans="1:4" x14ac:dyDescent="0.35">
      <c r="A294" s="9" t="str">
        <f t="shared" si="10"/>
        <v>Pennsylvania</v>
      </c>
      <c r="B294">
        <f t="shared" si="11"/>
        <v>2011</v>
      </c>
      <c r="C294" s="13">
        <v>0.52625</v>
      </c>
      <c r="D294" t="str">
        <f t="shared" si="12"/>
        <v>Pennsylvania2011</v>
      </c>
    </row>
    <row r="295" spans="1:4" x14ac:dyDescent="0.35">
      <c r="A295" s="9" t="str">
        <f t="shared" si="10"/>
        <v>Rhode Island</v>
      </c>
      <c r="B295">
        <f t="shared" si="11"/>
        <v>2011</v>
      </c>
      <c r="C295" s="13">
        <v>0.62749999999999995</v>
      </c>
      <c r="D295" t="str">
        <f t="shared" si="12"/>
        <v>Rhode Island2011</v>
      </c>
    </row>
    <row r="296" spans="1:4" x14ac:dyDescent="0.35">
      <c r="A296" s="9" t="str">
        <f t="shared" si="10"/>
        <v>South Carolina</v>
      </c>
      <c r="B296">
        <f t="shared" si="11"/>
        <v>2011</v>
      </c>
      <c r="C296" s="13">
        <v>0.443</v>
      </c>
      <c r="D296" t="str">
        <f t="shared" si="12"/>
        <v>South Carolina2011</v>
      </c>
    </row>
    <row r="297" spans="1:4" x14ac:dyDescent="0.35">
      <c r="A297" s="9" t="str">
        <f t="shared" si="10"/>
        <v>South Dakota</v>
      </c>
      <c r="B297">
        <f t="shared" si="11"/>
        <v>2011</v>
      </c>
      <c r="C297" s="13">
        <v>0.41100000000000003</v>
      </c>
      <c r="D297" t="str">
        <f t="shared" si="12"/>
        <v>South Dakota2011</v>
      </c>
    </row>
    <row r="298" spans="1:4" x14ac:dyDescent="0.35">
      <c r="A298" s="9" t="str">
        <f t="shared" si="10"/>
        <v>Tennessee</v>
      </c>
      <c r="B298">
        <f t="shared" si="11"/>
        <v>2011</v>
      </c>
      <c r="C298" s="13">
        <v>0.39699999999999996</v>
      </c>
      <c r="D298" t="str">
        <f t="shared" si="12"/>
        <v>Tennessee2011</v>
      </c>
    </row>
    <row r="299" spans="1:4" x14ac:dyDescent="0.35">
      <c r="A299" s="9" t="str">
        <f t="shared" si="10"/>
        <v>Texas</v>
      </c>
      <c r="B299">
        <f t="shared" si="11"/>
        <v>2011</v>
      </c>
      <c r="C299" s="13">
        <v>0.41949999999999998</v>
      </c>
      <c r="D299" t="str">
        <f t="shared" si="12"/>
        <v>Texas2011</v>
      </c>
    </row>
    <row r="300" spans="1:4" x14ac:dyDescent="0.35">
      <c r="A300" s="9" t="str">
        <f t="shared" si="10"/>
        <v>Utah</v>
      </c>
      <c r="B300">
        <f t="shared" si="11"/>
        <v>2011</v>
      </c>
      <c r="C300" s="13">
        <v>0.27074999999999999</v>
      </c>
      <c r="D300" t="str">
        <f t="shared" si="12"/>
        <v>Utah2011</v>
      </c>
    </row>
    <row r="301" spans="1:4" x14ac:dyDescent="0.35">
      <c r="A301" s="9" t="str">
        <f t="shared" si="10"/>
        <v>Vermont</v>
      </c>
      <c r="B301">
        <f t="shared" si="11"/>
        <v>2011</v>
      </c>
      <c r="C301" s="13">
        <v>0.66825000000000001</v>
      </c>
      <c r="D301" t="str">
        <f t="shared" si="12"/>
        <v>Vermont2011</v>
      </c>
    </row>
    <row r="302" spans="1:4" x14ac:dyDescent="0.35">
      <c r="A302" s="9" t="str">
        <f t="shared" si="10"/>
        <v>Virginia</v>
      </c>
      <c r="B302">
        <f t="shared" si="11"/>
        <v>2011</v>
      </c>
      <c r="C302" s="13">
        <v>0.51550000000000007</v>
      </c>
      <c r="D302" t="str">
        <f t="shared" si="12"/>
        <v>Virginia2011</v>
      </c>
    </row>
    <row r="303" spans="1:4" x14ac:dyDescent="0.35">
      <c r="A303" s="9" t="str">
        <f t="shared" si="10"/>
        <v>Washington</v>
      </c>
      <c r="B303">
        <f t="shared" si="11"/>
        <v>2011</v>
      </c>
      <c r="C303" s="13">
        <v>0.56174999999999997</v>
      </c>
      <c r="D303" t="str">
        <f t="shared" si="12"/>
        <v>Washington2011</v>
      </c>
    </row>
    <row r="304" spans="1:4" x14ac:dyDescent="0.35">
      <c r="A304" s="9" t="str">
        <f t="shared" si="10"/>
        <v>West Virginia</v>
      </c>
      <c r="B304">
        <f t="shared" si="11"/>
        <v>2011</v>
      </c>
      <c r="C304" s="13">
        <v>0.3725</v>
      </c>
      <c r="D304" t="str">
        <f t="shared" si="12"/>
        <v>West Virginia2011</v>
      </c>
    </row>
    <row r="305" spans="1:4" x14ac:dyDescent="0.35">
      <c r="A305" s="9" t="str">
        <f t="shared" si="10"/>
        <v>Wisconsin</v>
      </c>
      <c r="B305">
        <f t="shared" si="11"/>
        <v>2011</v>
      </c>
      <c r="C305" s="13">
        <v>0.53649999999999998</v>
      </c>
      <c r="D305" t="str">
        <f t="shared" si="12"/>
        <v>Wisconsin2011</v>
      </c>
    </row>
    <row r="306" spans="1:4" x14ac:dyDescent="0.35">
      <c r="A306" s="9" t="str">
        <f t="shared" si="10"/>
        <v>Wyoming</v>
      </c>
      <c r="B306">
        <f t="shared" si="11"/>
        <v>2011</v>
      </c>
      <c r="C306" s="13">
        <v>0.28975000000000001</v>
      </c>
      <c r="D306" t="str">
        <f t="shared" si="12"/>
        <v>Wyoming2011</v>
      </c>
    </row>
    <row r="307" spans="1:4" x14ac:dyDescent="0.35">
      <c r="A307" s="9" t="str">
        <f t="shared" si="10"/>
        <v>Washington DC</v>
      </c>
      <c r="B307">
        <f t="shared" si="11"/>
        <v>2011</v>
      </c>
      <c r="C307" s="13">
        <v>0.91300000000000003</v>
      </c>
      <c r="D307" t="str">
        <f t="shared" si="12"/>
        <v>Washington DC2011</v>
      </c>
    </row>
    <row r="308" spans="1:4" x14ac:dyDescent="0.35">
      <c r="A308" s="9" t="str">
        <f t="shared" si="10"/>
        <v>Alabama</v>
      </c>
      <c r="B308">
        <f t="shared" si="11"/>
        <v>2010</v>
      </c>
      <c r="C308" s="13">
        <v>0.38549999999999995</v>
      </c>
      <c r="D308" t="str">
        <f t="shared" si="12"/>
        <v>Alabama2010</v>
      </c>
    </row>
    <row r="309" spans="1:4" x14ac:dyDescent="0.35">
      <c r="A309" s="9" t="str">
        <f t="shared" si="10"/>
        <v>Alaska</v>
      </c>
      <c r="B309">
        <f t="shared" si="11"/>
        <v>2010</v>
      </c>
      <c r="C309" s="13">
        <v>0.39349999999999996</v>
      </c>
      <c r="D309" t="str">
        <f t="shared" si="12"/>
        <v>Alaska2010</v>
      </c>
    </row>
    <row r="310" spans="1:4" x14ac:dyDescent="0.35">
      <c r="A310" s="9" t="str">
        <f t="shared" ref="A310:A373" si="13">A259</f>
        <v>Arizona</v>
      </c>
      <c r="B310">
        <f t="shared" ref="B310:B373" si="14">B259-1</f>
        <v>2010</v>
      </c>
      <c r="C310" s="13">
        <v>0.44650000000000001</v>
      </c>
      <c r="D310" t="str">
        <f t="shared" si="12"/>
        <v>Arizona2010</v>
      </c>
    </row>
    <row r="311" spans="1:4" x14ac:dyDescent="0.35">
      <c r="A311" s="9" t="str">
        <f t="shared" si="13"/>
        <v>Arkansas</v>
      </c>
      <c r="B311">
        <f t="shared" si="14"/>
        <v>2010</v>
      </c>
      <c r="C311" s="13">
        <v>0.379</v>
      </c>
      <c r="D311" t="str">
        <f t="shared" si="12"/>
        <v>Arkansas2010</v>
      </c>
    </row>
    <row r="312" spans="1:4" x14ac:dyDescent="0.35">
      <c r="A312" s="9" t="str">
        <f t="shared" si="13"/>
        <v>California</v>
      </c>
      <c r="B312">
        <f t="shared" si="14"/>
        <v>2010</v>
      </c>
      <c r="C312" s="13">
        <v>0.60549999999999993</v>
      </c>
      <c r="D312" t="str">
        <f t="shared" si="12"/>
        <v>California2010</v>
      </c>
    </row>
    <row r="313" spans="1:4" x14ac:dyDescent="0.35">
      <c r="A313" s="9" t="str">
        <f t="shared" si="13"/>
        <v>Colorado</v>
      </c>
      <c r="B313">
        <f t="shared" si="14"/>
        <v>2010</v>
      </c>
      <c r="C313" s="13">
        <v>0.52550000000000008</v>
      </c>
      <c r="D313" t="str">
        <f t="shared" si="12"/>
        <v>Colorado2010</v>
      </c>
    </row>
    <row r="314" spans="1:4" x14ac:dyDescent="0.35">
      <c r="A314" s="9" t="str">
        <f t="shared" si="13"/>
        <v>Connecticut</v>
      </c>
      <c r="B314">
        <f t="shared" si="14"/>
        <v>2010</v>
      </c>
      <c r="C314" s="13">
        <v>0.59349999999999992</v>
      </c>
      <c r="D314" t="str">
        <f t="shared" si="12"/>
        <v>Connecticut2010</v>
      </c>
    </row>
    <row r="315" spans="1:4" x14ac:dyDescent="0.35">
      <c r="A315" s="9" t="str">
        <f t="shared" si="13"/>
        <v>Delaware</v>
      </c>
      <c r="B315">
        <f t="shared" si="14"/>
        <v>2010</v>
      </c>
      <c r="C315" s="13">
        <v>0.60249999999999992</v>
      </c>
      <c r="D315" t="str">
        <f t="shared" si="12"/>
        <v>Delaware2010</v>
      </c>
    </row>
    <row r="316" spans="1:4" x14ac:dyDescent="0.35">
      <c r="A316" s="9" t="str">
        <f t="shared" si="13"/>
        <v>Florida</v>
      </c>
      <c r="B316">
        <f t="shared" si="14"/>
        <v>2010</v>
      </c>
      <c r="C316" s="13">
        <v>0.504</v>
      </c>
      <c r="D316" t="str">
        <f t="shared" si="12"/>
        <v>Florida2010</v>
      </c>
    </row>
    <row r="317" spans="1:4" x14ac:dyDescent="0.35">
      <c r="A317" s="9" t="str">
        <f t="shared" si="13"/>
        <v>Georgia</v>
      </c>
      <c r="B317">
        <f t="shared" si="14"/>
        <v>2010</v>
      </c>
      <c r="C317" s="13">
        <v>0.46149999999999997</v>
      </c>
      <c r="D317" t="str">
        <f t="shared" si="12"/>
        <v>Georgia2010</v>
      </c>
    </row>
    <row r="318" spans="1:4" x14ac:dyDescent="0.35">
      <c r="A318" s="9" t="str">
        <f t="shared" si="13"/>
        <v>Hawaii</v>
      </c>
      <c r="B318">
        <f t="shared" si="14"/>
        <v>2010</v>
      </c>
      <c r="C318" s="13">
        <v>0.71150000000000002</v>
      </c>
      <c r="D318" t="str">
        <f t="shared" si="12"/>
        <v>Hawaii2010</v>
      </c>
    </row>
    <row r="319" spans="1:4" x14ac:dyDescent="0.35">
      <c r="A319" s="9" t="str">
        <f t="shared" si="13"/>
        <v>Idaho</v>
      </c>
      <c r="B319">
        <f t="shared" si="14"/>
        <v>2010</v>
      </c>
      <c r="C319" s="13">
        <v>0.34150000000000003</v>
      </c>
      <c r="D319" t="str">
        <f t="shared" si="12"/>
        <v>Idaho2010</v>
      </c>
    </row>
    <row r="320" spans="1:4" x14ac:dyDescent="0.35">
      <c r="A320" s="9" t="str">
        <f t="shared" si="13"/>
        <v>Illinois</v>
      </c>
      <c r="B320">
        <f t="shared" si="14"/>
        <v>2010</v>
      </c>
      <c r="C320" s="13">
        <v>0.59650000000000003</v>
      </c>
      <c r="D320" t="str">
        <f t="shared" si="12"/>
        <v>Illinois2010</v>
      </c>
    </row>
    <row r="321" spans="1:4" x14ac:dyDescent="0.35">
      <c r="A321" s="9" t="str">
        <f t="shared" si="13"/>
        <v>Indiana</v>
      </c>
      <c r="B321">
        <f t="shared" si="14"/>
        <v>2010</v>
      </c>
      <c r="C321" s="13">
        <v>0.46799999999999997</v>
      </c>
      <c r="D321" t="str">
        <f t="shared" si="12"/>
        <v>Indiana2010</v>
      </c>
    </row>
    <row r="322" spans="1:4" x14ac:dyDescent="0.35">
      <c r="A322" s="9" t="str">
        <f t="shared" si="13"/>
        <v>Iowa</v>
      </c>
      <c r="B322">
        <f t="shared" si="14"/>
        <v>2010</v>
      </c>
      <c r="C322" s="13">
        <v>0.52950000000000008</v>
      </c>
      <c r="D322" t="str">
        <f t="shared" si="12"/>
        <v>Iowa2010</v>
      </c>
    </row>
    <row r="323" spans="1:4" x14ac:dyDescent="0.35">
      <c r="A323" s="9" t="str">
        <f t="shared" si="13"/>
        <v>Kansas</v>
      </c>
      <c r="B323">
        <f t="shared" si="14"/>
        <v>2010</v>
      </c>
      <c r="C323" s="13">
        <v>0.39800000000000002</v>
      </c>
      <c r="D323" t="str">
        <f t="shared" ref="D323:D386" si="15">A323&amp;B323</f>
        <v>Kansas2010</v>
      </c>
    </row>
    <row r="324" spans="1:4" x14ac:dyDescent="0.35">
      <c r="A324" s="9" t="str">
        <f t="shared" si="13"/>
        <v>Kentucky</v>
      </c>
      <c r="B324">
        <f t="shared" si="14"/>
        <v>2010</v>
      </c>
      <c r="C324" s="13">
        <v>0.39449999999999996</v>
      </c>
      <c r="D324" t="str">
        <f t="shared" si="15"/>
        <v>Kentucky2010</v>
      </c>
    </row>
    <row r="325" spans="1:4" x14ac:dyDescent="0.35">
      <c r="A325" s="9" t="str">
        <f t="shared" si="13"/>
        <v>Louisiana</v>
      </c>
      <c r="B325">
        <f t="shared" si="14"/>
        <v>2010</v>
      </c>
      <c r="C325" s="13">
        <v>0.40250000000000008</v>
      </c>
      <c r="D325" t="str">
        <f t="shared" si="15"/>
        <v>Louisiana2010</v>
      </c>
    </row>
    <row r="326" spans="1:4" x14ac:dyDescent="0.35">
      <c r="A326" s="9" t="str">
        <f t="shared" si="13"/>
        <v>Maine</v>
      </c>
      <c r="B326">
        <f t="shared" si="14"/>
        <v>2010</v>
      </c>
      <c r="C326" s="13">
        <v>0.56999999999999995</v>
      </c>
      <c r="D326" t="str">
        <f t="shared" si="15"/>
        <v>Maine2010</v>
      </c>
    </row>
    <row r="327" spans="1:4" x14ac:dyDescent="0.35">
      <c r="A327" s="9" t="str">
        <f t="shared" si="13"/>
        <v>Maryland</v>
      </c>
      <c r="B327">
        <f t="shared" si="14"/>
        <v>2010</v>
      </c>
      <c r="C327" s="13">
        <v>0.61950000000000005</v>
      </c>
      <c r="D327" t="str">
        <f t="shared" si="15"/>
        <v>Maryland2010</v>
      </c>
    </row>
    <row r="328" spans="1:4" x14ac:dyDescent="0.35">
      <c r="A328" s="9" t="str">
        <f t="shared" si="13"/>
        <v>Massachusetts</v>
      </c>
      <c r="B328">
        <f t="shared" si="14"/>
        <v>2010</v>
      </c>
      <c r="C328" s="13">
        <v>0.61250000000000004</v>
      </c>
      <c r="D328" t="str">
        <f t="shared" si="15"/>
        <v>Massachusetts2010</v>
      </c>
    </row>
    <row r="329" spans="1:4" x14ac:dyDescent="0.35">
      <c r="A329" s="9" t="str">
        <f t="shared" si="13"/>
        <v>Michigan</v>
      </c>
      <c r="B329">
        <f t="shared" si="14"/>
        <v>2010</v>
      </c>
      <c r="C329" s="13">
        <v>0.55649999999999999</v>
      </c>
      <c r="D329" t="str">
        <f t="shared" si="15"/>
        <v>Michigan2010</v>
      </c>
    </row>
    <row r="330" spans="1:4" x14ac:dyDescent="0.35">
      <c r="A330" s="9" t="str">
        <f t="shared" si="13"/>
        <v>Minnesota</v>
      </c>
      <c r="B330">
        <f t="shared" si="14"/>
        <v>2010</v>
      </c>
      <c r="C330" s="13">
        <v>0.53400000000000003</v>
      </c>
      <c r="D330" t="str">
        <f t="shared" si="15"/>
        <v>Minnesota2010</v>
      </c>
    </row>
    <row r="331" spans="1:4" x14ac:dyDescent="0.35">
      <c r="A331" s="9" t="str">
        <f t="shared" si="13"/>
        <v>Mississippi</v>
      </c>
      <c r="B331">
        <f t="shared" si="14"/>
        <v>2010</v>
      </c>
      <c r="C331" s="13">
        <v>0.434</v>
      </c>
      <c r="D331" t="str">
        <f t="shared" si="15"/>
        <v>Mississippi2010</v>
      </c>
    </row>
    <row r="332" spans="1:4" x14ac:dyDescent="0.35">
      <c r="A332" s="9" t="str">
        <f t="shared" si="13"/>
        <v>Missouri</v>
      </c>
      <c r="B332">
        <f t="shared" si="14"/>
        <v>2010</v>
      </c>
      <c r="C332" s="13">
        <v>0.46750000000000003</v>
      </c>
      <c r="D332" t="str">
        <f t="shared" si="15"/>
        <v>Missouri2010</v>
      </c>
    </row>
    <row r="333" spans="1:4" x14ac:dyDescent="0.35">
      <c r="A333" s="9" t="str">
        <f t="shared" si="13"/>
        <v>Montana</v>
      </c>
      <c r="B333">
        <f t="shared" si="14"/>
        <v>2010</v>
      </c>
      <c r="C333" s="13">
        <v>0.44400000000000001</v>
      </c>
      <c r="D333" t="str">
        <f t="shared" si="15"/>
        <v>Montana2010</v>
      </c>
    </row>
    <row r="334" spans="1:4" x14ac:dyDescent="0.35">
      <c r="A334" s="9" t="str">
        <f t="shared" si="13"/>
        <v>Nebraska</v>
      </c>
      <c r="B334">
        <f t="shared" si="14"/>
        <v>2010</v>
      </c>
      <c r="C334" s="13">
        <v>0.39800000000000002</v>
      </c>
      <c r="D334" t="str">
        <f t="shared" si="15"/>
        <v>Nebraska2010</v>
      </c>
    </row>
    <row r="335" spans="1:4" x14ac:dyDescent="0.35">
      <c r="A335" s="9" t="str">
        <f t="shared" si="13"/>
        <v>Nevada</v>
      </c>
      <c r="B335">
        <f t="shared" si="14"/>
        <v>2010</v>
      </c>
      <c r="C335" s="13">
        <v>0.53750000000000009</v>
      </c>
      <c r="D335" t="str">
        <f t="shared" si="15"/>
        <v>Nevada2010</v>
      </c>
    </row>
    <row r="336" spans="1:4" x14ac:dyDescent="0.35">
      <c r="A336" s="9" t="str">
        <f t="shared" si="13"/>
        <v>New Hampshire</v>
      </c>
      <c r="B336">
        <f t="shared" si="14"/>
        <v>2010</v>
      </c>
      <c r="C336" s="13">
        <v>0.53049999999999997</v>
      </c>
      <c r="D336" t="str">
        <f t="shared" si="15"/>
        <v>New Hampshire2010</v>
      </c>
    </row>
    <row r="337" spans="1:4" x14ac:dyDescent="0.35">
      <c r="A337" s="9" t="str">
        <f t="shared" si="13"/>
        <v>New Jersey</v>
      </c>
      <c r="B337">
        <f t="shared" si="14"/>
        <v>2010</v>
      </c>
      <c r="C337" s="13">
        <v>0.5764999999999999</v>
      </c>
      <c r="D337" t="str">
        <f t="shared" si="15"/>
        <v>New Jersey2010</v>
      </c>
    </row>
    <row r="338" spans="1:4" x14ac:dyDescent="0.35">
      <c r="A338" s="9" t="str">
        <f t="shared" si="13"/>
        <v>New Mexico</v>
      </c>
      <c r="B338">
        <f t="shared" si="14"/>
        <v>2010</v>
      </c>
      <c r="C338" s="13">
        <v>0.54949999999999999</v>
      </c>
      <c r="D338" t="str">
        <f t="shared" si="15"/>
        <v>New Mexico2010</v>
      </c>
    </row>
    <row r="339" spans="1:4" x14ac:dyDescent="0.35">
      <c r="A339" s="9" t="str">
        <f t="shared" si="13"/>
        <v>New York</v>
      </c>
      <c r="B339">
        <f t="shared" si="14"/>
        <v>2010</v>
      </c>
      <c r="C339" s="13">
        <v>0.63100000000000001</v>
      </c>
      <c r="D339" t="str">
        <f t="shared" si="15"/>
        <v>New York2010</v>
      </c>
    </row>
    <row r="340" spans="1:4" x14ac:dyDescent="0.35">
      <c r="A340" s="9" t="str">
        <f t="shared" si="13"/>
        <v>North Carolina</v>
      </c>
      <c r="B340">
        <f t="shared" si="14"/>
        <v>2010</v>
      </c>
      <c r="C340" s="13">
        <v>0.49049999999999999</v>
      </c>
      <c r="D340" t="str">
        <f t="shared" si="15"/>
        <v>North Carolina2010</v>
      </c>
    </row>
    <row r="341" spans="1:4" x14ac:dyDescent="0.35">
      <c r="A341" s="9" t="str">
        <f t="shared" si="13"/>
        <v>North Dakota</v>
      </c>
      <c r="B341">
        <f t="shared" si="14"/>
        <v>2010</v>
      </c>
      <c r="C341" s="13">
        <v>0.41600000000000004</v>
      </c>
      <c r="D341" t="str">
        <f t="shared" si="15"/>
        <v>North Dakota2010</v>
      </c>
    </row>
    <row r="342" spans="1:4" x14ac:dyDescent="0.35">
      <c r="A342" s="9" t="str">
        <f t="shared" si="13"/>
        <v>Ohio</v>
      </c>
      <c r="B342">
        <f t="shared" si="14"/>
        <v>2010</v>
      </c>
      <c r="C342" s="13">
        <v>0.51</v>
      </c>
      <c r="D342" t="str">
        <f t="shared" si="15"/>
        <v>Ohio2010</v>
      </c>
    </row>
    <row r="343" spans="1:4" x14ac:dyDescent="0.35">
      <c r="A343" s="9" t="str">
        <f t="shared" si="13"/>
        <v>Oklahoma</v>
      </c>
      <c r="B343">
        <f t="shared" si="14"/>
        <v>2010</v>
      </c>
      <c r="C343" s="13">
        <v>0.33800000000000002</v>
      </c>
      <c r="D343" t="str">
        <f t="shared" si="15"/>
        <v>Oklahoma2010</v>
      </c>
    </row>
    <row r="344" spans="1:4" x14ac:dyDescent="0.35">
      <c r="A344" s="9" t="str">
        <f t="shared" si="13"/>
        <v>Oregon</v>
      </c>
      <c r="B344">
        <f t="shared" si="14"/>
        <v>2010</v>
      </c>
      <c r="C344" s="13">
        <v>0.55449999999999999</v>
      </c>
      <c r="D344" t="str">
        <f t="shared" si="15"/>
        <v>Oregon2010</v>
      </c>
    </row>
    <row r="345" spans="1:4" x14ac:dyDescent="0.35">
      <c r="A345" s="9" t="str">
        <f t="shared" si="13"/>
        <v>Pennsylvania</v>
      </c>
      <c r="B345">
        <f t="shared" si="14"/>
        <v>2010</v>
      </c>
      <c r="C345" s="13">
        <v>0.53249999999999997</v>
      </c>
      <c r="D345" t="str">
        <f t="shared" si="15"/>
        <v>Pennsylvania2010</v>
      </c>
    </row>
    <row r="346" spans="1:4" x14ac:dyDescent="0.35">
      <c r="A346" s="9" t="str">
        <f t="shared" si="13"/>
        <v>Rhode Island</v>
      </c>
      <c r="B346">
        <f t="shared" si="14"/>
        <v>2010</v>
      </c>
      <c r="C346" s="13">
        <v>0.628</v>
      </c>
      <c r="D346" t="str">
        <f t="shared" si="15"/>
        <v>Rhode Island2010</v>
      </c>
    </row>
    <row r="347" spans="1:4" x14ac:dyDescent="0.35">
      <c r="A347" s="9" t="str">
        <f t="shared" si="13"/>
        <v>South Carolina</v>
      </c>
      <c r="B347">
        <f t="shared" si="14"/>
        <v>2010</v>
      </c>
      <c r="C347" s="13">
        <v>0.44500000000000001</v>
      </c>
      <c r="D347" t="str">
        <f t="shared" si="15"/>
        <v>South Carolina2010</v>
      </c>
    </row>
    <row r="348" spans="1:4" x14ac:dyDescent="0.35">
      <c r="A348" s="9" t="str">
        <f t="shared" si="13"/>
        <v>South Dakota</v>
      </c>
      <c r="B348">
        <f t="shared" si="14"/>
        <v>2010</v>
      </c>
      <c r="C348" s="13">
        <v>0.42300000000000004</v>
      </c>
      <c r="D348" t="str">
        <f t="shared" si="15"/>
        <v>South Dakota2010</v>
      </c>
    </row>
    <row r="349" spans="1:4" x14ac:dyDescent="0.35">
      <c r="A349" s="9" t="str">
        <f t="shared" si="13"/>
        <v>Tennessee</v>
      </c>
      <c r="B349">
        <f t="shared" si="14"/>
        <v>2010</v>
      </c>
      <c r="C349" s="13">
        <v>0.40400000000000003</v>
      </c>
      <c r="D349" t="str">
        <f t="shared" si="15"/>
        <v>Tennessee2010</v>
      </c>
    </row>
    <row r="350" spans="1:4" x14ac:dyDescent="0.35">
      <c r="A350" s="9" t="str">
        <f t="shared" si="13"/>
        <v>Texas</v>
      </c>
      <c r="B350">
        <f t="shared" si="14"/>
        <v>2010</v>
      </c>
      <c r="C350" s="13">
        <v>0.42499999999999999</v>
      </c>
      <c r="D350" t="str">
        <f t="shared" si="15"/>
        <v>Texas2010</v>
      </c>
    </row>
    <row r="351" spans="1:4" x14ac:dyDescent="0.35">
      <c r="A351" s="9" t="str">
        <f t="shared" si="13"/>
        <v>Utah</v>
      </c>
      <c r="B351">
        <f t="shared" si="14"/>
        <v>2010</v>
      </c>
      <c r="C351" s="13">
        <v>0.29449999999999998</v>
      </c>
      <c r="D351" t="str">
        <f t="shared" si="15"/>
        <v>Utah2010</v>
      </c>
    </row>
    <row r="352" spans="1:4" x14ac:dyDescent="0.35">
      <c r="A352" s="9" t="str">
        <f t="shared" si="13"/>
        <v>Vermont</v>
      </c>
      <c r="B352">
        <f t="shared" si="14"/>
        <v>2010</v>
      </c>
      <c r="C352" s="13">
        <v>0.67049999999999998</v>
      </c>
      <c r="D352" t="str">
        <f t="shared" si="15"/>
        <v>Vermont2010</v>
      </c>
    </row>
    <row r="353" spans="1:4" x14ac:dyDescent="0.35">
      <c r="A353" s="9" t="str">
        <f t="shared" si="13"/>
        <v>Virginia</v>
      </c>
      <c r="B353">
        <f t="shared" si="14"/>
        <v>2010</v>
      </c>
      <c r="C353" s="13">
        <v>0.51900000000000002</v>
      </c>
      <c r="D353" t="str">
        <f t="shared" si="15"/>
        <v>Virginia2010</v>
      </c>
    </row>
    <row r="354" spans="1:4" x14ac:dyDescent="0.35">
      <c r="A354" s="9" t="str">
        <f t="shared" si="13"/>
        <v>Washington</v>
      </c>
      <c r="B354">
        <f t="shared" si="14"/>
        <v>2010</v>
      </c>
      <c r="C354" s="13">
        <v>0.5655</v>
      </c>
      <c r="D354" t="str">
        <f t="shared" si="15"/>
        <v>Washington2010</v>
      </c>
    </row>
    <row r="355" spans="1:4" x14ac:dyDescent="0.35">
      <c r="A355" s="9" t="str">
        <f t="shared" si="13"/>
        <v>West Virginia</v>
      </c>
      <c r="B355">
        <f t="shared" si="14"/>
        <v>2010</v>
      </c>
      <c r="C355" s="13">
        <v>0.39</v>
      </c>
      <c r="D355" t="str">
        <f t="shared" si="15"/>
        <v>West Virginia2010</v>
      </c>
    </row>
    <row r="356" spans="1:4" x14ac:dyDescent="0.35">
      <c r="A356" s="9" t="str">
        <f t="shared" si="13"/>
        <v>Wisconsin</v>
      </c>
      <c r="B356">
        <f t="shared" si="14"/>
        <v>2010</v>
      </c>
      <c r="C356" s="13">
        <v>0.54500000000000004</v>
      </c>
      <c r="D356" t="str">
        <f t="shared" si="15"/>
        <v>Wisconsin2010</v>
      </c>
    </row>
    <row r="357" spans="1:4" x14ac:dyDescent="0.35">
      <c r="A357" s="9" t="str">
        <f t="shared" si="13"/>
        <v>Wyoming</v>
      </c>
      <c r="B357">
        <f t="shared" si="14"/>
        <v>2010</v>
      </c>
      <c r="C357" s="13">
        <v>0.30149999999999999</v>
      </c>
      <c r="D357" t="str">
        <f t="shared" si="15"/>
        <v>Wyoming2010</v>
      </c>
    </row>
    <row r="358" spans="1:4" x14ac:dyDescent="0.35">
      <c r="A358" s="9" t="str">
        <f t="shared" si="13"/>
        <v>Washington DC</v>
      </c>
      <c r="B358">
        <f t="shared" si="14"/>
        <v>2010</v>
      </c>
      <c r="C358" s="13">
        <v>0.91700000000000004</v>
      </c>
      <c r="D358" t="str">
        <f t="shared" si="15"/>
        <v>Washington DC2010</v>
      </c>
    </row>
    <row r="359" spans="1:4" x14ac:dyDescent="0.35">
      <c r="A359" s="9" t="str">
        <f t="shared" si="13"/>
        <v>Alabama</v>
      </c>
      <c r="B359">
        <f t="shared" si="14"/>
        <v>2009</v>
      </c>
      <c r="C359" s="13">
        <v>0.38624999999999998</v>
      </c>
      <c r="D359" t="str">
        <f t="shared" si="15"/>
        <v>Alabama2009</v>
      </c>
    </row>
    <row r="360" spans="1:4" x14ac:dyDescent="0.35">
      <c r="A360" s="9" t="str">
        <f t="shared" si="13"/>
        <v>Alaska</v>
      </c>
      <c r="B360">
        <f t="shared" si="14"/>
        <v>2009</v>
      </c>
      <c r="C360" s="13">
        <v>0.38624999999999998</v>
      </c>
      <c r="D360" t="str">
        <f t="shared" si="15"/>
        <v>Alaska2009</v>
      </c>
    </row>
    <row r="361" spans="1:4" x14ac:dyDescent="0.35">
      <c r="A361" s="9" t="str">
        <f t="shared" si="13"/>
        <v>Arizona</v>
      </c>
      <c r="B361">
        <f t="shared" si="14"/>
        <v>2009</v>
      </c>
      <c r="C361" s="13">
        <v>0.44774999999999998</v>
      </c>
      <c r="D361" t="str">
        <f t="shared" si="15"/>
        <v>Arizona2009</v>
      </c>
    </row>
    <row r="362" spans="1:4" x14ac:dyDescent="0.35">
      <c r="A362" s="9" t="str">
        <f t="shared" si="13"/>
        <v>Arkansas</v>
      </c>
      <c r="B362">
        <f t="shared" si="14"/>
        <v>2009</v>
      </c>
      <c r="C362" s="13">
        <v>0.38400000000000001</v>
      </c>
      <c r="D362" t="str">
        <f t="shared" si="15"/>
        <v>Arkansas2009</v>
      </c>
    </row>
    <row r="363" spans="1:4" x14ac:dyDescent="0.35">
      <c r="A363" s="9" t="str">
        <f t="shared" si="13"/>
        <v>California</v>
      </c>
      <c r="B363">
        <f t="shared" si="14"/>
        <v>2009</v>
      </c>
      <c r="C363" s="13">
        <v>0.60724999999999996</v>
      </c>
      <c r="D363" t="str">
        <f t="shared" si="15"/>
        <v>California2009</v>
      </c>
    </row>
    <row r="364" spans="1:4" x14ac:dyDescent="0.35">
      <c r="A364" s="9" t="str">
        <f t="shared" si="13"/>
        <v>Colorado</v>
      </c>
      <c r="B364">
        <f t="shared" si="14"/>
        <v>2009</v>
      </c>
      <c r="C364" s="13">
        <v>0.53125</v>
      </c>
      <c r="D364" t="str">
        <f t="shared" si="15"/>
        <v>Colorado2009</v>
      </c>
    </row>
    <row r="365" spans="1:4" x14ac:dyDescent="0.35">
      <c r="A365" s="9" t="str">
        <f t="shared" si="13"/>
        <v>Connecticut</v>
      </c>
      <c r="B365">
        <f t="shared" si="14"/>
        <v>2009</v>
      </c>
      <c r="C365" s="13">
        <v>0.59975000000000001</v>
      </c>
      <c r="D365" t="str">
        <f t="shared" si="15"/>
        <v>Connecticut2009</v>
      </c>
    </row>
    <row r="366" spans="1:4" x14ac:dyDescent="0.35">
      <c r="A366" s="9" t="str">
        <f t="shared" si="13"/>
        <v>Delaware</v>
      </c>
      <c r="B366">
        <f t="shared" si="14"/>
        <v>2009</v>
      </c>
      <c r="C366" s="13">
        <v>0.61075000000000002</v>
      </c>
      <c r="D366" t="str">
        <f t="shared" si="15"/>
        <v>Delaware2009</v>
      </c>
    </row>
    <row r="367" spans="1:4" x14ac:dyDescent="0.35">
      <c r="A367" s="9" t="str">
        <f t="shared" si="13"/>
        <v>Florida</v>
      </c>
      <c r="B367">
        <f t="shared" si="14"/>
        <v>2009</v>
      </c>
      <c r="C367" s="13">
        <v>0.50650000000000006</v>
      </c>
      <c r="D367" t="str">
        <f t="shared" si="15"/>
        <v>Florida2009</v>
      </c>
    </row>
    <row r="368" spans="1:4" x14ac:dyDescent="0.35">
      <c r="A368" s="9" t="str">
        <f t="shared" si="13"/>
        <v>Georgia</v>
      </c>
      <c r="B368">
        <f t="shared" si="14"/>
        <v>2009</v>
      </c>
      <c r="C368" s="13">
        <v>0.46525</v>
      </c>
      <c r="D368" t="str">
        <f t="shared" si="15"/>
        <v>Georgia2009</v>
      </c>
    </row>
    <row r="369" spans="1:4" x14ac:dyDescent="0.35">
      <c r="A369" s="9" t="str">
        <f t="shared" si="13"/>
        <v>Hawaii</v>
      </c>
      <c r="B369">
        <f t="shared" si="14"/>
        <v>2009</v>
      </c>
      <c r="C369" s="13">
        <v>0.71475</v>
      </c>
      <c r="D369" t="str">
        <f t="shared" si="15"/>
        <v>Hawaii2009</v>
      </c>
    </row>
    <row r="370" spans="1:4" x14ac:dyDescent="0.35">
      <c r="A370" s="9" t="str">
        <f t="shared" si="13"/>
        <v>Idaho</v>
      </c>
      <c r="B370">
        <f t="shared" si="14"/>
        <v>2009</v>
      </c>
      <c r="C370" s="13">
        <v>0.35025000000000001</v>
      </c>
      <c r="D370" t="str">
        <f t="shared" si="15"/>
        <v>Idaho2009</v>
      </c>
    </row>
    <row r="371" spans="1:4" x14ac:dyDescent="0.35">
      <c r="A371" s="9" t="str">
        <f t="shared" si="13"/>
        <v>Illinois</v>
      </c>
      <c r="B371">
        <f t="shared" si="14"/>
        <v>2009</v>
      </c>
      <c r="C371" s="13">
        <v>0.60725000000000007</v>
      </c>
      <c r="D371" t="str">
        <f t="shared" si="15"/>
        <v>Illinois2009</v>
      </c>
    </row>
    <row r="372" spans="1:4" x14ac:dyDescent="0.35">
      <c r="A372" s="9" t="str">
        <f t="shared" si="13"/>
        <v>Indiana</v>
      </c>
      <c r="B372">
        <f t="shared" si="14"/>
        <v>2009</v>
      </c>
      <c r="C372" s="13">
        <v>0.48299999999999998</v>
      </c>
      <c r="D372" t="str">
        <f t="shared" si="15"/>
        <v>Indiana2009</v>
      </c>
    </row>
    <row r="373" spans="1:4" x14ac:dyDescent="0.35">
      <c r="A373" s="9" t="str">
        <f t="shared" si="13"/>
        <v>Iowa</v>
      </c>
      <c r="B373">
        <f t="shared" si="14"/>
        <v>2009</v>
      </c>
      <c r="C373" s="13">
        <v>0.53425</v>
      </c>
      <c r="D373" t="str">
        <f t="shared" si="15"/>
        <v>Iowa2009</v>
      </c>
    </row>
    <row r="374" spans="1:4" x14ac:dyDescent="0.35">
      <c r="A374" s="9" t="str">
        <f t="shared" ref="A374:A437" si="16">A323</f>
        <v>Kansas</v>
      </c>
      <c r="B374">
        <f t="shared" ref="B374:B437" si="17">B323-1</f>
        <v>2009</v>
      </c>
      <c r="C374" s="13">
        <v>0.40700000000000003</v>
      </c>
      <c r="D374" t="str">
        <f t="shared" si="15"/>
        <v>Kansas2009</v>
      </c>
    </row>
    <row r="375" spans="1:4" x14ac:dyDescent="0.35">
      <c r="A375" s="9" t="str">
        <f t="shared" si="16"/>
        <v>Kentucky</v>
      </c>
      <c r="B375">
        <f t="shared" si="17"/>
        <v>2009</v>
      </c>
      <c r="C375" s="13">
        <v>0.40274999999999994</v>
      </c>
      <c r="D375" t="str">
        <f t="shared" si="15"/>
        <v>Kentucky2009</v>
      </c>
    </row>
    <row r="376" spans="1:4" x14ac:dyDescent="0.35">
      <c r="A376" s="9" t="str">
        <f t="shared" si="16"/>
        <v>Louisiana</v>
      </c>
      <c r="B376">
        <f t="shared" si="17"/>
        <v>2009</v>
      </c>
      <c r="C376" s="13">
        <v>0.40075000000000005</v>
      </c>
      <c r="D376" t="str">
        <f t="shared" si="15"/>
        <v>Louisiana2009</v>
      </c>
    </row>
    <row r="377" spans="1:4" x14ac:dyDescent="0.35">
      <c r="A377" s="9" t="str">
        <f t="shared" si="16"/>
        <v>Maine</v>
      </c>
      <c r="B377">
        <f t="shared" si="17"/>
        <v>2009</v>
      </c>
      <c r="C377" s="13">
        <v>0.5734999999999999</v>
      </c>
      <c r="D377" t="str">
        <f t="shared" si="15"/>
        <v>Maine2009</v>
      </c>
    </row>
    <row r="378" spans="1:4" x14ac:dyDescent="0.35">
      <c r="A378" s="9" t="str">
        <f t="shared" si="16"/>
        <v>Maryland</v>
      </c>
      <c r="B378">
        <f t="shared" si="17"/>
        <v>2009</v>
      </c>
      <c r="C378" s="13">
        <v>0.61924999999999997</v>
      </c>
      <c r="D378" t="str">
        <f t="shared" si="15"/>
        <v>Maryland2009</v>
      </c>
    </row>
    <row r="379" spans="1:4" x14ac:dyDescent="0.35">
      <c r="A379" s="9" t="str">
        <f t="shared" si="16"/>
        <v>Massachusetts</v>
      </c>
      <c r="B379">
        <f t="shared" si="17"/>
        <v>2009</v>
      </c>
      <c r="C379" s="13">
        <v>0.61525000000000007</v>
      </c>
      <c r="D379" t="str">
        <f t="shared" si="15"/>
        <v>Massachusetts2009</v>
      </c>
    </row>
    <row r="380" spans="1:4" x14ac:dyDescent="0.35">
      <c r="A380" s="9" t="str">
        <f t="shared" si="16"/>
        <v>Michigan</v>
      </c>
      <c r="B380">
        <f t="shared" si="17"/>
        <v>2009</v>
      </c>
      <c r="C380" s="13">
        <v>0.56474999999999997</v>
      </c>
      <c r="D380" t="str">
        <f t="shared" si="15"/>
        <v>Michigan2009</v>
      </c>
    </row>
    <row r="381" spans="1:4" x14ac:dyDescent="0.35">
      <c r="A381" s="9" t="str">
        <f t="shared" si="16"/>
        <v>Minnesota</v>
      </c>
      <c r="B381">
        <f t="shared" si="17"/>
        <v>2009</v>
      </c>
      <c r="C381" s="13">
        <v>0.53750000000000009</v>
      </c>
      <c r="D381" t="str">
        <f t="shared" si="15"/>
        <v>Minnesota2009</v>
      </c>
    </row>
    <row r="382" spans="1:4" x14ac:dyDescent="0.35">
      <c r="A382" s="9" t="str">
        <f t="shared" si="16"/>
        <v>Mississippi</v>
      </c>
      <c r="B382">
        <f t="shared" si="17"/>
        <v>2009</v>
      </c>
      <c r="C382" s="13">
        <v>0.432</v>
      </c>
      <c r="D382" t="str">
        <f t="shared" si="15"/>
        <v>Mississippi2009</v>
      </c>
    </row>
    <row r="383" spans="1:4" x14ac:dyDescent="0.35">
      <c r="A383" s="9" t="str">
        <f t="shared" si="16"/>
        <v>Missouri</v>
      </c>
      <c r="B383">
        <f t="shared" si="17"/>
        <v>2009</v>
      </c>
      <c r="C383" s="13">
        <v>0.47975000000000001</v>
      </c>
      <c r="D383" t="str">
        <f t="shared" si="15"/>
        <v>Missouri2009</v>
      </c>
    </row>
    <row r="384" spans="1:4" x14ac:dyDescent="0.35">
      <c r="A384" s="9" t="str">
        <f t="shared" si="16"/>
        <v>Montana</v>
      </c>
      <c r="B384">
        <f t="shared" si="17"/>
        <v>2009</v>
      </c>
      <c r="C384" s="13">
        <v>0.45749999999999996</v>
      </c>
      <c r="D384" t="str">
        <f t="shared" si="15"/>
        <v>Montana2009</v>
      </c>
    </row>
    <row r="385" spans="1:4" x14ac:dyDescent="0.35">
      <c r="A385" s="9" t="str">
        <f t="shared" si="16"/>
        <v>Nebraska</v>
      </c>
      <c r="B385">
        <f t="shared" si="17"/>
        <v>2009</v>
      </c>
      <c r="C385" s="13">
        <v>0.40700000000000003</v>
      </c>
      <c r="D385" t="str">
        <f t="shared" si="15"/>
        <v>Nebraska2009</v>
      </c>
    </row>
    <row r="386" spans="1:4" x14ac:dyDescent="0.35">
      <c r="A386" s="9" t="str">
        <f t="shared" si="16"/>
        <v>Nevada</v>
      </c>
      <c r="B386">
        <f t="shared" si="17"/>
        <v>2009</v>
      </c>
      <c r="C386" s="13">
        <v>0.54425000000000001</v>
      </c>
      <c r="D386" t="str">
        <f t="shared" si="15"/>
        <v>Nevada2009</v>
      </c>
    </row>
    <row r="387" spans="1:4" x14ac:dyDescent="0.35">
      <c r="A387" s="9" t="str">
        <f t="shared" si="16"/>
        <v>New Hampshire</v>
      </c>
      <c r="B387">
        <f t="shared" si="17"/>
        <v>2009</v>
      </c>
      <c r="C387" s="13">
        <v>0.53575000000000006</v>
      </c>
      <c r="D387" t="str">
        <f t="shared" ref="D387:D450" si="18">A387&amp;B387</f>
        <v>New Hampshire2009</v>
      </c>
    </row>
    <row r="388" spans="1:4" x14ac:dyDescent="0.35">
      <c r="A388" s="9" t="str">
        <f t="shared" si="16"/>
        <v>New Jersey</v>
      </c>
      <c r="B388">
        <f t="shared" si="17"/>
        <v>2009</v>
      </c>
      <c r="C388" s="13">
        <v>0.57374999999999998</v>
      </c>
      <c r="D388" t="str">
        <f t="shared" si="18"/>
        <v>New Jersey2009</v>
      </c>
    </row>
    <row r="389" spans="1:4" x14ac:dyDescent="0.35">
      <c r="A389" s="9" t="str">
        <f t="shared" si="16"/>
        <v>New Mexico</v>
      </c>
      <c r="B389">
        <f t="shared" si="17"/>
        <v>2009</v>
      </c>
      <c r="C389" s="13">
        <v>0.55925000000000002</v>
      </c>
      <c r="D389" t="str">
        <f t="shared" si="18"/>
        <v>New Mexico2009</v>
      </c>
    </row>
    <row r="390" spans="1:4" x14ac:dyDescent="0.35">
      <c r="A390" s="9" t="str">
        <f t="shared" si="16"/>
        <v>New York</v>
      </c>
      <c r="B390">
        <f t="shared" si="17"/>
        <v>2009</v>
      </c>
      <c r="C390" s="13">
        <v>0.63</v>
      </c>
      <c r="D390" t="str">
        <f t="shared" si="18"/>
        <v>New York2009</v>
      </c>
    </row>
    <row r="391" spans="1:4" x14ac:dyDescent="0.35">
      <c r="A391" s="9" t="str">
        <f t="shared" si="16"/>
        <v>North Carolina</v>
      </c>
      <c r="B391">
        <f t="shared" si="17"/>
        <v>2009</v>
      </c>
      <c r="C391" s="13">
        <v>0.49375000000000002</v>
      </c>
      <c r="D391" t="str">
        <f t="shared" si="18"/>
        <v>North Carolina2009</v>
      </c>
    </row>
    <row r="392" spans="1:4" x14ac:dyDescent="0.35">
      <c r="A392" s="9" t="str">
        <f t="shared" si="16"/>
        <v>North Dakota</v>
      </c>
      <c r="B392">
        <f t="shared" si="17"/>
        <v>2009</v>
      </c>
      <c r="C392" s="13">
        <v>0.43049999999999999</v>
      </c>
      <c r="D392" t="str">
        <f t="shared" si="18"/>
        <v>North Dakota2009</v>
      </c>
    </row>
    <row r="393" spans="1:4" x14ac:dyDescent="0.35">
      <c r="A393" s="9" t="str">
        <f t="shared" si="16"/>
        <v>Ohio</v>
      </c>
      <c r="B393">
        <f t="shared" si="17"/>
        <v>2009</v>
      </c>
      <c r="C393" s="13">
        <v>0.51200000000000001</v>
      </c>
      <c r="D393" t="str">
        <f t="shared" si="18"/>
        <v>Ohio2009</v>
      </c>
    </row>
    <row r="394" spans="1:4" x14ac:dyDescent="0.35">
      <c r="A394" s="9" t="str">
        <f t="shared" si="16"/>
        <v>Oklahoma</v>
      </c>
      <c r="B394">
        <f t="shared" si="17"/>
        <v>2009</v>
      </c>
      <c r="C394" s="13">
        <v>0.34100000000000003</v>
      </c>
      <c r="D394" t="str">
        <f t="shared" si="18"/>
        <v>Oklahoma2009</v>
      </c>
    </row>
    <row r="395" spans="1:4" x14ac:dyDescent="0.35">
      <c r="A395" s="9" t="str">
        <f t="shared" si="16"/>
        <v>Oregon</v>
      </c>
      <c r="B395">
        <f t="shared" si="17"/>
        <v>2009</v>
      </c>
      <c r="C395" s="13">
        <v>0.56074999999999997</v>
      </c>
      <c r="D395" t="str">
        <f t="shared" si="18"/>
        <v>Oregon2009</v>
      </c>
    </row>
    <row r="396" spans="1:4" x14ac:dyDescent="0.35">
      <c r="A396" s="9" t="str">
        <f t="shared" si="16"/>
        <v>Pennsylvania</v>
      </c>
      <c r="B396">
        <f t="shared" si="17"/>
        <v>2009</v>
      </c>
      <c r="C396" s="13">
        <v>0.53875000000000006</v>
      </c>
      <c r="D396" t="str">
        <f t="shared" si="18"/>
        <v>Pennsylvania2009</v>
      </c>
    </row>
    <row r="397" spans="1:4" x14ac:dyDescent="0.35">
      <c r="A397" s="9" t="str">
        <f t="shared" si="16"/>
        <v>Rhode Island</v>
      </c>
      <c r="B397">
        <f t="shared" si="17"/>
        <v>2009</v>
      </c>
      <c r="C397" s="13">
        <v>0.62850000000000006</v>
      </c>
      <c r="D397" t="str">
        <f t="shared" si="18"/>
        <v>Rhode Island2009</v>
      </c>
    </row>
    <row r="398" spans="1:4" x14ac:dyDescent="0.35">
      <c r="A398" s="9" t="str">
        <f t="shared" si="16"/>
        <v>South Carolina</v>
      </c>
      <c r="B398">
        <f t="shared" si="17"/>
        <v>2009</v>
      </c>
      <c r="C398" s="13">
        <v>0.44700000000000001</v>
      </c>
      <c r="D398" t="str">
        <f t="shared" si="18"/>
        <v>South Carolina2009</v>
      </c>
    </row>
    <row r="399" spans="1:4" x14ac:dyDescent="0.35">
      <c r="A399" s="9" t="str">
        <f t="shared" si="16"/>
        <v>South Dakota</v>
      </c>
      <c r="B399">
        <f t="shared" si="17"/>
        <v>2009</v>
      </c>
      <c r="C399" s="13">
        <v>0.435</v>
      </c>
      <c r="D399" t="str">
        <f t="shared" si="18"/>
        <v>South Dakota2009</v>
      </c>
    </row>
    <row r="400" spans="1:4" x14ac:dyDescent="0.35">
      <c r="A400" s="9" t="str">
        <f t="shared" si="16"/>
        <v>Tennessee</v>
      </c>
      <c r="B400">
        <f t="shared" si="17"/>
        <v>2009</v>
      </c>
      <c r="C400" s="13">
        <v>0.41100000000000003</v>
      </c>
      <c r="D400" t="str">
        <f t="shared" si="18"/>
        <v>Tennessee2009</v>
      </c>
    </row>
    <row r="401" spans="1:4" x14ac:dyDescent="0.35">
      <c r="A401" s="9" t="str">
        <f t="shared" si="16"/>
        <v>Texas</v>
      </c>
      <c r="B401">
        <f t="shared" si="17"/>
        <v>2009</v>
      </c>
      <c r="C401" s="13">
        <v>0.43049999999999999</v>
      </c>
      <c r="D401" t="str">
        <f t="shared" si="18"/>
        <v>Texas2009</v>
      </c>
    </row>
    <row r="402" spans="1:4" x14ac:dyDescent="0.35">
      <c r="A402" s="9" t="str">
        <f t="shared" si="16"/>
        <v>Utah</v>
      </c>
      <c r="B402">
        <f t="shared" si="17"/>
        <v>2009</v>
      </c>
      <c r="C402" s="13">
        <v>0.31825000000000003</v>
      </c>
      <c r="D402" t="str">
        <f t="shared" si="18"/>
        <v>Utah2009</v>
      </c>
    </row>
    <row r="403" spans="1:4" x14ac:dyDescent="0.35">
      <c r="A403" s="9" t="str">
        <f t="shared" si="16"/>
        <v>Vermont</v>
      </c>
      <c r="B403">
        <f t="shared" si="17"/>
        <v>2009</v>
      </c>
      <c r="C403" s="13">
        <v>0.67275000000000007</v>
      </c>
      <c r="D403" t="str">
        <f t="shared" si="18"/>
        <v>Vermont2009</v>
      </c>
    </row>
    <row r="404" spans="1:4" x14ac:dyDescent="0.35">
      <c r="A404" s="9" t="str">
        <f t="shared" si="16"/>
        <v>Virginia</v>
      </c>
      <c r="B404">
        <f t="shared" si="17"/>
        <v>2009</v>
      </c>
      <c r="C404" s="13">
        <v>0.52249999999999996</v>
      </c>
      <c r="D404" t="str">
        <f t="shared" si="18"/>
        <v>Virginia2009</v>
      </c>
    </row>
    <row r="405" spans="1:4" x14ac:dyDescent="0.35">
      <c r="A405" s="9" t="str">
        <f t="shared" si="16"/>
        <v>Washington</v>
      </c>
      <c r="B405">
        <f t="shared" si="17"/>
        <v>2009</v>
      </c>
      <c r="C405" s="13">
        <v>0.56925000000000003</v>
      </c>
      <c r="D405" t="str">
        <f t="shared" si="18"/>
        <v>Washington2009</v>
      </c>
    </row>
    <row r="406" spans="1:4" x14ac:dyDescent="0.35">
      <c r="A406" s="9" t="str">
        <f t="shared" si="16"/>
        <v>West Virginia</v>
      </c>
      <c r="B406">
        <f t="shared" si="17"/>
        <v>2009</v>
      </c>
      <c r="C406" s="13">
        <v>0.40749999999999997</v>
      </c>
      <c r="D406" t="str">
        <f t="shared" si="18"/>
        <v>West Virginia2009</v>
      </c>
    </row>
    <row r="407" spans="1:4" x14ac:dyDescent="0.35">
      <c r="A407" s="9" t="str">
        <f t="shared" si="16"/>
        <v>Wisconsin</v>
      </c>
      <c r="B407">
        <f t="shared" si="17"/>
        <v>2009</v>
      </c>
      <c r="C407" s="13">
        <v>0.5535000000000001</v>
      </c>
      <c r="D407" t="str">
        <f t="shared" si="18"/>
        <v>Wisconsin2009</v>
      </c>
    </row>
    <row r="408" spans="1:4" x14ac:dyDescent="0.35">
      <c r="A408" s="9" t="str">
        <f t="shared" si="16"/>
        <v>Wyoming</v>
      </c>
      <c r="B408">
        <f t="shared" si="17"/>
        <v>2009</v>
      </c>
      <c r="C408" s="13">
        <v>0.31325000000000003</v>
      </c>
      <c r="D408" t="str">
        <f t="shared" si="18"/>
        <v>Wyoming2009</v>
      </c>
    </row>
    <row r="409" spans="1:4" x14ac:dyDescent="0.35">
      <c r="A409" s="9" t="str">
        <f t="shared" si="16"/>
        <v>Washington DC</v>
      </c>
      <c r="B409">
        <f t="shared" si="17"/>
        <v>2009</v>
      </c>
      <c r="C409" s="13">
        <v>0.92100000000000004</v>
      </c>
      <c r="D409" t="str">
        <f t="shared" si="18"/>
        <v>Washington DC2009</v>
      </c>
    </row>
    <row r="410" spans="1:4" x14ac:dyDescent="0.35">
      <c r="A410" s="9" t="str">
        <f t="shared" si="16"/>
        <v>Alabama</v>
      </c>
      <c r="B410">
        <f t="shared" si="17"/>
        <v>2008</v>
      </c>
      <c r="C410" s="13">
        <v>0.38700000000000001</v>
      </c>
      <c r="D410" t="str">
        <f t="shared" si="18"/>
        <v>Alabama2008</v>
      </c>
    </row>
    <row r="411" spans="1:4" x14ac:dyDescent="0.35">
      <c r="A411" s="9" t="str">
        <f t="shared" si="16"/>
        <v>Alaska</v>
      </c>
      <c r="B411">
        <f t="shared" si="17"/>
        <v>2008</v>
      </c>
      <c r="C411" s="13">
        <v>0.379</v>
      </c>
      <c r="D411" t="str">
        <f t="shared" si="18"/>
        <v>Alaska2008</v>
      </c>
    </row>
    <row r="412" spans="1:4" x14ac:dyDescent="0.35">
      <c r="A412" s="9" t="str">
        <f t="shared" si="16"/>
        <v>Arizona</v>
      </c>
      <c r="B412">
        <f t="shared" si="17"/>
        <v>2008</v>
      </c>
      <c r="C412" s="13">
        <v>0.44900000000000001</v>
      </c>
      <c r="D412" t="str">
        <f t="shared" si="18"/>
        <v>Arizona2008</v>
      </c>
    </row>
    <row r="413" spans="1:4" x14ac:dyDescent="0.35">
      <c r="A413" s="9" t="str">
        <f t="shared" si="16"/>
        <v>Arkansas</v>
      </c>
      <c r="B413">
        <f t="shared" si="17"/>
        <v>2008</v>
      </c>
      <c r="C413" s="13">
        <v>0.38900000000000001</v>
      </c>
      <c r="D413" t="str">
        <f t="shared" si="18"/>
        <v>Arkansas2008</v>
      </c>
    </row>
    <row r="414" spans="1:4" x14ac:dyDescent="0.35">
      <c r="A414" s="9" t="str">
        <f t="shared" si="16"/>
        <v>California</v>
      </c>
      <c r="B414">
        <f t="shared" si="17"/>
        <v>2008</v>
      </c>
      <c r="C414" s="13">
        <v>0.60899999999999999</v>
      </c>
      <c r="D414" t="str">
        <f t="shared" si="18"/>
        <v>California2008</v>
      </c>
    </row>
    <row r="415" spans="1:4" x14ac:dyDescent="0.35">
      <c r="A415" s="9" t="str">
        <f t="shared" si="16"/>
        <v>Colorado</v>
      </c>
      <c r="B415">
        <f t="shared" si="17"/>
        <v>2008</v>
      </c>
      <c r="C415" s="13">
        <v>0.53700000000000003</v>
      </c>
      <c r="D415" t="str">
        <f t="shared" si="18"/>
        <v>Colorado2008</v>
      </c>
    </row>
    <row r="416" spans="1:4" x14ac:dyDescent="0.35">
      <c r="A416" s="9" t="str">
        <f t="shared" si="16"/>
        <v>Connecticut</v>
      </c>
      <c r="B416">
        <f t="shared" si="17"/>
        <v>2008</v>
      </c>
      <c r="C416" s="13">
        <v>0.60599999999999998</v>
      </c>
      <c r="D416" t="str">
        <f t="shared" si="18"/>
        <v>Connecticut2008</v>
      </c>
    </row>
    <row r="417" spans="1:4" x14ac:dyDescent="0.35">
      <c r="A417" s="9" t="str">
        <f t="shared" si="16"/>
        <v>Delaware</v>
      </c>
      <c r="B417">
        <f t="shared" si="17"/>
        <v>2008</v>
      </c>
      <c r="C417" s="13">
        <v>0.61899999999999999</v>
      </c>
      <c r="D417" t="str">
        <f t="shared" si="18"/>
        <v>Delaware2008</v>
      </c>
    </row>
    <row r="418" spans="1:4" x14ac:dyDescent="0.35">
      <c r="A418" s="9" t="str">
        <f t="shared" si="16"/>
        <v>Florida</v>
      </c>
      <c r="B418">
        <f t="shared" si="17"/>
        <v>2008</v>
      </c>
      <c r="C418" s="13">
        <v>0.50900000000000001</v>
      </c>
      <c r="D418" t="str">
        <f t="shared" si="18"/>
        <v>Florida2008</v>
      </c>
    </row>
    <row r="419" spans="1:4" x14ac:dyDescent="0.35">
      <c r="A419" s="9" t="str">
        <f t="shared" si="16"/>
        <v>Georgia</v>
      </c>
      <c r="B419">
        <f t="shared" si="17"/>
        <v>2008</v>
      </c>
      <c r="C419" s="13">
        <v>0.46899999999999997</v>
      </c>
      <c r="D419" t="str">
        <f t="shared" si="18"/>
        <v>Georgia2008</v>
      </c>
    </row>
    <row r="420" spans="1:4" x14ac:dyDescent="0.35">
      <c r="A420" s="9" t="str">
        <f t="shared" si="16"/>
        <v>Hawaii</v>
      </c>
      <c r="B420">
        <f t="shared" si="17"/>
        <v>2008</v>
      </c>
      <c r="C420" s="13">
        <v>0.71799999999999997</v>
      </c>
      <c r="D420" t="str">
        <f t="shared" si="18"/>
        <v>Hawaii2008</v>
      </c>
    </row>
    <row r="421" spans="1:4" x14ac:dyDescent="0.35">
      <c r="A421" s="9" t="str">
        <f t="shared" si="16"/>
        <v>Idaho</v>
      </c>
      <c r="B421">
        <f t="shared" si="17"/>
        <v>2008</v>
      </c>
      <c r="C421" s="13">
        <v>0.35899999999999999</v>
      </c>
      <c r="D421" t="str">
        <f t="shared" si="18"/>
        <v>Idaho2008</v>
      </c>
    </row>
    <row r="422" spans="1:4" x14ac:dyDescent="0.35">
      <c r="A422" s="9" t="str">
        <f t="shared" si="16"/>
        <v>Illinois</v>
      </c>
      <c r="B422">
        <f t="shared" si="17"/>
        <v>2008</v>
      </c>
      <c r="C422" s="13">
        <v>0.61799999999999999</v>
      </c>
      <c r="D422" t="str">
        <f t="shared" si="18"/>
        <v>Illinois2008</v>
      </c>
    </row>
    <row r="423" spans="1:4" x14ac:dyDescent="0.35">
      <c r="A423" s="9" t="str">
        <f t="shared" si="16"/>
        <v>Indiana</v>
      </c>
      <c r="B423">
        <f t="shared" si="17"/>
        <v>2008</v>
      </c>
      <c r="C423" s="13">
        <v>0.498</v>
      </c>
      <c r="D423" t="str">
        <f t="shared" si="18"/>
        <v>Indiana2008</v>
      </c>
    </row>
    <row r="424" spans="1:4" x14ac:dyDescent="0.35">
      <c r="A424" s="9" t="str">
        <f t="shared" si="16"/>
        <v>Iowa</v>
      </c>
      <c r="B424">
        <f t="shared" si="17"/>
        <v>2008</v>
      </c>
      <c r="C424" s="13">
        <v>0.53900000000000003</v>
      </c>
      <c r="D424" t="str">
        <f t="shared" si="18"/>
        <v>Iowa2008</v>
      </c>
    </row>
    <row r="425" spans="1:4" x14ac:dyDescent="0.35">
      <c r="A425" s="9" t="str">
        <f t="shared" si="16"/>
        <v>Kansas</v>
      </c>
      <c r="B425">
        <f t="shared" si="17"/>
        <v>2008</v>
      </c>
      <c r="C425" s="13">
        <v>0.41599999999999998</v>
      </c>
      <c r="D425" t="str">
        <f t="shared" si="18"/>
        <v>Kansas2008</v>
      </c>
    </row>
    <row r="426" spans="1:4" x14ac:dyDescent="0.35">
      <c r="A426" s="9" t="str">
        <f t="shared" si="16"/>
        <v>Kentucky</v>
      </c>
      <c r="B426">
        <f t="shared" si="17"/>
        <v>2008</v>
      </c>
      <c r="C426" s="13">
        <v>0.41099999999999998</v>
      </c>
      <c r="D426" t="str">
        <f t="shared" si="18"/>
        <v>Kentucky2008</v>
      </c>
    </row>
    <row r="427" spans="1:4" x14ac:dyDescent="0.35">
      <c r="A427" s="9" t="str">
        <f t="shared" si="16"/>
        <v>Louisiana</v>
      </c>
      <c r="B427">
        <f t="shared" si="17"/>
        <v>2008</v>
      </c>
      <c r="C427" s="13">
        <v>0.39900000000000002</v>
      </c>
      <c r="D427" t="str">
        <f t="shared" si="18"/>
        <v>Louisiana2008</v>
      </c>
    </row>
    <row r="428" spans="1:4" x14ac:dyDescent="0.35">
      <c r="A428" s="9" t="str">
        <f t="shared" si="16"/>
        <v>Maine</v>
      </c>
      <c r="B428">
        <f t="shared" si="17"/>
        <v>2008</v>
      </c>
      <c r="C428" s="13">
        <v>0.57699999999999996</v>
      </c>
      <c r="D428" t="str">
        <f t="shared" si="18"/>
        <v>Maine2008</v>
      </c>
    </row>
    <row r="429" spans="1:4" x14ac:dyDescent="0.35">
      <c r="A429" s="9" t="str">
        <f t="shared" si="16"/>
        <v>Maryland</v>
      </c>
      <c r="B429">
        <f t="shared" si="17"/>
        <v>2008</v>
      </c>
      <c r="C429" s="13">
        <v>0.61899999999999999</v>
      </c>
      <c r="D429" t="str">
        <f t="shared" si="18"/>
        <v>Maryland2008</v>
      </c>
    </row>
    <row r="430" spans="1:4" x14ac:dyDescent="0.35">
      <c r="A430" s="9" t="str">
        <f t="shared" si="16"/>
        <v>Massachusetts</v>
      </c>
      <c r="B430">
        <f t="shared" si="17"/>
        <v>2008</v>
      </c>
      <c r="C430" s="13">
        <v>0.61799999999999999</v>
      </c>
      <c r="D430" t="str">
        <f t="shared" si="18"/>
        <v>Massachusetts2008</v>
      </c>
    </row>
    <row r="431" spans="1:4" x14ac:dyDescent="0.35">
      <c r="A431" s="9" t="str">
        <f t="shared" si="16"/>
        <v>Michigan</v>
      </c>
      <c r="B431">
        <f t="shared" si="17"/>
        <v>2008</v>
      </c>
      <c r="C431" s="13">
        <v>0.57299999999999995</v>
      </c>
      <c r="D431" t="str">
        <f t="shared" si="18"/>
        <v>Michigan2008</v>
      </c>
    </row>
    <row r="432" spans="1:4" x14ac:dyDescent="0.35">
      <c r="A432" s="9" t="str">
        <f t="shared" si="16"/>
        <v>Minnesota</v>
      </c>
      <c r="B432">
        <f t="shared" si="17"/>
        <v>2008</v>
      </c>
      <c r="C432" s="13">
        <v>0.54100000000000004</v>
      </c>
      <c r="D432" t="str">
        <f t="shared" si="18"/>
        <v>Minnesota2008</v>
      </c>
    </row>
    <row r="433" spans="1:4" x14ac:dyDescent="0.35">
      <c r="A433" s="9" t="str">
        <f t="shared" si="16"/>
        <v>Mississippi</v>
      </c>
      <c r="B433">
        <f t="shared" si="17"/>
        <v>2008</v>
      </c>
      <c r="C433" s="13">
        <v>0.43</v>
      </c>
      <c r="D433" t="str">
        <f t="shared" si="18"/>
        <v>Mississippi2008</v>
      </c>
    </row>
    <row r="434" spans="1:4" x14ac:dyDescent="0.35">
      <c r="A434" s="9" t="str">
        <f t="shared" si="16"/>
        <v>Missouri</v>
      </c>
      <c r="B434">
        <f t="shared" si="17"/>
        <v>2008</v>
      </c>
      <c r="C434" s="13">
        <v>0.49199999999999999</v>
      </c>
      <c r="D434" t="str">
        <f t="shared" si="18"/>
        <v>Missouri2008</v>
      </c>
    </row>
    <row r="435" spans="1:4" x14ac:dyDescent="0.35">
      <c r="A435" s="9" t="str">
        <f t="shared" si="16"/>
        <v>Montana</v>
      </c>
      <c r="B435">
        <f t="shared" si="17"/>
        <v>2008</v>
      </c>
      <c r="C435" s="13">
        <v>0.47099999999999997</v>
      </c>
      <c r="D435" t="str">
        <f t="shared" si="18"/>
        <v>Montana2008</v>
      </c>
    </row>
    <row r="436" spans="1:4" x14ac:dyDescent="0.35">
      <c r="A436" s="9" t="str">
        <f t="shared" si="16"/>
        <v>Nebraska</v>
      </c>
      <c r="B436">
        <f t="shared" si="17"/>
        <v>2008</v>
      </c>
      <c r="C436" s="13">
        <v>0.41599999999999998</v>
      </c>
      <c r="D436" t="str">
        <f t="shared" si="18"/>
        <v>Nebraska2008</v>
      </c>
    </row>
    <row r="437" spans="1:4" x14ac:dyDescent="0.35">
      <c r="A437" s="9" t="str">
        <f t="shared" si="16"/>
        <v>Nevada</v>
      </c>
      <c r="B437">
        <f t="shared" si="17"/>
        <v>2008</v>
      </c>
      <c r="C437" s="13">
        <v>0.55100000000000005</v>
      </c>
      <c r="D437" t="str">
        <f t="shared" si="18"/>
        <v>Nevada2008</v>
      </c>
    </row>
    <row r="438" spans="1:4" x14ac:dyDescent="0.35">
      <c r="A438" s="9" t="str">
        <f t="shared" ref="A438:A501" si="19">A387</f>
        <v>New Hampshire</v>
      </c>
      <c r="B438">
        <f t="shared" ref="B438:B501" si="20">B387-1</f>
        <v>2008</v>
      </c>
      <c r="C438" s="13">
        <v>0.54100000000000004</v>
      </c>
      <c r="D438" t="str">
        <f t="shared" si="18"/>
        <v>New Hampshire2008</v>
      </c>
    </row>
    <row r="439" spans="1:4" x14ac:dyDescent="0.35">
      <c r="A439" s="9" t="str">
        <f t="shared" si="19"/>
        <v>New Jersey</v>
      </c>
      <c r="B439">
        <f t="shared" si="20"/>
        <v>2008</v>
      </c>
      <c r="C439" s="13">
        <v>0.57099999999999995</v>
      </c>
      <c r="D439" t="str">
        <f t="shared" si="18"/>
        <v>New Jersey2008</v>
      </c>
    </row>
    <row r="440" spans="1:4" x14ac:dyDescent="0.35">
      <c r="A440" s="9" t="str">
        <f t="shared" si="19"/>
        <v>New Mexico</v>
      </c>
      <c r="B440">
        <f t="shared" si="20"/>
        <v>2008</v>
      </c>
      <c r="C440" s="13">
        <v>0.56899999999999995</v>
      </c>
      <c r="D440" t="str">
        <f t="shared" si="18"/>
        <v>New Mexico2008</v>
      </c>
    </row>
    <row r="441" spans="1:4" x14ac:dyDescent="0.35">
      <c r="A441" s="9" t="str">
        <f t="shared" si="19"/>
        <v>New York</v>
      </c>
      <c r="B441">
        <f t="shared" si="20"/>
        <v>2008</v>
      </c>
      <c r="C441" s="13">
        <v>0.629</v>
      </c>
      <c r="D441" t="str">
        <f t="shared" si="18"/>
        <v>New York2008</v>
      </c>
    </row>
    <row r="442" spans="1:4" x14ac:dyDescent="0.35">
      <c r="A442" s="9" t="str">
        <f t="shared" si="19"/>
        <v>North Carolina</v>
      </c>
      <c r="B442">
        <f t="shared" si="20"/>
        <v>2008</v>
      </c>
      <c r="C442" s="13">
        <v>0.497</v>
      </c>
      <c r="D442" t="str">
        <f t="shared" si="18"/>
        <v>North Carolina2008</v>
      </c>
    </row>
    <row r="443" spans="1:4" x14ac:dyDescent="0.35">
      <c r="A443" s="9" t="str">
        <f t="shared" si="19"/>
        <v>North Dakota</v>
      </c>
      <c r="B443">
        <f t="shared" si="20"/>
        <v>2008</v>
      </c>
      <c r="C443" s="13">
        <v>0.44500000000000001</v>
      </c>
      <c r="D443" t="str">
        <f t="shared" si="18"/>
        <v>North Dakota2008</v>
      </c>
    </row>
    <row r="444" spans="1:4" x14ac:dyDescent="0.35">
      <c r="A444" s="9" t="str">
        <f t="shared" si="19"/>
        <v>Ohio</v>
      </c>
      <c r="B444">
        <f t="shared" si="20"/>
        <v>2008</v>
      </c>
      <c r="C444" s="13">
        <v>0.51400000000000001</v>
      </c>
      <c r="D444" t="str">
        <f t="shared" si="18"/>
        <v>Ohio2008</v>
      </c>
    </row>
    <row r="445" spans="1:4" x14ac:dyDescent="0.35">
      <c r="A445" s="9" t="str">
        <f t="shared" si="19"/>
        <v>Oklahoma</v>
      </c>
      <c r="B445">
        <f t="shared" si="20"/>
        <v>2008</v>
      </c>
      <c r="C445" s="13">
        <v>0.34399999999999997</v>
      </c>
      <c r="D445" t="str">
        <f t="shared" si="18"/>
        <v>Oklahoma2008</v>
      </c>
    </row>
    <row r="446" spans="1:4" x14ac:dyDescent="0.35">
      <c r="A446" s="9" t="str">
        <f t="shared" si="19"/>
        <v>Oregon</v>
      </c>
      <c r="B446">
        <f t="shared" si="20"/>
        <v>2008</v>
      </c>
      <c r="C446" s="13">
        <v>0.56699999999999995</v>
      </c>
      <c r="D446" t="str">
        <f t="shared" si="18"/>
        <v>Oregon2008</v>
      </c>
    </row>
    <row r="447" spans="1:4" x14ac:dyDescent="0.35">
      <c r="A447" s="9" t="str">
        <f t="shared" si="19"/>
        <v>Pennsylvania</v>
      </c>
      <c r="B447">
        <f t="shared" si="20"/>
        <v>2008</v>
      </c>
      <c r="C447" s="13">
        <v>0.54500000000000004</v>
      </c>
      <c r="D447" t="str">
        <f t="shared" si="18"/>
        <v>Pennsylvania2008</v>
      </c>
    </row>
    <row r="448" spans="1:4" x14ac:dyDescent="0.35">
      <c r="A448" s="9" t="str">
        <f t="shared" si="19"/>
        <v>Rhode Island</v>
      </c>
      <c r="B448">
        <f t="shared" si="20"/>
        <v>2008</v>
      </c>
      <c r="C448" s="13">
        <v>0.629</v>
      </c>
      <c r="D448" t="str">
        <f t="shared" si="18"/>
        <v>Rhode Island2008</v>
      </c>
    </row>
    <row r="449" spans="1:4" x14ac:dyDescent="0.35">
      <c r="A449" s="9" t="str">
        <f t="shared" si="19"/>
        <v>South Carolina</v>
      </c>
      <c r="B449">
        <f t="shared" si="20"/>
        <v>2008</v>
      </c>
      <c r="C449" s="13">
        <v>0.44900000000000001</v>
      </c>
      <c r="D449" t="str">
        <f t="shared" si="18"/>
        <v>South Carolina2008</v>
      </c>
    </row>
    <row r="450" spans="1:4" x14ac:dyDescent="0.35">
      <c r="A450" s="9" t="str">
        <f t="shared" si="19"/>
        <v>South Dakota</v>
      </c>
      <c r="B450">
        <f t="shared" si="20"/>
        <v>2008</v>
      </c>
      <c r="C450" s="13">
        <v>0.44700000000000001</v>
      </c>
      <c r="D450" t="str">
        <f t="shared" si="18"/>
        <v>South Dakota2008</v>
      </c>
    </row>
    <row r="451" spans="1:4" x14ac:dyDescent="0.35">
      <c r="A451" s="9" t="str">
        <f t="shared" si="19"/>
        <v>Tennessee</v>
      </c>
      <c r="B451">
        <f t="shared" si="20"/>
        <v>2008</v>
      </c>
      <c r="C451" s="13">
        <v>0.41799999999999998</v>
      </c>
      <c r="D451" t="str">
        <f t="shared" ref="D451:D514" si="21">A451&amp;B451</f>
        <v>Tennessee2008</v>
      </c>
    </row>
    <row r="452" spans="1:4" x14ac:dyDescent="0.35">
      <c r="A452" s="9" t="str">
        <f t="shared" si="19"/>
        <v>Texas</v>
      </c>
      <c r="B452">
        <f t="shared" si="20"/>
        <v>2008</v>
      </c>
      <c r="C452" s="13">
        <v>0.436</v>
      </c>
      <c r="D452" t="str">
        <f t="shared" si="21"/>
        <v>Texas2008</v>
      </c>
    </row>
    <row r="453" spans="1:4" x14ac:dyDescent="0.35">
      <c r="A453" s="9" t="str">
        <f t="shared" si="19"/>
        <v>Utah</v>
      </c>
      <c r="B453">
        <f t="shared" si="20"/>
        <v>2008</v>
      </c>
      <c r="C453" s="13">
        <v>0.34200000000000003</v>
      </c>
      <c r="D453" t="str">
        <f t="shared" si="21"/>
        <v>Utah2008</v>
      </c>
    </row>
    <row r="454" spans="1:4" x14ac:dyDescent="0.35">
      <c r="A454" s="9" t="str">
        <f t="shared" si="19"/>
        <v>Vermont</v>
      </c>
      <c r="B454">
        <f t="shared" si="20"/>
        <v>2008</v>
      </c>
      <c r="C454" s="13">
        <v>0.67500000000000004</v>
      </c>
      <c r="D454" t="str">
        <f t="shared" si="21"/>
        <v>Vermont2008</v>
      </c>
    </row>
    <row r="455" spans="1:4" x14ac:dyDescent="0.35">
      <c r="A455" s="9" t="str">
        <f t="shared" si="19"/>
        <v>Virginia</v>
      </c>
      <c r="B455">
        <f t="shared" si="20"/>
        <v>2008</v>
      </c>
      <c r="C455" s="13">
        <v>0.52600000000000002</v>
      </c>
      <c r="D455" t="str">
        <f t="shared" si="21"/>
        <v>Virginia2008</v>
      </c>
    </row>
    <row r="456" spans="1:4" x14ac:dyDescent="0.35">
      <c r="A456" s="9" t="str">
        <f t="shared" si="19"/>
        <v>Washington</v>
      </c>
      <c r="B456">
        <f t="shared" si="20"/>
        <v>2008</v>
      </c>
      <c r="C456" s="13">
        <v>0.57299999999999995</v>
      </c>
      <c r="D456" t="str">
        <f t="shared" si="21"/>
        <v>Washington2008</v>
      </c>
    </row>
    <row r="457" spans="1:4" x14ac:dyDescent="0.35">
      <c r="A457" s="9" t="str">
        <f t="shared" si="19"/>
        <v>West Virginia</v>
      </c>
      <c r="B457">
        <f t="shared" si="20"/>
        <v>2008</v>
      </c>
      <c r="C457" s="13">
        <v>0.42499999999999999</v>
      </c>
      <c r="D457" t="str">
        <f t="shared" si="21"/>
        <v>West Virginia2008</v>
      </c>
    </row>
    <row r="458" spans="1:4" x14ac:dyDescent="0.35">
      <c r="A458" s="9" t="str">
        <f t="shared" si="19"/>
        <v>Wisconsin</v>
      </c>
      <c r="B458">
        <f t="shared" si="20"/>
        <v>2008</v>
      </c>
      <c r="C458" s="13">
        <v>0.56200000000000006</v>
      </c>
      <c r="D458" t="str">
        <f t="shared" si="21"/>
        <v>Wisconsin2008</v>
      </c>
    </row>
    <row r="459" spans="1:4" x14ac:dyDescent="0.35">
      <c r="A459" s="9" t="str">
        <f t="shared" si="19"/>
        <v>Wyoming</v>
      </c>
      <c r="B459">
        <f t="shared" si="20"/>
        <v>2008</v>
      </c>
      <c r="C459" s="13">
        <v>0.32500000000000001</v>
      </c>
      <c r="D459" t="str">
        <f t="shared" si="21"/>
        <v>Wyoming2008</v>
      </c>
    </row>
    <row r="460" spans="1:4" x14ac:dyDescent="0.35">
      <c r="A460" s="9" t="str">
        <f t="shared" si="19"/>
        <v>Washington DC</v>
      </c>
      <c r="B460">
        <f t="shared" si="20"/>
        <v>2008</v>
      </c>
      <c r="C460" s="13">
        <v>0.92500000000000004</v>
      </c>
      <c r="D460" t="str">
        <f t="shared" si="21"/>
        <v>Washington DC2008</v>
      </c>
    </row>
    <row r="461" spans="1:4" x14ac:dyDescent="0.35">
      <c r="A461" s="9" t="str">
        <f t="shared" si="19"/>
        <v>Alabama</v>
      </c>
      <c r="B461">
        <f t="shared" si="20"/>
        <v>2007</v>
      </c>
      <c r="C461" s="13">
        <v>0.38224999999999998</v>
      </c>
      <c r="D461" t="str">
        <f t="shared" si="21"/>
        <v>Alabama2007</v>
      </c>
    </row>
    <row r="462" spans="1:4" x14ac:dyDescent="0.35">
      <c r="A462" s="9" t="str">
        <f t="shared" si="19"/>
        <v>Alaska</v>
      </c>
      <c r="B462">
        <f t="shared" si="20"/>
        <v>2007</v>
      </c>
      <c r="C462" s="13">
        <v>0.373</v>
      </c>
      <c r="D462" t="str">
        <f t="shared" si="21"/>
        <v>Alaska2007</v>
      </c>
    </row>
    <row r="463" spans="1:4" x14ac:dyDescent="0.35">
      <c r="A463" s="9" t="str">
        <f t="shared" si="19"/>
        <v>Arizona</v>
      </c>
      <c r="B463">
        <f t="shared" si="20"/>
        <v>2007</v>
      </c>
      <c r="C463" s="13">
        <v>0.44750000000000001</v>
      </c>
      <c r="D463" t="str">
        <f t="shared" si="21"/>
        <v>Arizona2007</v>
      </c>
    </row>
    <row r="464" spans="1:4" x14ac:dyDescent="0.35">
      <c r="A464" s="9" t="str">
        <f t="shared" si="19"/>
        <v>Arkansas</v>
      </c>
      <c r="B464">
        <f t="shared" si="20"/>
        <v>2007</v>
      </c>
      <c r="C464" s="13">
        <v>0.40300000000000002</v>
      </c>
      <c r="D464" t="str">
        <f t="shared" si="21"/>
        <v>Arkansas2007</v>
      </c>
    </row>
    <row r="465" spans="1:4" x14ac:dyDescent="0.35">
      <c r="A465" s="9" t="str">
        <f t="shared" si="19"/>
        <v>California</v>
      </c>
      <c r="B465">
        <f t="shared" si="20"/>
        <v>2007</v>
      </c>
      <c r="C465" s="13">
        <v>0.59250000000000003</v>
      </c>
      <c r="D465" t="str">
        <f t="shared" si="21"/>
        <v>California2007</v>
      </c>
    </row>
    <row r="466" spans="1:4" x14ac:dyDescent="0.35">
      <c r="A466" s="9" t="str">
        <f t="shared" si="19"/>
        <v>Colorado</v>
      </c>
      <c r="B466">
        <f t="shared" si="20"/>
        <v>2007</v>
      </c>
      <c r="C466" s="13">
        <v>0.5202500000000001</v>
      </c>
      <c r="D466" t="str">
        <f t="shared" si="21"/>
        <v>Colorado2007</v>
      </c>
    </row>
    <row r="467" spans="1:4" x14ac:dyDescent="0.35">
      <c r="A467" s="9" t="str">
        <f t="shared" si="19"/>
        <v>Connecticut</v>
      </c>
      <c r="B467">
        <f t="shared" si="20"/>
        <v>2007</v>
      </c>
      <c r="C467" s="13">
        <v>0.59025000000000005</v>
      </c>
      <c r="D467" t="str">
        <f t="shared" si="21"/>
        <v>Connecticut2007</v>
      </c>
    </row>
    <row r="468" spans="1:4" x14ac:dyDescent="0.35">
      <c r="A468" s="9" t="str">
        <f t="shared" si="19"/>
        <v>Delaware</v>
      </c>
      <c r="B468">
        <f t="shared" si="20"/>
        <v>2007</v>
      </c>
      <c r="C468" s="13">
        <v>0.59750000000000003</v>
      </c>
      <c r="D468" t="str">
        <f t="shared" si="21"/>
        <v>Delaware2007</v>
      </c>
    </row>
    <row r="469" spans="1:4" x14ac:dyDescent="0.35">
      <c r="A469" s="9" t="str">
        <f t="shared" si="19"/>
        <v>Florida</v>
      </c>
      <c r="B469">
        <f t="shared" si="20"/>
        <v>2007</v>
      </c>
      <c r="C469" s="13">
        <v>0.49950000000000006</v>
      </c>
      <c r="D469" t="str">
        <f t="shared" si="21"/>
        <v>Florida2007</v>
      </c>
    </row>
    <row r="470" spans="1:4" x14ac:dyDescent="0.35">
      <c r="A470" s="9" t="str">
        <f t="shared" si="19"/>
        <v>Georgia</v>
      </c>
      <c r="B470">
        <f t="shared" si="20"/>
        <v>2007</v>
      </c>
      <c r="C470" s="13">
        <v>0.45500000000000002</v>
      </c>
      <c r="D470" t="str">
        <f t="shared" si="21"/>
        <v>Georgia2007</v>
      </c>
    </row>
    <row r="471" spans="1:4" x14ac:dyDescent="0.35">
      <c r="A471" s="9" t="str">
        <f t="shared" si="19"/>
        <v>Hawaii</v>
      </c>
      <c r="B471">
        <f t="shared" si="20"/>
        <v>2007</v>
      </c>
      <c r="C471" s="13">
        <v>0.67349999999999999</v>
      </c>
      <c r="D471" t="str">
        <f t="shared" si="21"/>
        <v>Hawaii2007</v>
      </c>
    </row>
    <row r="472" spans="1:4" x14ac:dyDescent="0.35">
      <c r="A472" s="9" t="str">
        <f t="shared" si="19"/>
        <v>Idaho</v>
      </c>
      <c r="B472">
        <f t="shared" si="20"/>
        <v>2007</v>
      </c>
      <c r="C472" s="13">
        <v>0.34499999999999997</v>
      </c>
      <c r="D472" t="str">
        <f t="shared" si="21"/>
        <v>Idaho2007</v>
      </c>
    </row>
    <row r="473" spans="1:4" x14ac:dyDescent="0.35">
      <c r="A473" s="9" t="str">
        <f t="shared" si="19"/>
        <v>Illinois</v>
      </c>
      <c r="B473">
        <f t="shared" si="20"/>
        <v>2007</v>
      </c>
      <c r="C473" s="13">
        <v>0.60050000000000003</v>
      </c>
      <c r="D473" t="str">
        <f t="shared" si="21"/>
        <v>Illinois2007</v>
      </c>
    </row>
    <row r="474" spans="1:4" x14ac:dyDescent="0.35">
      <c r="A474" s="9" t="str">
        <f t="shared" si="19"/>
        <v>Indiana</v>
      </c>
      <c r="B474">
        <f t="shared" si="20"/>
        <v>2007</v>
      </c>
      <c r="C474" s="13">
        <v>0.47175</v>
      </c>
      <c r="D474" t="str">
        <f t="shared" si="21"/>
        <v>Indiana2007</v>
      </c>
    </row>
    <row r="475" spans="1:4" x14ac:dyDescent="0.35">
      <c r="A475" s="9" t="str">
        <f t="shared" si="19"/>
        <v>Iowa</v>
      </c>
      <c r="B475">
        <f t="shared" si="20"/>
        <v>2007</v>
      </c>
      <c r="C475" s="13">
        <v>0.52725</v>
      </c>
      <c r="D475" t="str">
        <f t="shared" si="21"/>
        <v>Iowa2007</v>
      </c>
    </row>
    <row r="476" spans="1:4" x14ac:dyDescent="0.35">
      <c r="A476" s="9" t="str">
        <f t="shared" si="19"/>
        <v>Kansas</v>
      </c>
      <c r="B476">
        <f t="shared" si="20"/>
        <v>2007</v>
      </c>
      <c r="C476" s="13">
        <v>0.40349999999999997</v>
      </c>
      <c r="D476" t="str">
        <f t="shared" si="21"/>
        <v>Kansas2007</v>
      </c>
    </row>
    <row r="477" spans="1:4" x14ac:dyDescent="0.35">
      <c r="A477" s="9" t="str">
        <f t="shared" si="19"/>
        <v>Kentucky</v>
      </c>
      <c r="B477">
        <f t="shared" si="20"/>
        <v>2007</v>
      </c>
      <c r="C477" s="13">
        <v>0.40749999999999997</v>
      </c>
      <c r="D477" t="str">
        <f t="shared" si="21"/>
        <v>Kentucky2007</v>
      </c>
    </row>
    <row r="478" spans="1:4" x14ac:dyDescent="0.35">
      <c r="A478" s="9" t="str">
        <f t="shared" si="19"/>
        <v>Louisiana</v>
      </c>
      <c r="B478">
        <f t="shared" si="20"/>
        <v>2007</v>
      </c>
      <c r="C478" s="13">
        <v>0.40475</v>
      </c>
      <c r="D478" t="str">
        <f t="shared" si="21"/>
        <v>Louisiana2007</v>
      </c>
    </row>
    <row r="479" spans="1:4" x14ac:dyDescent="0.35">
      <c r="A479" s="9" t="str">
        <f t="shared" si="19"/>
        <v>Maine</v>
      </c>
      <c r="B479">
        <f t="shared" si="20"/>
        <v>2007</v>
      </c>
      <c r="C479" s="13">
        <v>0.56674999999999998</v>
      </c>
      <c r="D479" t="str">
        <f t="shared" si="21"/>
        <v>Maine2007</v>
      </c>
    </row>
    <row r="480" spans="1:4" x14ac:dyDescent="0.35">
      <c r="A480" s="9" t="str">
        <f t="shared" si="19"/>
        <v>Maryland</v>
      </c>
      <c r="B480">
        <f t="shared" si="20"/>
        <v>2007</v>
      </c>
      <c r="C480" s="13">
        <v>0.60399999999999998</v>
      </c>
      <c r="D480" t="str">
        <f t="shared" si="21"/>
        <v>Maryland2007</v>
      </c>
    </row>
    <row r="481" spans="1:4" x14ac:dyDescent="0.35">
      <c r="A481" s="9" t="str">
        <f t="shared" si="19"/>
        <v>Massachusetts</v>
      </c>
      <c r="B481">
        <f t="shared" si="20"/>
        <v>2007</v>
      </c>
      <c r="C481" s="13">
        <v>0.61824999999999997</v>
      </c>
      <c r="D481" t="str">
        <f t="shared" si="21"/>
        <v>Massachusetts2007</v>
      </c>
    </row>
    <row r="482" spans="1:4" x14ac:dyDescent="0.35">
      <c r="A482" s="9" t="str">
        <f t="shared" si="19"/>
        <v>Michigan</v>
      </c>
      <c r="B482">
        <f t="shared" si="20"/>
        <v>2007</v>
      </c>
      <c r="C482" s="13">
        <v>0.55774999999999997</v>
      </c>
      <c r="D482" t="str">
        <f t="shared" si="21"/>
        <v>Michigan2007</v>
      </c>
    </row>
    <row r="483" spans="1:4" x14ac:dyDescent="0.35">
      <c r="A483" s="9" t="str">
        <f t="shared" si="19"/>
        <v>Minnesota</v>
      </c>
      <c r="B483">
        <f t="shared" si="20"/>
        <v>2007</v>
      </c>
      <c r="C483" s="13">
        <v>0.53350000000000009</v>
      </c>
      <c r="D483" t="str">
        <f t="shared" si="21"/>
        <v>Minnesota2007</v>
      </c>
    </row>
    <row r="484" spans="1:4" x14ac:dyDescent="0.35">
      <c r="A484" s="9" t="str">
        <f t="shared" si="19"/>
        <v>Mississippi</v>
      </c>
      <c r="B484">
        <f t="shared" si="20"/>
        <v>2007</v>
      </c>
      <c r="C484" s="13">
        <v>0.42200000000000004</v>
      </c>
      <c r="D484" t="str">
        <f t="shared" si="21"/>
        <v>Mississippi2007</v>
      </c>
    </row>
    <row r="485" spans="1:4" x14ac:dyDescent="0.35">
      <c r="A485" s="9" t="str">
        <f t="shared" si="19"/>
        <v>Missouri</v>
      </c>
      <c r="B485">
        <f t="shared" si="20"/>
        <v>2007</v>
      </c>
      <c r="C485" s="13">
        <v>0.48425000000000001</v>
      </c>
      <c r="D485" t="str">
        <f t="shared" si="21"/>
        <v>Missouri2007</v>
      </c>
    </row>
    <row r="486" spans="1:4" x14ac:dyDescent="0.35">
      <c r="A486" s="9" t="str">
        <f t="shared" si="19"/>
        <v>Montana</v>
      </c>
      <c r="B486">
        <f t="shared" si="20"/>
        <v>2007</v>
      </c>
      <c r="C486" s="13">
        <v>0.44974999999999998</v>
      </c>
      <c r="D486" t="str">
        <f t="shared" si="21"/>
        <v>Montana2007</v>
      </c>
    </row>
    <row r="487" spans="1:4" x14ac:dyDescent="0.35">
      <c r="A487" s="9" t="str">
        <f t="shared" si="19"/>
        <v>Nebraska</v>
      </c>
      <c r="B487">
        <f t="shared" si="20"/>
        <v>2007</v>
      </c>
      <c r="C487" s="13">
        <v>0.39374999999999999</v>
      </c>
      <c r="D487" t="str">
        <f t="shared" si="21"/>
        <v>Nebraska2007</v>
      </c>
    </row>
    <row r="488" spans="1:4" x14ac:dyDescent="0.35">
      <c r="A488" s="9" t="str">
        <f t="shared" si="19"/>
        <v>Nevada</v>
      </c>
      <c r="B488">
        <f t="shared" si="20"/>
        <v>2007</v>
      </c>
      <c r="C488" s="13">
        <v>0.53300000000000003</v>
      </c>
      <c r="D488" t="str">
        <f t="shared" si="21"/>
        <v>Nevada2007</v>
      </c>
    </row>
    <row r="489" spans="1:4" x14ac:dyDescent="0.35">
      <c r="A489" s="9" t="str">
        <f t="shared" si="19"/>
        <v>New Hampshire</v>
      </c>
      <c r="B489">
        <f t="shared" si="20"/>
        <v>2007</v>
      </c>
      <c r="C489" s="13">
        <v>0.53125</v>
      </c>
      <c r="D489" t="str">
        <f t="shared" si="21"/>
        <v>New Hampshire2007</v>
      </c>
    </row>
    <row r="490" spans="1:4" x14ac:dyDescent="0.35">
      <c r="A490" s="9" t="str">
        <f t="shared" si="19"/>
        <v>New Jersey</v>
      </c>
      <c r="B490">
        <f t="shared" si="20"/>
        <v>2007</v>
      </c>
      <c r="C490" s="13">
        <v>0.5605</v>
      </c>
      <c r="D490" t="str">
        <f t="shared" si="21"/>
        <v>New Jersey2007</v>
      </c>
    </row>
    <row r="491" spans="1:4" x14ac:dyDescent="0.35">
      <c r="A491" s="9" t="str">
        <f t="shared" si="19"/>
        <v>New Mexico</v>
      </c>
      <c r="B491">
        <f t="shared" si="20"/>
        <v>2007</v>
      </c>
      <c r="C491" s="13">
        <v>0.54925000000000002</v>
      </c>
      <c r="D491" t="str">
        <f t="shared" si="21"/>
        <v>New Mexico2007</v>
      </c>
    </row>
    <row r="492" spans="1:4" x14ac:dyDescent="0.35">
      <c r="A492" s="9" t="str">
        <f t="shared" si="19"/>
        <v>New York</v>
      </c>
      <c r="B492">
        <f t="shared" si="20"/>
        <v>2007</v>
      </c>
      <c r="C492" s="13">
        <v>0.61775000000000002</v>
      </c>
      <c r="D492" t="str">
        <f t="shared" si="21"/>
        <v>New York2007</v>
      </c>
    </row>
    <row r="493" spans="1:4" x14ac:dyDescent="0.35">
      <c r="A493" s="9" t="str">
        <f t="shared" si="19"/>
        <v>North Carolina</v>
      </c>
      <c r="B493">
        <f t="shared" si="20"/>
        <v>2007</v>
      </c>
      <c r="C493" s="13">
        <v>0.48175000000000001</v>
      </c>
      <c r="D493" t="str">
        <f t="shared" si="21"/>
        <v>North Carolina2007</v>
      </c>
    </row>
    <row r="494" spans="1:4" x14ac:dyDescent="0.35">
      <c r="A494" s="9" t="str">
        <f t="shared" si="19"/>
        <v>North Dakota</v>
      </c>
      <c r="B494">
        <f t="shared" si="20"/>
        <v>2007</v>
      </c>
      <c r="C494" s="13">
        <v>0.42249999999999999</v>
      </c>
      <c r="D494" t="str">
        <f t="shared" si="21"/>
        <v>North Dakota2007</v>
      </c>
    </row>
    <row r="495" spans="1:4" x14ac:dyDescent="0.35">
      <c r="A495" s="9" t="str">
        <f t="shared" si="19"/>
        <v>Ohio</v>
      </c>
      <c r="B495">
        <f t="shared" si="20"/>
        <v>2007</v>
      </c>
      <c r="C495" s="13">
        <v>0.50724999999999998</v>
      </c>
      <c r="D495" t="str">
        <f t="shared" si="21"/>
        <v>Ohio2007</v>
      </c>
    </row>
    <row r="496" spans="1:4" x14ac:dyDescent="0.35">
      <c r="A496" s="9" t="str">
        <f t="shared" si="19"/>
        <v>Oklahoma</v>
      </c>
      <c r="B496">
        <f t="shared" si="20"/>
        <v>2007</v>
      </c>
      <c r="C496" s="13">
        <v>0.34399999999999997</v>
      </c>
      <c r="D496" t="str">
        <f t="shared" si="21"/>
        <v>Oklahoma2007</v>
      </c>
    </row>
    <row r="497" spans="1:4" x14ac:dyDescent="0.35">
      <c r="A497" s="9" t="str">
        <f t="shared" si="19"/>
        <v>Oregon</v>
      </c>
      <c r="B497">
        <f t="shared" si="20"/>
        <v>2007</v>
      </c>
      <c r="C497" s="13">
        <v>0.55349999999999999</v>
      </c>
      <c r="D497" t="str">
        <f t="shared" si="21"/>
        <v>Oregon2007</v>
      </c>
    </row>
    <row r="498" spans="1:4" x14ac:dyDescent="0.35">
      <c r="A498" s="9" t="str">
        <f t="shared" si="19"/>
        <v>Pennsylvania</v>
      </c>
      <c r="B498">
        <f t="shared" si="20"/>
        <v>2007</v>
      </c>
      <c r="C498" s="13">
        <v>0.53600000000000003</v>
      </c>
      <c r="D498" t="str">
        <f t="shared" si="21"/>
        <v>Pennsylvania2007</v>
      </c>
    </row>
    <row r="499" spans="1:4" x14ac:dyDescent="0.35">
      <c r="A499" s="9" t="str">
        <f t="shared" si="19"/>
        <v>Rhode Island</v>
      </c>
      <c r="B499">
        <f t="shared" si="20"/>
        <v>2007</v>
      </c>
      <c r="C499" s="13">
        <v>0.62024999999999997</v>
      </c>
      <c r="D499" t="str">
        <f t="shared" si="21"/>
        <v>Rhode Island2007</v>
      </c>
    </row>
    <row r="500" spans="1:4" x14ac:dyDescent="0.35">
      <c r="A500" s="9" t="str">
        <f t="shared" si="19"/>
        <v>South Carolina</v>
      </c>
      <c r="B500">
        <f t="shared" si="20"/>
        <v>2007</v>
      </c>
      <c r="C500" s="13">
        <v>0.439</v>
      </c>
      <c r="D500" t="str">
        <f t="shared" si="21"/>
        <v>South Carolina2007</v>
      </c>
    </row>
    <row r="501" spans="1:4" x14ac:dyDescent="0.35">
      <c r="A501" s="9" t="str">
        <f t="shared" si="19"/>
        <v>South Dakota</v>
      </c>
      <c r="B501">
        <f t="shared" si="20"/>
        <v>2007</v>
      </c>
      <c r="C501" s="13">
        <v>0.43125000000000002</v>
      </c>
      <c r="D501" t="str">
        <f t="shared" si="21"/>
        <v>South Dakota2007</v>
      </c>
    </row>
    <row r="502" spans="1:4" x14ac:dyDescent="0.35">
      <c r="A502" s="9" t="str">
        <f t="shared" ref="A502:A565" si="22">A451</f>
        <v>Tennessee</v>
      </c>
      <c r="B502">
        <f t="shared" ref="B502:B565" si="23">B451-1</f>
        <v>2007</v>
      </c>
      <c r="C502" s="13">
        <v>0.41975000000000001</v>
      </c>
      <c r="D502" t="str">
        <f t="shared" si="21"/>
        <v>Tennessee2007</v>
      </c>
    </row>
    <row r="503" spans="1:4" x14ac:dyDescent="0.35">
      <c r="A503" s="9" t="str">
        <f t="shared" si="22"/>
        <v>Texas</v>
      </c>
      <c r="B503">
        <f t="shared" si="23"/>
        <v>2007</v>
      </c>
      <c r="C503" s="13">
        <v>0.42249999999999999</v>
      </c>
      <c r="D503" t="str">
        <f t="shared" si="21"/>
        <v>Texas2007</v>
      </c>
    </row>
    <row r="504" spans="1:4" x14ac:dyDescent="0.35">
      <c r="A504" s="9" t="str">
        <f t="shared" si="22"/>
        <v>Utah</v>
      </c>
      <c r="B504">
        <f t="shared" si="23"/>
        <v>2007</v>
      </c>
      <c r="C504" s="13">
        <v>0.32150000000000001</v>
      </c>
      <c r="D504" t="str">
        <f t="shared" si="21"/>
        <v>Utah2007</v>
      </c>
    </row>
    <row r="505" spans="1:4" x14ac:dyDescent="0.35">
      <c r="A505" s="9" t="str">
        <f t="shared" si="22"/>
        <v>Vermont</v>
      </c>
      <c r="B505">
        <f t="shared" si="23"/>
        <v>2007</v>
      </c>
      <c r="C505" s="13">
        <v>0.65350000000000008</v>
      </c>
      <c r="D505" t="str">
        <f t="shared" si="21"/>
        <v>Vermont2007</v>
      </c>
    </row>
    <row r="506" spans="1:4" x14ac:dyDescent="0.35">
      <c r="A506" s="9" t="str">
        <f t="shared" si="22"/>
        <v>Virginia</v>
      </c>
      <c r="B506">
        <f t="shared" si="23"/>
        <v>2007</v>
      </c>
      <c r="C506" s="13">
        <v>0.50824999999999998</v>
      </c>
      <c r="D506" t="str">
        <f t="shared" si="21"/>
        <v>Virginia2007</v>
      </c>
    </row>
    <row r="507" spans="1:4" x14ac:dyDescent="0.35">
      <c r="A507" s="9" t="str">
        <f t="shared" si="22"/>
        <v>Washington</v>
      </c>
      <c r="B507">
        <f t="shared" si="23"/>
        <v>2007</v>
      </c>
      <c r="C507" s="13">
        <v>0.56174999999999997</v>
      </c>
      <c r="D507" t="str">
        <f t="shared" si="21"/>
        <v>Washington2007</v>
      </c>
    </row>
    <row r="508" spans="1:4" x14ac:dyDescent="0.35">
      <c r="A508" s="9" t="str">
        <f t="shared" si="22"/>
        <v>West Virginia</v>
      </c>
      <c r="B508">
        <f t="shared" si="23"/>
        <v>2007</v>
      </c>
      <c r="C508" s="13">
        <v>0.42674999999999996</v>
      </c>
      <c r="D508" t="str">
        <f t="shared" si="21"/>
        <v>West Virginia2007</v>
      </c>
    </row>
    <row r="509" spans="1:4" x14ac:dyDescent="0.35">
      <c r="A509" s="9" t="str">
        <f t="shared" si="22"/>
        <v>Wisconsin</v>
      </c>
      <c r="B509">
        <f t="shared" si="23"/>
        <v>2007</v>
      </c>
      <c r="C509" s="13">
        <v>0.54575000000000007</v>
      </c>
      <c r="D509" t="str">
        <f t="shared" si="21"/>
        <v>Wisconsin2007</v>
      </c>
    </row>
    <row r="510" spans="1:4" x14ac:dyDescent="0.35">
      <c r="A510" s="9" t="str">
        <f t="shared" si="22"/>
        <v>Wyoming</v>
      </c>
      <c r="B510">
        <f t="shared" si="23"/>
        <v>2007</v>
      </c>
      <c r="C510" s="13">
        <v>0.3165</v>
      </c>
      <c r="D510" t="str">
        <f t="shared" si="21"/>
        <v>Wyoming2007</v>
      </c>
    </row>
    <row r="511" spans="1:4" x14ac:dyDescent="0.35">
      <c r="A511" s="9" t="str">
        <f t="shared" si="22"/>
        <v>Washington DC</v>
      </c>
      <c r="B511">
        <f t="shared" si="23"/>
        <v>2007</v>
      </c>
      <c r="C511" s="13">
        <v>0.91675000000000006</v>
      </c>
      <c r="D511" t="str">
        <f t="shared" si="21"/>
        <v>Washington DC2007</v>
      </c>
    </row>
    <row r="512" spans="1:4" x14ac:dyDescent="0.35">
      <c r="A512" s="9" t="str">
        <f t="shared" si="22"/>
        <v>Alabama</v>
      </c>
      <c r="B512">
        <f t="shared" si="23"/>
        <v>2006</v>
      </c>
      <c r="C512" s="13">
        <v>0.3775</v>
      </c>
      <c r="D512" t="str">
        <f t="shared" si="21"/>
        <v>Alabama2006</v>
      </c>
    </row>
    <row r="513" spans="1:4" x14ac:dyDescent="0.35">
      <c r="A513" s="9" t="str">
        <f t="shared" si="22"/>
        <v>Alaska</v>
      </c>
      <c r="B513">
        <f t="shared" si="23"/>
        <v>2006</v>
      </c>
      <c r="C513" s="13">
        <v>0.36699999999999999</v>
      </c>
      <c r="D513" t="str">
        <f t="shared" si="21"/>
        <v>Alaska2006</v>
      </c>
    </row>
    <row r="514" spans="1:4" x14ac:dyDescent="0.35">
      <c r="A514" s="9" t="str">
        <f t="shared" si="22"/>
        <v>Arizona</v>
      </c>
      <c r="B514">
        <f t="shared" si="23"/>
        <v>2006</v>
      </c>
      <c r="C514" s="13">
        <v>0.44600000000000001</v>
      </c>
      <c r="D514" t="str">
        <f t="shared" si="21"/>
        <v>Arizona2006</v>
      </c>
    </row>
    <row r="515" spans="1:4" x14ac:dyDescent="0.35">
      <c r="A515" s="9" t="str">
        <f t="shared" si="22"/>
        <v>Arkansas</v>
      </c>
      <c r="B515">
        <f t="shared" si="23"/>
        <v>2006</v>
      </c>
      <c r="C515" s="13">
        <v>0.41699999999999998</v>
      </c>
      <c r="D515" t="str">
        <f t="shared" ref="D515:D578" si="24">A515&amp;B515</f>
        <v>Arkansas2006</v>
      </c>
    </row>
    <row r="516" spans="1:4" x14ac:dyDescent="0.35">
      <c r="A516" s="9" t="str">
        <f t="shared" si="22"/>
        <v>California</v>
      </c>
      <c r="B516">
        <f t="shared" si="23"/>
        <v>2006</v>
      </c>
      <c r="C516" s="13">
        <v>0.57600000000000007</v>
      </c>
      <c r="D516" t="str">
        <f t="shared" si="24"/>
        <v>California2006</v>
      </c>
    </row>
    <row r="517" spans="1:4" x14ac:dyDescent="0.35">
      <c r="A517" s="9" t="str">
        <f t="shared" si="22"/>
        <v>Colorado</v>
      </c>
      <c r="B517">
        <f t="shared" si="23"/>
        <v>2006</v>
      </c>
      <c r="C517" s="13">
        <v>0.50349999999999995</v>
      </c>
      <c r="D517" t="str">
        <f t="shared" si="24"/>
        <v>Colorado2006</v>
      </c>
    </row>
    <row r="518" spans="1:4" x14ac:dyDescent="0.35">
      <c r="A518" s="9" t="str">
        <f t="shared" si="22"/>
        <v>Connecticut</v>
      </c>
      <c r="B518">
        <f t="shared" si="23"/>
        <v>2006</v>
      </c>
      <c r="C518" s="13">
        <v>0.57450000000000001</v>
      </c>
      <c r="D518" t="str">
        <f t="shared" si="24"/>
        <v>Connecticut2006</v>
      </c>
    </row>
    <row r="519" spans="1:4" x14ac:dyDescent="0.35">
      <c r="A519" s="9" t="str">
        <f t="shared" si="22"/>
        <v>Delaware</v>
      </c>
      <c r="B519">
        <f t="shared" si="23"/>
        <v>2006</v>
      </c>
      <c r="C519" s="13">
        <v>0.57600000000000007</v>
      </c>
      <c r="D519" t="str">
        <f t="shared" si="24"/>
        <v>Delaware2006</v>
      </c>
    </row>
    <row r="520" spans="1:4" x14ac:dyDescent="0.35">
      <c r="A520" s="9" t="str">
        <f t="shared" si="22"/>
        <v>Florida</v>
      </c>
      <c r="B520">
        <f t="shared" si="23"/>
        <v>2006</v>
      </c>
      <c r="C520" s="13">
        <v>0.49</v>
      </c>
      <c r="D520" t="str">
        <f t="shared" si="24"/>
        <v>Florida2006</v>
      </c>
    </row>
    <row r="521" spans="1:4" x14ac:dyDescent="0.35">
      <c r="A521" s="9" t="str">
        <f t="shared" si="22"/>
        <v>Georgia</v>
      </c>
      <c r="B521">
        <f t="shared" si="23"/>
        <v>2006</v>
      </c>
      <c r="C521" s="13">
        <v>0.44099999999999995</v>
      </c>
      <c r="D521" t="str">
        <f t="shared" si="24"/>
        <v>Georgia2006</v>
      </c>
    </row>
    <row r="522" spans="1:4" x14ac:dyDescent="0.35">
      <c r="A522" s="9" t="str">
        <f t="shared" si="22"/>
        <v>Hawaii</v>
      </c>
      <c r="B522">
        <f t="shared" si="23"/>
        <v>2006</v>
      </c>
      <c r="C522" s="13">
        <v>0.629</v>
      </c>
      <c r="D522" t="str">
        <f t="shared" si="24"/>
        <v>Hawaii2006</v>
      </c>
    </row>
    <row r="523" spans="1:4" x14ac:dyDescent="0.35">
      <c r="A523" s="9" t="str">
        <f t="shared" si="22"/>
        <v>Idaho</v>
      </c>
      <c r="B523">
        <f t="shared" si="23"/>
        <v>2006</v>
      </c>
      <c r="C523" s="13">
        <v>0.33099999999999996</v>
      </c>
      <c r="D523" t="str">
        <f t="shared" si="24"/>
        <v>Idaho2006</v>
      </c>
    </row>
    <row r="524" spans="1:4" x14ac:dyDescent="0.35">
      <c r="A524" s="9" t="str">
        <f t="shared" si="22"/>
        <v>Illinois</v>
      </c>
      <c r="B524">
        <f t="shared" si="23"/>
        <v>2006</v>
      </c>
      <c r="C524" s="13">
        <v>0.58299999999999996</v>
      </c>
      <c r="D524" t="str">
        <f t="shared" si="24"/>
        <v>Illinois2006</v>
      </c>
    </row>
    <row r="525" spans="1:4" x14ac:dyDescent="0.35">
      <c r="A525" s="9" t="str">
        <f t="shared" si="22"/>
        <v>Indiana</v>
      </c>
      <c r="B525">
        <f t="shared" si="23"/>
        <v>2006</v>
      </c>
      <c r="C525" s="13">
        <v>0.44550000000000001</v>
      </c>
      <c r="D525" t="str">
        <f t="shared" si="24"/>
        <v>Indiana2006</v>
      </c>
    </row>
    <row r="526" spans="1:4" x14ac:dyDescent="0.35">
      <c r="A526" s="9" t="str">
        <f t="shared" si="22"/>
        <v>Iowa</v>
      </c>
      <c r="B526">
        <f t="shared" si="23"/>
        <v>2006</v>
      </c>
      <c r="C526" s="13">
        <v>0.51550000000000007</v>
      </c>
      <c r="D526" t="str">
        <f t="shared" si="24"/>
        <v>Iowa2006</v>
      </c>
    </row>
    <row r="527" spans="1:4" x14ac:dyDescent="0.35">
      <c r="A527" s="9" t="str">
        <f t="shared" si="22"/>
        <v>Kansas</v>
      </c>
      <c r="B527">
        <f t="shared" si="23"/>
        <v>2006</v>
      </c>
      <c r="C527" s="13">
        <v>0.39099999999999996</v>
      </c>
      <c r="D527" t="str">
        <f t="shared" si="24"/>
        <v>Kansas2006</v>
      </c>
    </row>
    <row r="528" spans="1:4" x14ac:dyDescent="0.35">
      <c r="A528" s="9" t="str">
        <f t="shared" si="22"/>
        <v>Kentucky</v>
      </c>
      <c r="B528">
        <f t="shared" si="23"/>
        <v>2006</v>
      </c>
      <c r="C528" s="13">
        <v>0.40400000000000003</v>
      </c>
      <c r="D528" t="str">
        <f t="shared" si="24"/>
        <v>Kentucky2006</v>
      </c>
    </row>
    <row r="529" spans="1:4" x14ac:dyDescent="0.35">
      <c r="A529" s="9" t="str">
        <f t="shared" si="22"/>
        <v>Louisiana</v>
      </c>
      <c r="B529">
        <f t="shared" si="23"/>
        <v>2006</v>
      </c>
      <c r="C529" s="13">
        <v>0.41049999999999998</v>
      </c>
      <c r="D529" t="str">
        <f t="shared" si="24"/>
        <v>Louisiana2006</v>
      </c>
    </row>
    <row r="530" spans="1:4" x14ac:dyDescent="0.35">
      <c r="A530" s="9" t="str">
        <f t="shared" si="22"/>
        <v>Maine</v>
      </c>
      <c r="B530">
        <f t="shared" si="23"/>
        <v>2006</v>
      </c>
      <c r="C530" s="13">
        <v>0.55649999999999999</v>
      </c>
      <c r="D530" t="str">
        <f t="shared" si="24"/>
        <v>Maine2006</v>
      </c>
    </row>
    <row r="531" spans="1:4" x14ac:dyDescent="0.35">
      <c r="A531" s="9" t="str">
        <f t="shared" si="22"/>
        <v>Maryland</v>
      </c>
      <c r="B531">
        <f t="shared" si="23"/>
        <v>2006</v>
      </c>
      <c r="C531" s="13">
        <v>0.58899999999999997</v>
      </c>
      <c r="D531" t="str">
        <f t="shared" si="24"/>
        <v>Maryland2006</v>
      </c>
    </row>
    <row r="532" spans="1:4" x14ac:dyDescent="0.35">
      <c r="A532" s="9" t="str">
        <f t="shared" si="22"/>
        <v>Massachusetts</v>
      </c>
      <c r="B532">
        <f t="shared" si="23"/>
        <v>2006</v>
      </c>
      <c r="C532" s="13">
        <v>0.61849999999999994</v>
      </c>
      <c r="D532" t="str">
        <f t="shared" si="24"/>
        <v>Massachusetts2006</v>
      </c>
    </row>
    <row r="533" spans="1:4" x14ac:dyDescent="0.35">
      <c r="A533" s="9" t="str">
        <f t="shared" si="22"/>
        <v>Michigan</v>
      </c>
      <c r="B533">
        <f t="shared" si="23"/>
        <v>2006</v>
      </c>
      <c r="C533" s="13">
        <v>0.54249999999999998</v>
      </c>
      <c r="D533" t="str">
        <f t="shared" si="24"/>
        <v>Michigan2006</v>
      </c>
    </row>
    <row r="534" spans="1:4" x14ac:dyDescent="0.35">
      <c r="A534" s="9" t="str">
        <f t="shared" si="22"/>
        <v>Minnesota</v>
      </c>
      <c r="B534">
        <f t="shared" si="23"/>
        <v>2006</v>
      </c>
      <c r="C534" s="13">
        <v>0.52600000000000002</v>
      </c>
      <c r="D534" t="str">
        <f t="shared" si="24"/>
        <v>Minnesota2006</v>
      </c>
    </row>
    <row r="535" spans="1:4" x14ac:dyDescent="0.35">
      <c r="A535" s="9" t="str">
        <f t="shared" si="22"/>
        <v>Mississippi</v>
      </c>
      <c r="B535">
        <f t="shared" si="23"/>
        <v>2006</v>
      </c>
      <c r="C535" s="13">
        <v>0.41399999999999998</v>
      </c>
      <c r="D535" t="str">
        <f t="shared" si="24"/>
        <v>Mississippi2006</v>
      </c>
    </row>
    <row r="536" spans="1:4" x14ac:dyDescent="0.35">
      <c r="A536" s="9" t="str">
        <f t="shared" si="22"/>
        <v>Missouri</v>
      </c>
      <c r="B536">
        <f t="shared" si="23"/>
        <v>2006</v>
      </c>
      <c r="C536" s="13">
        <v>0.47650000000000003</v>
      </c>
      <c r="D536" t="str">
        <f t="shared" si="24"/>
        <v>Missouri2006</v>
      </c>
    </row>
    <row r="537" spans="1:4" x14ac:dyDescent="0.35">
      <c r="A537" s="9" t="str">
        <f t="shared" si="22"/>
        <v>Montana</v>
      </c>
      <c r="B537">
        <f t="shared" si="23"/>
        <v>2006</v>
      </c>
      <c r="C537" s="13">
        <v>0.42849999999999999</v>
      </c>
      <c r="D537" t="str">
        <f t="shared" si="24"/>
        <v>Montana2006</v>
      </c>
    </row>
    <row r="538" spans="1:4" x14ac:dyDescent="0.35">
      <c r="A538" s="9" t="str">
        <f t="shared" si="22"/>
        <v>Nebraska</v>
      </c>
      <c r="B538">
        <f t="shared" si="23"/>
        <v>2006</v>
      </c>
      <c r="C538" s="13">
        <v>0.3715</v>
      </c>
      <c r="D538" t="str">
        <f t="shared" si="24"/>
        <v>Nebraska2006</v>
      </c>
    </row>
    <row r="539" spans="1:4" x14ac:dyDescent="0.35">
      <c r="A539" s="9" t="str">
        <f t="shared" si="22"/>
        <v>Nevada</v>
      </c>
      <c r="B539">
        <f t="shared" si="23"/>
        <v>2006</v>
      </c>
      <c r="C539" s="13">
        <v>0.51500000000000001</v>
      </c>
      <c r="D539" t="str">
        <f t="shared" si="24"/>
        <v>Nevada2006</v>
      </c>
    </row>
    <row r="540" spans="1:4" x14ac:dyDescent="0.35">
      <c r="A540" s="9" t="str">
        <f t="shared" si="22"/>
        <v>New Hampshire</v>
      </c>
      <c r="B540">
        <f t="shared" si="23"/>
        <v>2006</v>
      </c>
      <c r="C540" s="13">
        <v>0.52149999999999996</v>
      </c>
      <c r="D540" t="str">
        <f t="shared" si="24"/>
        <v>New Hampshire2006</v>
      </c>
    </row>
    <row r="541" spans="1:4" x14ac:dyDescent="0.35">
      <c r="A541" s="9" t="str">
        <f t="shared" si="22"/>
        <v>New Jersey</v>
      </c>
      <c r="B541">
        <f t="shared" si="23"/>
        <v>2006</v>
      </c>
      <c r="C541" s="13">
        <v>0.55000000000000004</v>
      </c>
      <c r="D541" t="str">
        <f t="shared" si="24"/>
        <v>New Jersey2006</v>
      </c>
    </row>
    <row r="542" spans="1:4" x14ac:dyDescent="0.35">
      <c r="A542" s="9" t="str">
        <f t="shared" si="22"/>
        <v>New Mexico</v>
      </c>
      <c r="B542">
        <f t="shared" si="23"/>
        <v>2006</v>
      </c>
      <c r="C542" s="13">
        <v>0.52949999999999997</v>
      </c>
      <c r="D542" t="str">
        <f t="shared" si="24"/>
        <v>New Mexico2006</v>
      </c>
    </row>
    <row r="543" spans="1:4" x14ac:dyDescent="0.35">
      <c r="A543" s="9" t="str">
        <f t="shared" si="22"/>
        <v>New York</v>
      </c>
      <c r="B543">
        <f t="shared" si="23"/>
        <v>2006</v>
      </c>
      <c r="C543" s="13">
        <v>0.60650000000000004</v>
      </c>
      <c r="D543" t="str">
        <f t="shared" si="24"/>
        <v>New York2006</v>
      </c>
    </row>
    <row r="544" spans="1:4" x14ac:dyDescent="0.35">
      <c r="A544" s="9" t="str">
        <f t="shared" si="22"/>
        <v>North Carolina</v>
      </c>
      <c r="B544">
        <f t="shared" si="23"/>
        <v>2006</v>
      </c>
      <c r="C544" s="13">
        <v>0.46650000000000003</v>
      </c>
      <c r="D544" t="str">
        <f t="shared" si="24"/>
        <v>North Carolina2006</v>
      </c>
    </row>
    <row r="545" spans="1:4" x14ac:dyDescent="0.35">
      <c r="A545" s="9" t="str">
        <f t="shared" si="22"/>
        <v>North Dakota</v>
      </c>
      <c r="B545">
        <f t="shared" si="23"/>
        <v>2006</v>
      </c>
      <c r="C545" s="13">
        <v>0.4</v>
      </c>
      <c r="D545" t="str">
        <f t="shared" si="24"/>
        <v>North Dakota2006</v>
      </c>
    </row>
    <row r="546" spans="1:4" x14ac:dyDescent="0.35">
      <c r="A546" s="9" t="str">
        <f t="shared" si="22"/>
        <v>Ohio</v>
      </c>
      <c r="B546">
        <f t="shared" si="23"/>
        <v>2006</v>
      </c>
      <c r="C546" s="13">
        <v>0.50049999999999994</v>
      </c>
      <c r="D546" t="str">
        <f t="shared" si="24"/>
        <v>Ohio2006</v>
      </c>
    </row>
    <row r="547" spans="1:4" x14ac:dyDescent="0.35">
      <c r="A547" s="9" t="str">
        <f t="shared" si="22"/>
        <v>Oklahoma</v>
      </c>
      <c r="B547">
        <f t="shared" si="23"/>
        <v>2006</v>
      </c>
      <c r="C547" s="13">
        <v>0.34399999999999997</v>
      </c>
      <c r="D547" t="str">
        <f t="shared" si="24"/>
        <v>Oklahoma2006</v>
      </c>
    </row>
    <row r="548" spans="1:4" x14ac:dyDescent="0.35">
      <c r="A548" s="9" t="str">
        <f t="shared" si="22"/>
        <v>Oregon</v>
      </c>
      <c r="B548">
        <f t="shared" si="23"/>
        <v>2006</v>
      </c>
      <c r="C548" s="13">
        <v>0.54</v>
      </c>
      <c r="D548" t="str">
        <f t="shared" si="24"/>
        <v>Oregon2006</v>
      </c>
    </row>
    <row r="549" spans="1:4" x14ac:dyDescent="0.35">
      <c r="A549" s="9" t="str">
        <f t="shared" si="22"/>
        <v>Pennsylvania</v>
      </c>
      <c r="B549">
        <f t="shared" si="23"/>
        <v>2006</v>
      </c>
      <c r="C549" s="13">
        <v>0.52700000000000002</v>
      </c>
      <c r="D549" t="str">
        <f t="shared" si="24"/>
        <v>Pennsylvania2006</v>
      </c>
    </row>
    <row r="550" spans="1:4" x14ac:dyDescent="0.35">
      <c r="A550" s="9" t="str">
        <f t="shared" si="22"/>
        <v>Rhode Island</v>
      </c>
      <c r="B550">
        <f t="shared" si="23"/>
        <v>2006</v>
      </c>
      <c r="C550" s="13">
        <v>0.61149999999999993</v>
      </c>
      <c r="D550" t="str">
        <f t="shared" si="24"/>
        <v>Rhode Island2006</v>
      </c>
    </row>
    <row r="551" spans="1:4" x14ac:dyDescent="0.35">
      <c r="A551" s="9" t="str">
        <f t="shared" si="22"/>
        <v>South Carolina</v>
      </c>
      <c r="B551">
        <f t="shared" si="23"/>
        <v>2006</v>
      </c>
      <c r="C551" s="13">
        <v>0.42899999999999999</v>
      </c>
      <c r="D551" t="str">
        <f t="shared" si="24"/>
        <v>South Carolina2006</v>
      </c>
    </row>
    <row r="552" spans="1:4" x14ac:dyDescent="0.35">
      <c r="A552" s="9" t="str">
        <f t="shared" si="22"/>
        <v>South Dakota</v>
      </c>
      <c r="B552">
        <f t="shared" si="23"/>
        <v>2006</v>
      </c>
      <c r="C552" s="13">
        <v>0.41550000000000004</v>
      </c>
      <c r="D552" t="str">
        <f t="shared" si="24"/>
        <v>South Dakota2006</v>
      </c>
    </row>
    <row r="553" spans="1:4" x14ac:dyDescent="0.35">
      <c r="A553" s="9" t="str">
        <f t="shared" si="22"/>
        <v>Tennessee</v>
      </c>
      <c r="B553">
        <f t="shared" si="23"/>
        <v>2006</v>
      </c>
      <c r="C553" s="13">
        <v>0.42149999999999999</v>
      </c>
      <c r="D553" t="str">
        <f t="shared" si="24"/>
        <v>Tennessee2006</v>
      </c>
    </row>
    <row r="554" spans="1:4" x14ac:dyDescent="0.35">
      <c r="A554" s="9" t="str">
        <f t="shared" si="22"/>
        <v>Texas</v>
      </c>
      <c r="B554">
        <f t="shared" si="23"/>
        <v>2006</v>
      </c>
      <c r="C554" s="13">
        <v>0.40899999999999997</v>
      </c>
      <c r="D554" t="str">
        <f t="shared" si="24"/>
        <v>Texas2006</v>
      </c>
    </row>
    <row r="555" spans="1:4" x14ac:dyDescent="0.35">
      <c r="A555" s="9" t="str">
        <f t="shared" si="22"/>
        <v>Utah</v>
      </c>
      <c r="B555">
        <f t="shared" si="23"/>
        <v>2006</v>
      </c>
      <c r="C555" s="13">
        <v>0.30100000000000005</v>
      </c>
      <c r="D555" t="str">
        <f t="shared" si="24"/>
        <v>Utah2006</v>
      </c>
    </row>
    <row r="556" spans="1:4" x14ac:dyDescent="0.35">
      <c r="A556" s="9" t="str">
        <f t="shared" si="22"/>
        <v>Vermont</v>
      </c>
      <c r="B556">
        <f t="shared" si="23"/>
        <v>2006</v>
      </c>
      <c r="C556" s="13">
        <v>0.63200000000000001</v>
      </c>
      <c r="D556" t="str">
        <f t="shared" si="24"/>
        <v>Vermont2006</v>
      </c>
    </row>
    <row r="557" spans="1:4" x14ac:dyDescent="0.35">
      <c r="A557" s="9" t="str">
        <f t="shared" si="22"/>
        <v>Virginia</v>
      </c>
      <c r="B557">
        <f t="shared" si="23"/>
        <v>2006</v>
      </c>
      <c r="C557" s="13">
        <v>0.49049999999999999</v>
      </c>
      <c r="D557" t="str">
        <f t="shared" si="24"/>
        <v>Virginia2006</v>
      </c>
    </row>
    <row r="558" spans="1:4" x14ac:dyDescent="0.35">
      <c r="A558" s="9" t="str">
        <f t="shared" si="22"/>
        <v>Washington</v>
      </c>
      <c r="B558">
        <f t="shared" si="23"/>
        <v>2006</v>
      </c>
      <c r="C558" s="13">
        <v>0.55049999999999999</v>
      </c>
      <c r="D558" t="str">
        <f t="shared" si="24"/>
        <v>Washington2006</v>
      </c>
    </row>
    <row r="559" spans="1:4" x14ac:dyDescent="0.35">
      <c r="A559" s="9" t="str">
        <f t="shared" si="22"/>
        <v>West Virginia</v>
      </c>
      <c r="B559">
        <f t="shared" si="23"/>
        <v>2006</v>
      </c>
      <c r="C559" s="13">
        <v>0.42849999999999999</v>
      </c>
      <c r="D559" t="str">
        <f t="shared" si="24"/>
        <v>West Virginia2006</v>
      </c>
    </row>
    <row r="560" spans="1:4" x14ac:dyDescent="0.35">
      <c r="A560" s="9" t="str">
        <f t="shared" si="22"/>
        <v>Wisconsin</v>
      </c>
      <c r="B560">
        <f t="shared" si="23"/>
        <v>2006</v>
      </c>
      <c r="C560" s="13">
        <v>0.52950000000000008</v>
      </c>
      <c r="D560" t="str">
        <f t="shared" si="24"/>
        <v>Wisconsin2006</v>
      </c>
    </row>
    <row r="561" spans="1:4" x14ac:dyDescent="0.35">
      <c r="A561" s="9" t="str">
        <f t="shared" si="22"/>
        <v>Wyoming</v>
      </c>
      <c r="B561">
        <f t="shared" si="23"/>
        <v>2006</v>
      </c>
      <c r="C561" s="13">
        <v>0.308</v>
      </c>
      <c r="D561" t="str">
        <f t="shared" si="24"/>
        <v>Wyoming2006</v>
      </c>
    </row>
    <row r="562" spans="1:4" x14ac:dyDescent="0.35">
      <c r="A562" s="9" t="str">
        <f t="shared" si="22"/>
        <v>Washington DC</v>
      </c>
      <c r="B562">
        <f t="shared" si="23"/>
        <v>2006</v>
      </c>
      <c r="C562" s="13">
        <v>0.90850000000000009</v>
      </c>
      <c r="D562" t="str">
        <f t="shared" si="24"/>
        <v>Washington DC2006</v>
      </c>
    </row>
    <row r="563" spans="1:4" x14ac:dyDescent="0.35">
      <c r="A563" s="9" t="str">
        <f t="shared" si="22"/>
        <v>Alabama</v>
      </c>
      <c r="B563">
        <f t="shared" si="23"/>
        <v>2005</v>
      </c>
      <c r="C563" s="13">
        <v>0.37275000000000003</v>
      </c>
      <c r="D563" t="str">
        <f t="shared" si="24"/>
        <v>Alabama2005</v>
      </c>
    </row>
    <row r="564" spans="1:4" x14ac:dyDescent="0.35">
      <c r="A564" s="9" t="str">
        <f t="shared" si="22"/>
        <v>Alaska</v>
      </c>
      <c r="B564">
        <f t="shared" si="23"/>
        <v>2005</v>
      </c>
      <c r="C564" s="13">
        <v>0.36099999999999999</v>
      </c>
      <c r="D564" t="str">
        <f t="shared" si="24"/>
        <v>Alaska2005</v>
      </c>
    </row>
    <row r="565" spans="1:4" x14ac:dyDescent="0.35">
      <c r="A565" s="9" t="str">
        <f t="shared" si="22"/>
        <v>Arizona</v>
      </c>
      <c r="B565">
        <f t="shared" si="23"/>
        <v>2005</v>
      </c>
      <c r="C565" s="13">
        <v>0.44450000000000001</v>
      </c>
      <c r="D565" t="str">
        <f t="shared" si="24"/>
        <v>Arizona2005</v>
      </c>
    </row>
    <row r="566" spans="1:4" x14ac:dyDescent="0.35">
      <c r="A566" s="9" t="str">
        <f t="shared" ref="A566:A629" si="25">A515</f>
        <v>Arkansas</v>
      </c>
      <c r="B566">
        <f t="shared" ref="B566:B629" si="26">B515-1</f>
        <v>2005</v>
      </c>
      <c r="C566" s="13">
        <v>0.43099999999999999</v>
      </c>
      <c r="D566" t="str">
        <f t="shared" si="24"/>
        <v>Arkansas2005</v>
      </c>
    </row>
    <row r="567" spans="1:4" x14ac:dyDescent="0.35">
      <c r="A567" s="9" t="str">
        <f t="shared" si="25"/>
        <v>California</v>
      </c>
      <c r="B567">
        <f t="shared" si="26"/>
        <v>2005</v>
      </c>
      <c r="C567" s="13">
        <v>0.5595</v>
      </c>
      <c r="D567" t="str">
        <f t="shared" si="24"/>
        <v>California2005</v>
      </c>
    </row>
    <row r="568" spans="1:4" x14ac:dyDescent="0.35">
      <c r="A568" s="9" t="str">
        <f t="shared" si="25"/>
        <v>Colorado</v>
      </c>
      <c r="B568">
        <f t="shared" si="26"/>
        <v>2005</v>
      </c>
      <c r="C568" s="13">
        <v>0.48675000000000002</v>
      </c>
      <c r="D568" t="str">
        <f t="shared" si="24"/>
        <v>Colorado2005</v>
      </c>
    </row>
    <row r="569" spans="1:4" x14ac:dyDescent="0.35">
      <c r="A569" s="9" t="str">
        <f t="shared" si="25"/>
        <v>Connecticut</v>
      </c>
      <c r="B569">
        <f t="shared" si="26"/>
        <v>2005</v>
      </c>
      <c r="C569" s="13">
        <v>0.55874999999999997</v>
      </c>
      <c r="D569" t="str">
        <f t="shared" si="24"/>
        <v>Connecticut2005</v>
      </c>
    </row>
    <row r="570" spans="1:4" x14ac:dyDescent="0.35">
      <c r="A570" s="9" t="str">
        <f t="shared" si="25"/>
        <v>Delaware</v>
      </c>
      <c r="B570">
        <f t="shared" si="26"/>
        <v>2005</v>
      </c>
      <c r="C570" s="13">
        <v>0.55449999999999999</v>
      </c>
      <c r="D570" t="str">
        <f t="shared" si="24"/>
        <v>Delaware2005</v>
      </c>
    </row>
    <row r="571" spans="1:4" x14ac:dyDescent="0.35">
      <c r="A571" s="9" t="str">
        <f t="shared" si="25"/>
        <v>Florida</v>
      </c>
      <c r="B571">
        <f t="shared" si="26"/>
        <v>2005</v>
      </c>
      <c r="C571" s="13">
        <v>0.48049999999999993</v>
      </c>
      <c r="D571" t="str">
        <f t="shared" si="24"/>
        <v>Florida2005</v>
      </c>
    </row>
    <row r="572" spans="1:4" x14ac:dyDescent="0.35">
      <c r="A572" s="9" t="str">
        <f t="shared" si="25"/>
        <v>Georgia</v>
      </c>
      <c r="B572">
        <f t="shared" si="26"/>
        <v>2005</v>
      </c>
      <c r="C572" s="13">
        <v>0.42699999999999994</v>
      </c>
      <c r="D572" t="str">
        <f t="shared" si="24"/>
        <v>Georgia2005</v>
      </c>
    </row>
    <row r="573" spans="1:4" x14ac:dyDescent="0.35">
      <c r="A573" s="9" t="str">
        <f t="shared" si="25"/>
        <v>Hawaii</v>
      </c>
      <c r="B573">
        <f t="shared" si="26"/>
        <v>2005</v>
      </c>
      <c r="C573" s="13">
        <v>0.58450000000000002</v>
      </c>
      <c r="D573" t="str">
        <f t="shared" si="24"/>
        <v>Hawaii2005</v>
      </c>
    </row>
    <row r="574" spans="1:4" x14ac:dyDescent="0.35">
      <c r="A574" s="9" t="str">
        <f t="shared" si="25"/>
        <v>Idaho</v>
      </c>
      <c r="B574">
        <f t="shared" si="26"/>
        <v>2005</v>
      </c>
      <c r="C574" s="13">
        <v>0.317</v>
      </c>
      <c r="D574" t="str">
        <f t="shared" si="24"/>
        <v>Idaho2005</v>
      </c>
    </row>
    <row r="575" spans="1:4" x14ac:dyDescent="0.35">
      <c r="A575" s="9" t="str">
        <f t="shared" si="25"/>
        <v>Illinois</v>
      </c>
      <c r="B575">
        <f t="shared" si="26"/>
        <v>2005</v>
      </c>
      <c r="C575" s="13">
        <v>0.5655</v>
      </c>
      <c r="D575" t="str">
        <f t="shared" si="24"/>
        <v>Illinois2005</v>
      </c>
    </row>
    <row r="576" spans="1:4" x14ac:dyDescent="0.35">
      <c r="A576" s="9" t="str">
        <f t="shared" si="25"/>
        <v>Indiana</v>
      </c>
      <c r="B576">
        <f t="shared" si="26"/>
        <v>2005</v>
      </c>
      <c r="C576" s="13">
        <v>0.41925000000000001</v>
      </c>
      <c r="D576" t="str">
        <f t="shared" si="24"/>
        <v>Indiana2005</v>
      </c>
    </row>
    <row r="577" spans="1:4" x14ac:dyDescent="0.35">
      <c r="A577" s="9" t="str">
        <f t="shared" si="25"/>
        <v>Iowa</v>
      </c>
      <c r="B577">
        <f t="shared" si="26"/>
        <v>2005</v>
      </c>
      <c r="C577" s="13">
        <v>0.50375000000000003</v>
      </c>
      <c r="D577" t="str">
        <f t="shared" si="24"/>
        <v>Iowa2005</v>
      </c>
    </row>
    <row r="578" spans="1:4" x14ac:dyDescent="0.35">
      <c r="A578" s="9" t="str">
        <f t="shared" si="25"/>
        <v>Kansas</v>
      </c>
      <c r="B578">
        <f t="shared" si="26"/>
        <v>2005</v>
      </c>
      <c r="C578" s="13">
        <v>0.37849999999999995</v>
      </c>
      <c r="D578" t="str">
        <f t="shared" si="24"/>
        <v>Kansas2005</v>
      </c>
    </row>
    <row r="579" spans="1:4" x14ac:dyDescent="0.35">
      <c r="A579" s="9" t="str">
        <f t="shared" si="25"/>
        <v>Kentucky</v>
      </c>
      <c r="B579">
        <f t="shared" si="26"/>
        <v>2005</v>
      </c>
      <c r="C579" s="13">
        <v>0.40050000000000002</v>
      </c>
      <c r="D579" t="str">
        <f t="shared" ref="D579:D642" si="27">A579&amp;B579</f>
        <v>Kentucky2005</v>
      </c>
    </row>
    <row r="580" spans="1:4" x14ac:dyDescent="0.35">
      <c r="A580" s="9" t="str">
        <f t="shared" si="25"/>
        <v>Louisiana</v>
      </c>
      <c r="B580">
        <f t="shared" si="26"/>
        <v>2005</v>
      </c>
      <c r="C580" s="13">
        <v>0.41625000000000001</v>
      </c>
      <c r="D580" t="str">
        <f t="shared" si="27"/>
        <v>Louisiana2005</v>
      </c>
    </row>
    <row r="581" spans="1:4" x14ac:dyDescent="0.35">
      <c r="A581" s="9" t="str">
        <f t="shared" si="25"/>
        <v>Maine</v>
      </c>
      <c r="B581">
        <f t="shared" si="26"/>
        <v>2005</v>
      </c>
      <c r="C581" s="13">
        <v>0.54625000000000001</v>
      </c>
      <c r="D581" t="str">
        <f t="shared" si="27"/>
        <v>Maine2005</v>
      </c>
    </row>
    <row r="582" spans="1:4" x14ac:dyDescent="0.35">
      <c r="A582" s="9" t="str">
        <f t="shared" si="25"/>
        <v>Maryland</v>
      </c>
      <c r="B582">
        <f t="shared" si="26"/>
        <v>2005</v>
      </c>
      <c r="C582" s="13">
        <v>0.57400000000000007</v>
      </c>
      <c r="D582" t="str">
        <f t="shared" si="27"/>
        <v>Maryland2005</v>
      </c>
    </row>
    <row r="583" spans="1:4" x14ac:dyDescent="0.35">
      <c r="A583" s="9" t="str">
        <f t="shared" si="25"/>
        <v>Massachusetts</v>
      </c>
      <c r="B583">
        <f t="shared" si="26"/>
        <v>2005</v>
      </c>
      <c r="C583" s="13">
        <v>0.61875000000000002</v>
      </c>
      <c r="D583" t="str">
        <f t="shared" si="27"/>
        <v>Massachusetts2005</v>
      </c>
    </row>
    <row r="584" spans="1:4" x14ac:dyDescent="0.35">
      <c r="A584" s="9" t="str">
        <f t="shared" si="25"/>
        <v>Michigan</v>
      </c>
      <c r="B584">
        <f t="shared" si="26"/>
        <v>2005</v>
      </c>
      <c r="C584" s="13">
        <v>0.52725</v>
      </c>
      <c r="D584" t="str">
        <f t="shared" si="27"/>
        <v>Michigan2005</v>
      </c>
    </row>
    <row r="585" spans="1:4" x14ac:dyDescent="0.35">
      <c r="A585" s="9" t="str">
        <f t="shared" si="25"/>
        <v>Minnesota</v>
      </c>
      <c r="B585">
        <f t="shared" si="26"/>
        <v>2005</v>
      </c>
      <c r="C585" s="13">
        <v>0.51849999999999996</v>
      </c>
      <c r="D585" t="str">
        <f t="shared" si="27"/>
        <v>Minnesota2005</v>
      </c>
    </row>
    <row r="586" spans="1:4" x14ac:dyDescent="0.35">
      <c r="A586" s="9" t="str">
        <f t="shared" si="25"/>
        <v>Mississippi</v>
      </c>
      <c r="B586">
        <f t="shared" si="26"/>
        <v>2005</v>
      </c>
      <c r="C586" s="13">
        <v>0.40599999999999997</v>
      </c>
      <c r="D586" t="str">
        <f t="shared" si="27"/>
        <v>Mississippi2005</v>
      </c>
    </row>
    <row r="587" spans="1:4" x14ac:dyDescent="0.35">
      <c r="A587" s="9" t="str">
        <f t="shared" si="25"/>
        <v>Missouri</v>
      </c>
      <c r="B587">
        <f t="shared" si="26"/>
        <v>2005</v>
      </c>
      <c r="C587" s="13">
        <v>0.46875</v>
      </c>
      <c r="D587" t="str">
        <f t="shared" si="27"/>
        <v>Missouri2005</v>
      </c>
    </row>
    <row r="588" spans="1:4" x14ac:dyDescent="0.35">
      <c r="A588" s="9" t="str">
        <f t="shared" si="25"/>
        <v>Montana</v>
      </c>
      <c r="B588">
        <f t="shared" si="26"/>
        <v>2005</v>
      </c>
      <c r="C588" s="13">
        <v>0.40725</v>
      </c>
      <c r="D588" t="str">
        <f t="shared" si="27"/>
        <v>Montana2005</v>
      </c>
    </row>
    <row r="589" spans="1:4" x14ac:dyDescent="0.35">
      <c r="A589" s="9" t="str">
        <f t="shared" si="25"/>
        <v>Nebraska</v>
      </c>
      <c r="B589">
        <f t="shared" si="26"/>
        <v>2005</v>
      </c>
      <c r="C589" s="13">
        <v>0.34925</v>
      </c>
      <c r="D589" t="str">
        <f t="shared" si="27"/>
        <v>Nebraska2005</v>
      </c>
    </row>
    <row r="590" spans="1:4" x14ac:dyDescent="0.35">
      <c r="A590" s="9" t="str">
        <f t="shared" si="25"/>
        <v>Nevada</v>
      </c>
      <c r="B590">
        <f t="shared" si="26"/>
        <v>2005</v>
      </c>
      <c r="C590" s="13">
        <v>0.497</v>
      </c>
      <c r="D590" t="str">
        <f t="shared" si="27"/>
        <v>Nevada2005</v>
      </c>
    </row>
    <row r="591" spans="1:4" x14ac:dyDescent="0.35">
      <c r="A591" s="9" t="str">
        <f t="shared" si="25"/>
        <v>New Hampshire</v>
      </c>
      <c r="B591">
        <f t="shared" si="26"/>
        <v>2005</v>
      </c>
      <c r="C591" s="13">
        <v>0.51175000000000004</v>
      </c>
      <c r="D591" t="str">
        <f t="shared" si="27"/>
        <v>New Hampshire2005</v>
      </c>
    </row>
    <row r="592" spans="1:4" x14ac:dyDescent="0.35">
      <c r="A592" s="9" t="str">
        <f t="shared" si="25"/>
        <v>New Jersey</v>
      </c>
      <c r="B592">
        <f t="shared" si="26"/>
        <v>2005</v>
      </c>
      <c r="C592" s="13">
        <v>0.53950000000000009</v>
      </c>
      <c r="D592" t="str">
        <f t="shared" si="27"/>
        <v>New Jersey2005</v>
      </c>
    </row>
    <row r="593" spans="1:4" x14ac:dyDescent="0.35">
      <c r="A593" s="9" t="str">
        <f t="shared" si="25"/>
        <v>New Mexico</v>
      </c>
      <c r="B593">
        <f t="shared" si="26"/>
        <v>2005</v>
      </c>
      <c r="C593" s="13">
        <v>0.50974999999999993</v>
      </c>
      <c r="D593" t="str">
        <f t="shared" si="27"/>
        <v>New Mexico2005</v>
      </c>
    </row>
    <row r="594" spans="1:4" x14ac:dyDescent="0.35">
      <c r="A594" s="9" t="str">
        <f t="shared" si="25"/>
        <v>New York</v>
      </c>
      <c r="B594">
        <f t="shared" si="26"/>
        <v>2005</v>
      </c>
      <c r="C594" s="13">
        <v>0.59524999999999995</v>
      </c>
      <c r="D594" t="str">
        <f t="shared" si="27"/>
        <v>New York2005</v>
      </c>
    </row>
    <row r="595" spans="1:4" x14ac:dyDescent="0.35">
      <c r="A595" s="9" t="str">
        <f t="shared" si="25"/>
        <v>North Carolina</v>
      </c>
      <c r="B595">
        <f t="shared" si="26"/>
        <v>2005</v>
      </c>
      <c r="C595" s="13">
        <v>0.45125000000000004</v>
      </c>
      <c r="D595" t="str">
        <f t="shared" si="27"/>
        <v>North Carolina2005</v>
      </c>
    </row>
    <row r="596" spans="1:4" x14ac:dyDescent="0.35">
      <c r="A596" s="9" t="str">
        <f t="shared" si="25"/>
        <v>North Dakota</v>
      </c>
      <c r="B596">
        <f t="shared" si="26"/>
        <v>2005</v>
      </c>
      <c r="C596" s="13">
        <v>0.3775</v>
      </c>
      <c r="D596" t="str">
        <f t="shared" si="27"/>
        <v>North Dakota2005</v>
      </c>
    </row>
    <row r="597" spans="1:4" x14ac:dyDescent="0.35">
      <c r="A597" s="9" t="str">
        <f t="shared" si="25"/>
        <v>Ohio</v>
      </c>
      <c r="B597">
        <f t="shared" si="26"/>
        <v>2005</v>
      </c>
      <c r="C597" s="13">
        <v>0.49374999999999997</v>
      </c>
      <c r="D597" t="str">
        <f t="shared" si="27"/>
        <v>Ohio2005</v>
      </c>
    </row>
    <row r="598" spans="1:4" x14ac:dyDescent="0.35">
      <c r="A598" s="9" t="str">
        <f t="shared" si="25"/>
        <v>Oklahoma</v>
      </c>
      <c r="B598">
        <f t="shared" si="26"/>
        <v>2005</v>
      </c>
      <c r="C598" s="13">
        <v>0.34399999999999997</v>
      </c>
      <c r="D598" t="str">
        <f t="shared" si="27"/>
        <v>Oklahoma2005</v>
      </c>
    </row>
    <row r="599" spans="1:4" x14ac:dyDescent="0.35">
      <c r="A599" s="9" t="str">
        <f t="shared" si="25"/>
        <v>Oregon</v>
      </c>
      <c r="B599">
        <f t="shared" si="26"/>
        <v>2005</v>
      </c>
      <c r="C599" s="13">
        <v>0.52649999999999997</v>
      </c>
      <c r="D599" t="str">
        <f t="shared" si="27"/>
        <v>Oregon2005</v>
      </c>
    </row>
    <row r="600" spans="1:4" x14ac:dyDescent="0.35">
      <c r="A600" s="9" t="str">
        <f t="shared" si="25"/>
        <v>Pennsylvania</v>
      </c>
      <c r="B600">
        <f t="shared" si="26"/>
        <v>2005</v>
      </c>
      <c r="C600" s="13">
        <v>0.51800000000000002</v>
      </c>
      <c r="D600" t="str">
        <f t="shared" si="27"/>
        <v>Pennsylvania2005</v>
      </c>
    </row>
    <row r="601" spans="1:4" x14ac:dyDescent="0.35">
      <c r="A601" s="9" t="str">
        <f t="shared" si="25"/>
        <v>Rhode Island</v>
      </c>
      <c r="B601">
        <f t="shared" si="26"/>
        <v>2005</v>
      </c>
      <c r="C601" s="13">
        <v>0.60275000000000001</v>
      </c>
      <c r="D601" t="str">
        <f t="shared" si="27"/>
        <v>Rhode Island2005</v>
      </c>
    </row>
    <row r="602" spans="1:4" x14ac:dyDescent="0.35">
      <c r="A602" s="9" t="str">
        <f t="shared" si="25"/>
        <v>South Carolina</v>
      </c>
      <c r="B602">
        <f t="shared" si="26"/>
        <v>2005</v>
      </c>
      <c r="C602" s="13">
        <v>0.41899999999999998</v>
      </c>
      <c r="D602" t="str">
        <f t="shared" si="27"/>
        <v>South Carolina2005</v>
      </c>
    </row>
    <row r="603" spans="1:4" x14ac:dyDescent="0.35">
      <c r="A603" s="9" t="str">
        <f t="shared" si="25"/>
        <v>South Dakota</v>
      </c>
      <c r="B603">
        <f t="shared" si="26"/>
        <v>2005</v>
      </c>
      <c r="C603" s="13">
        <v>0.39975000000000005</v>
      </c>
      <c r="D603" t="str">
        <f t="shared" si="27"/>
        <v>South Dakota2005</v>
      </c>
    </row>
    <row r="604" spans="1:4" x14ac:dyDescent="0.35">
      <c r="A604" s="9" t="str">
        <f t="shared" si="25"/>
        <v>Tennessee</v>
      </c>
      <c r="B604">
        <f t="shared" si="26"/>
        <v>2005</v>
      </c>
      <c r="C604" s="13">
        <v>0.42324999999999996</v>
      </c>
      <c r="D604" t="str">
        <f t="shared" si="27"/>
        <v>Tennessee2005</v>
      </c>
    </row>
    <row r="605" spans="1:4" x14ac:dyDescent="0.35">
      <c r="A605" s="9" t="str">
        <f t="shared" si="25"/>
        <v>Texas</v>
      </c>
      <c r="B605">
        <f t="shared" si="26"/>
        <v>2005</v>
      </c>
      <c r="C605" s="13">
        <v>0.39549999999999996</v>
      </c>
      <c r="D605" t="str">
        <f t="shared" si="27"/>
        <v>Texas2005</v>
      </c>
    </row>
    <row r="606" spans="1:4" x14ac:dyDescent="0.35">
      <c r="A606" s="9" t="str">
        <f t="shared" si="25"/>
        <v>Utah</v>
      </c>
      <c r="B606">
        <f t="shared" si="26"/>
        <v>2005</v>
      </c>
      <c r="C606" s="13">
        <v>0.28050000000000003</v>
      </c>
      <c r="D606" t="str">
        <f t="shared" si="27"/>
        <v>Utah2005</v>
      </c>
    </row>
    <row r="607" spans="1:4" x14ac:dyDescent="0.35">
      <c r="A607" s="9" t="str">
        <f t="shared" si="25"/>
        <v>Vermont</v>
      </c>
      <c r="B607">
        <f t="shared" si="26"/>
        <v>2005</v>
      </c>
      <c r="C607" s="13">
        <v>0.61050000000000004</v>
      </c>
      <c r="D607" t="str">
        <f t="shared" si="27"/>
        <v>Vermont2005</v>
      </c>
    </row>
    <row r="608" spans="1:4" x14ac:dyDescent="0.35">
      <c r="A608" s="9" t="str">
        <f t="shared" si="25"/>
        <v>Virginia</v>
      </c>
      <c r="B608">
        <f t="shared" si="26"/>
        <v>2005</v>
      </c>
      <c r="C608" s="13">
        <v>0.47275</v>
      </c>
      <c r="D608" t="str">
        <f t="shared" si="27"/>
        <v>Virginia2005</v>
      </c>
    </row>
    <row r="609" spans="1:4" x14ac:dyDescent="0.35">
      <c r="A609" s="9" t="str">
        <f t="shared" si="25"/>
        <v>Washington</v>
      </c>
      <c r="B609">
        <f t="shared" si="26"/>
        <v>2005</v>
      </c>
      <c r="C609" s="13">
        <v>0.53925000000000001</v>
      </c>
      <c r="D609" t="str">
        <f t="shared" si="27"/>
        <v>Washington2005</v>
      </c>
    </row>
    <row r="610" spans="1:4" x14ac:dyDescent="0.35">
      <c r="A610" s="9" t="str">
        <f t="shared" si="25"/>
        <v>West Virginia</v>
      </c>
      <c r="B610">
        <f t="shared" si="26"/>
        <v>2005</v>
      </c>
      <c r="C610" s="13">
        <v>0.43025000000000002</v>
      </c>
      <c r="D610" t="str">
        <f t="shared" si="27"/>
        <v>West Virginia2005</v>
      </c>
    </row>
    <row r="611" spans="1:4" x14ac:dyDescent="0.35">
      <c r="A611" s="9" t="str">
        <f t="shared" si="25"/>
        <v>Wisconsin</v>
      </c>
      <c r="B611">
        <f t="shared" si="26"/>
        <v>2005</v>
      </c>
      <c r="C611" s="13">
        <v>0.51324999999999998</v>
      </c>
      <c r="D611" t="str">
        <f t="shared" si="27"/>
        <v>Wisconsin2005</v>
      </c>
    </row>
    <row r="612" spans="1:4" x14ac:dyDescent="0.35">
      <c r="A612" s="9" t="str">
        <f t="shared" si="25"/>
        <v>Wyoming</v>
      </c>
      <c r="B612">
        <f t="shared" si="26"/>
        <v>2005</v>
      </c>
      <c r="C612" s="13">
        <v>0.29949999999999999</v>
      </c>
      <c r="D612" t="str">
        <f t="shared" si="27"/>
        <v>Wyoming2005</v>
      </c>
    </row>
    <row r="613" spans="1:4" x14ac:dyDescent="0.35">
      <c r="A613" s="9" t="str">
        <f t="shared" si="25"/>
        <v>Washington DC</v>
      </c>
      <c r="B613">
        <f t="shared" si="26"/>
        <v>2005</v>
      </c>
      <c r="C613" s="13">
        <v>0.90024999999999999</v>
      </c>
      <c r="D613" t="str">
        <f t="shared" si="27"/>
        <v>Washington DC2005</v>
      </c>
    </row>
    <row r="614" spans="1:4" x14ac:dyDescent="0.35">
      <c r="A614" s="9" t="str">
        <f t="shared" si="25"/>
        <v>Alabama</v>
      </c>
      <c r="B614">
        <f t="shared" si="26"/>
        <v>2004</v>
      </c>
      <c r="C614" s="13">
        <v>0.36799999999999999</v>
      </c>
      <c r="D614" t="str">
        <f t="shared" si="27"/>
        <v>Alabama2004</v>
      </c>
    </row>
    <row r="615" spans="1:4" x14ac:dyDescent="0.35">
      <c r="A615" s="9" t="str">
        <f t="shared" si="25"/>
        <v>Alaska</v>
      </c>
      <c r="B615">
        <f t="shared" si="26"/>
        <v>2004</v>
      </c>
      <c r="C615" s="13">
        <v>0.35499999999999998</v>
      </c>
      <c r="D615" t="str">
        <f t="shared" si="27"/>
        <v>Alaska2004</v>
      </c>
    </row>
    <row r="616" spans="1:4" x14ac:dyDescent="0.35">
      <c r="A616" s="9" t="str">
        <f t="shared" si="25"/>
        <v>Arizona</v>
      </c>
      <c r="B616">
        <f t="shared" si="26"/>
        <v>2004</v>
      </c>
      <c r="C616" s="13">
        <v>0.443</v>
      </c>
      <c r="D616" t="str">
        <f t="shared" si="27"/>
        <v>Arizona2004</v>
      </c>
    </row>
    <row r="617" spans="1:4" x14ac:dyDescent="0.35">
      <c r="A617" s="9" t="str">
        <f t="shared" si="25"/>
        <v>Arkansas</v>
      </c>
      <c r="B617">
        <f t="shared" si="26"/>
        <v>2004</v>
      </c>
      <c r="C617" s="13">
        <v>0.44500000000000001</v>
      </c>
      <c r="D617" t="str">
        <f t="shared" si="27"/>
        <v>Arkansas2004</v>
      </c>
    </row>
    <row r="618" spans="1:4" x14ac:dyDescent="0.35">
      <c r="A618" s="9" t="str">
        <f t="shared" si="25"/>
        <v>California</v>
      </c>
      <c r="B618">
        <f t="shared" si="26"/>
        <v>2004</v>
      </c>
      <c r="C618" s="13">
        <v>0.54300000000000004</v>
      </c>
      <c r="D618" t="str">
        <f t="shared" si="27"/>
        <v>California2004</v>
      </c>
    </row>
    <row r="619" spans="1:4" x14ac:dyDescent="0.35">
      <c r="A619" s="9" t="str">
        <f t="shared" si="25"/>
        <v>Colorado</v>
      </c>
      <c r="B619">
        <f t="shared" si="26"/>
        <v>2004</v>
      </c>
      <c r="C619" s="13">
        <v>0.47</v>
      </c>
      <c r="D619" t="str">
        <f t="shared" si="27"/>
        <v>Colorado2004</v>
      </c>
    </row>
    <row r="620" spans="1:4" x14ac:dyDescent="0.35">
      <c r="A620" s="9" t="str">
        <f t="shared" si="25"/>
        <v>Connecticut</v>
      </c>
      <c r="B620">
        <f t="shared" si="26"/>
        <v>2004</v>
      </c>
      <c r="C620" s="13">
        <v>0.54300000000000004</v>
      </c>
      <c r="D620" t="str">
        <f t="shared" si="27"/>
        <v>Connecticut2004</v>
      </c>
    </row>
    <row r="621" spans="1:4" x14ac:dyDescent="0.35">
      <c r="A621" s="9" t="str">
        <f t="shared" si="25"/>
        <v>Delaware</v>
      </c>
      <c r="B621">
        <f t="shared" si="26"/>
        <v>2004</v>
      </c>
      <c r="C621" s="13">
        <v>0.53300000000000003</v>
      </c>
      <c r="D621" t="str">
        <f t="shared" si="27"/>
        <v>Delaware2004</v>
      </c>
    </row>
    <row r="622" spans="1:4" x14ac:dyDescent="0.35">
      <c r="A622" s="9" t="str">
        <f t="shared" si="25"/>
        <v>Florida</v>
      </c>
      <c r="B622">
        <f t="shared" si="26"/>
        <v>2004</v>
      </c>
      <c r="C622" s="13">
        <v>0.47099999999999997</v>
      </c>
      <c r="D622" t="str">
        <f t="shared" si="27"/>
        <v>Florida2004</v>
      </c>
    </row>
    <row r="623" spans="1:4" x14ac:dyDescent="0.35">
      <c r="A623" s="9" t="str">
        <f t="shared" si="25"/>
        <v>Georgia</v>
      </c>
      <c r="B623">
        <f t="shared" si="26"/>
        <v>2004</v>
      </c>
      <c r="C623" s="13">
        <v>0.41299999999999998</v>
      </c>
      <c r="D623" t="str">
        <f t="shared" si="27"/>
        <v>Georgia2004</v>
      </c>
    </row>
    <row r="624" spans="1:4" x14ac:dyDescent="0.35">
      <c r="A624" s="9" t="str">
        <f t="shared" si="25"/>
        <v>Hawaii</v>
      </c>
      <c r="B624">
        <f t="shared" si="26"/>
        <v>2004</v>
      </c>
      <c r="C624" s="13">
        <v>0.54</v>
      </c>
      <c r="D624" t="str">
        <f t="shared" si="27"/>
        <v>Hawaii2004</v>
      </c>
    </row>
    <row r="625" spans="1:4" x14ac:dyDescent="0.35">
      <c r="A625" s="9" t="str">
        <f t="shared" si="25"/>
        <v>Idaho</v>
      </c>
      <c r="B625">
        <f t="shared" si="26"/>
        <v>2004</v>
      </c>
      <c r="C625" s="13">
        <v>0.30299999999999999</v>
      </c>
      <c r="D625" t="str">
        <f t="shared" si="27"/>
        <v>Idaho2004</v>
      </c>
    </row>
    <row r="626" spans="1:4" x14ac:dyDescent="0.35">
      <c r="A626" s="9" t="str">
        <f t="shared" si="25"/>
        <v>Illinois</v>
      </c>
      <c r="B626">
        <f t="shared" si="26"/>
        <v>2004</v>
      </c>
      <c r="C626" s="13">
        <v>0.54800000000000004</v>
      </c>
      <c r="D626" t="str">
        <f t="shared" si="27"/>
        <v>Illinois2004</v>
      </c>
    </row>
    <row r="627" spans="1:4" x14ac:dyDescent="0.35">
      <c r="A627" s="9" t="str">
        <f t="shared" si="25"/>
        <v>Indiana</v>
      </c>
      <c r="B627">
        <f t="shared" si="26"/>
        <v>2004</v>
      </c>
      <c r="C627" s="13">
        <v>0.39300000000000002</v>
      </c>
      <c r="D627" t="str">
        <f t="shared" si="27"/>
        <v>Indiana2004</v>
      </c>
    </row>
    <row r="628" spans="1:4" x14ac:dyDescent="0.35">
      <c r="A628" s="9" t="str">
        <f t="shared" si="25"/>
        <v>Iowa</v>
      </c>
      <c r="B628">
        <f t="shared" si="26"/>
        <v>2004</v>
      </c>
      <c r="C628" s="13">
        <v>0.49199999999999999</v>
      </c>
      <c r="D628" t="str">
        <f t="shared" si="27"/>
        <v>Iowa2004</v>
      </c>
    </row>
    <row r="629" spans="1:4" x14ac:dyDescent="0.35">
      <c r="A629" s="9" t="str">
        <f t="shared" si="25"/>
        <v>Kansas</v>
      </c>
      <c r="B629">
        <f t="shared" si="26"/>
        <v>2004</v>
      </c>
      <c r="C629" s="13">
        <v>0.36599999999999999</v>
      </c>
      <c r="D629" t="str">
        <f t="shared" si="27"/>
        <v>Kansas2004</v>
      </c>
    </row>
    <row r="630" spans="1:4" x14ac:dyDescent="0.35">
      <c r="A630" s="9" t="str">
        <f t="shared" ref="A630:A693" si="28">A579</f>
        <v>Kentucky</v>
      </c>
      <c r="B630">
        <f t="shared" ref="B630:B693" si="29">B579-1</f>
        <v>2004</v>
      </c>
      <c r="C630" s="13">
        <v>0.39700000000000002</v>
      </c>
      <c r="D630" t="str">
        <f t="shared" si="27"/>
        <v>Kentucky2004</v>
      </c>
    </row>
    <row r="631" spans="1:4" x14ac:dyDescent="0.35">
      <c r="A631" s="9" t="str">
        <f t="shared" si="28"/>
        <v>Louisiana</v>
      </c>
      <c r="B631">
        <f t="shared" si="29"/>
        <v>2004</v>
      </c>
      <c r="C631" s="13">
        <v>0.42199999999999999</v>
      </c>
      <c r="D631" t="str">
        <f t="shared" si="27"/>
        <v>Louisiana2004</v>
      </c>
    </row>
    <row r="632" spans="1:4" x14ac:dyDescent="0.35">
      <c r="A632" s="9" t="str">
        <f t="shared" si="28"/>
        <v>Maine</v>
      </c>
      <c r="B632">
        <f t="shared" si="29"/>
        <v>2004</v>
      </c>
      <c r="C632" s="13">
        <v>0.53600000000000003</v>
      </c>
      <c r="D632" t="str">
        <f t="shared" si="27"/>
        <v>Maine2004</v>
      </c>
    </row>
    <row r="633" spans="1:4" x14ac:dyDescent="0.35">
      <c r="A633" s="9" t="str">
        <f t="shared" si="28"/>
        <v>Maryland</v>
      </c>
      <c r="B633">
        <f t="shared" si="29"/>
        <v>2004</v>
      </c>
      <c r="C633" s="13">
        <v>0.55900000000000005</v>
      </c>
      <c r="D633" t="str">
        <f t="shared" si="27"/>
        <v>Maryland2004</v>
      </c>
    </row>
    <row r="634" spans="1:4" x14ac:dyDescent="0.35">
      <c r="A634" s="9" t="str">
        <f t="shared" si="28"/>
        <v>Massachusetts</v>
      </c>
      <c r="B634">
        <f t="shared" si="29"/>
        <v>2004</v>
      </c>
      <c r="C634" s="13">
        <v>0.61899999999999999</v>
      </c>
      <c r="D634" t="str">
        <f t="shared" si="27"/>
        <v>Massachusetts2004</v>
      </c>
    </row>
    <row r="635" spans="1:4" x14ac:dyDescent="0.35">
      <c r="A635" s="9" t="str">
        <f t="shared" si="28"/>
        <v>Michigan</v>
      </c>
      <c r="B635">
        <f t="shared" si="29"/>
        <v>2004</v>
      </c>
      <c r="C635" s="13">
        <v>0.51200000000000001</v>
      </c>
      <c r="D635" t="str">
        <f t="shared" si="27"/>
        <v>Michigan2004</v>
      </c>
    </row>
    <row r="636" spans="1:4" x14ac:dyDescent="0.35">
      <c r="A636" s="9" t="str">
        <f t="shared" si="28"/>
        <v>Minnesota</v>
      </c>
      <c r="B636">
        <f t="shared" si="29"/>
        <v>2004</v>
      </c>
      <c r="C636" s="13">
        <v>0.51100000000000001</v>
      </c>
      <c r="D636" t="str">
        <f t="shared" si="27"/>
        <v>Minnesota2004</v>
      </c>
    </row>
    <row r="637" spans="1:4" x14ac:dyDescent="0.35">
      <c r="A637" s="9" t="str">
        <f t="shared" si="28"/>
        <v>Mississippi</v>
      </c>
      <c r="B637">
        <f t="shared" si="29"/>
        <v>2004</v>
      </c>
      <c r="C637" s="13">
        <v>0.39800000000000002</v>
      </c>
      <c r="D637" t="str">
        <f t="shared" si="27"/>
        <v>Mississippi2004</v>
      </c>
    </row>
    <row r="638" spans="1:4" x14ac:dyDescent="0.35">
      <c r="A638" s="9" t="str">
        <f t="shared" si="28"/>
        <v>Missouri</v>
      </c>
      <c r="B638">
        <f t="shared" si="29"/>
        <v>2004</v>
      </c>
      <c r="C638" s="13">
        <v>0.46100000000000002</v>
      </c>
      <c r="D638" t="str">
        <f t="shared" si="27"/>
        <v>Missouri2004</v>
      </c>
    </row>
    <row r="639" spans="1:4" x14ac:dyDescent="0.35">
      <c r="A639" s="9" t="str">
        <f t="shared" si="28"/>
        <v>Montana</v>
      </c>
      <c r="B639">
        <f t="shared" si="29"/>
        <v>2004</v>
      </c>
      <c r="C639" s="13">
        <v>0.38600000000000001</v>
      </c>
      <c r="D639" t="str">
        <f t="shared" si="27"/>
        <v>Montana2004</v>
      </c>
    </row>
    <row r="640" spans="1:4" x14ac:dyDescent="0.35">
      <c r="A640" s="9" t="str">
        <f t="shared" si="28"/>
        <v>Nebraska</v>
      </c>
      <c r="B640">
        <f t="shared" si="29"/>
        <v>2004</v>
      </c>
      <c r="C640" s="13">
        <v>0.32700000000000001</v>
      </c>
      <c r="D640" t="str">
        <f t="shared" si="27"/>
        <v>Nebraska2004</v>
      </c>
    </row>
    <row r="641" spans="1:4" x14ac:dyDescent="0.35">
      <c r="A641" s="9" t="str">
        <f t="shared" si="28"/>
        <v>Nevada</v>
      </c>
      <c r="B641">
        <f t="shared" si="29"/>
        <v>2004</v>
      </c>
      <c r="C641" s="13">
        <v>0.47899999999999998</v>
      </c>
      <c r="D641" t="str">
        <f t="shared" si="27"/>
        <v>Nevada2004</v>
      </c>
    </row>
    <row r="642" spans="1:4" x14ac:dyDescent="0.35">
      <c r="A642" s="9" t="str">
        <f t="shared" si="28"/>
        <v>New Hampshire</v>
      </c>
      <c r="B642">
        <f t="shared" si="29"/>
        <v>2004</v>
      </c>
      <c r="C642" s="13">
        <v>0.502</v>
      </c>
      <c r="D642" t="str">
        <f t="shared" si="27"/>
        <v>New Hampshire2004</v>
      </c>
    </row>
    <row r="643" spans="1:4" x14ac:dyDescent="0.35">
      <c r="A643" s="9" t="str">
        <f t="shared" si="28"/>
        <v>New Jersey</v>
      </c>
      <c r="B643">
        <f t="shared" si="29"/>
        <v>2004</v>
      </c>
      <c r="C643" s="13">
        <v>0.52900000000000003</v>
      </c>
      <c r="D643" t="str">
        <f t="shared" ref="D643:D706" si="30">A643&amp;B643</f>
        <v>New Jersey2004</v>
      </c>
    </row>
    <row r="644" spans="1:4" x14ac:dyDescent="0.35">
      <c r="A644" s="9" t="str">
        <f t="shared" si="28"/>
        <v>New Mexico</v>
      </c>
      <c r="B644">
        <f t="shared" si="29"/>
        <v>2004</v>
      </c>
      <c r="C644" s="13">
        <v>0.49</v>
      </c>
      <c r="D644" t="str">
        <f t="shared" si="30"/>
        <v>New Mexico2004</v>
      </c>
    </row>
    <row r="645" spans="1:4" x14ac:dyDescent="0.35">
      <c r="A645" s="9" t="str">
        <f t="shared" si="28"/>
        <v>New York</v>
      </c>
      <c r="B645">
        <f t="shared" si="29"/>
        <v>2004</v>
      </c>
      <c r="C645" s="13">
        <v>0.58399999999999996</v>
      </c>
      <c r="D645" t="str">
        <f t="shared" si="30"/>
        <v>New York2004</v>
      </c>
    </row>
    <row r="646" spans="1:4" x14ac:dyDescent="0.35">
      <c r="A646" s="9" t="str">
        <f t="shared" si="28"/>
        <v>North Carolina</v>
      </c>
      <c r="B646">
        <f t="shared" si="29"/>
        <v>2004</v>
      </c>
      <c r="C646" s="13">
        <v>0.436</v>
      </c>
      <c r="D646" t="str">
        <f t="shared" si="30"/>
        <v>North Carolina2004</v>
      </c>
    </row>
    <row r="647" spans="1:4" x14ac:dyDescent="0.35">
      <c r="A647" s="9" t="str">
        <f t="shared" si="28"/>
        <v>North Dakota</v>
      </c>
      <c r="B647">
        <f t="shared" si="29"/>
        <v>2004</v>
      </c>
      <c r="C647" s="13">
        <v>0.35499999999999998</v>
      </c>
      <c r="D647" t="str">
        <f t="shared" si="30"/>
        <v>North Dakota2004</v>
      </c>
    </row>
    <row r="648" spans="1:4" x14ac:dyDescent="0.35">
      <c r="A648" s="9" t="str">
        <f t="shared" si="28"/>
        <v>Ohio</v>
      </c>
      <c r="B648">
        <f t="shared" si="29"/>
        <v>2004</v>
      </c>
      <c r="C648" s="13">
        <v>0.48699999999999999</v>
      </c>
      <c r="D648" t="str">
        <f t="shared" si="30"/>
        <v>Ohio2004</v>
      </c>
    </row>
    <row r="649" spans="1:4" x14ac:dyDescent="0.35">
      <c r="A649" s="9" t="str">
        <f t="shared" si="28"/>
        <v>Oklahoma</v>
      </c>
      <c r="B649">
        <f t="shared" si="29"/>
        <v>2004</v>
      </c>
      <c r="C649" s="13">
        <v>0.34399999999999997</v>
      </c>
      <c r="D649" t="str">
        <f t="shared" si="30"/>
        <v>Oklahoma2004</v>
      </c>
    </row>
    <row r="650" spans="1:4" x14ac:dyDescent="0.35">
      <c r="A650" s="9" t="str">
        <f t="shared" si="28"/>
        <v>Oregon</v>
      </c>
      <c r="B650">
        <f t="shared" si="29"/>
        <v>2004</v>
      </c>
      <c r="C650" s="13">
        <v>0.51300000000000001</v>
      </c>
      <c r="D650" t="str">
        <f t="shared" si="30"/>
        <v>Oregon2004</v>
      </c>
    </row>
    <row r="651" spans="1:4" x14ac:dyDescent="0.35">
      <c r="A651" s="9" t="str">
        <f t="shared" si="28"/>
        <v>Pennsylvania</v>
      </c>
      <c r="B651">
        <f t="shared" si="29"/>
        <v>2004</v>
      </c>
      <c r="C651" s="13">
        <v>0.50900000000000001</v>
      </c>
      <c r="D651" t="str">
        <f t="shared" si="30"/>
        <v>Pennsylvania2004</v>
      </c>
    </row>
    <row r="652" spans="1:4" x14ac:dyDescent="0.35">
      <c r="A652" s="9" t="str">
        <f t="shared" si="28"/>
        <v>Rhode Island</v>
      </c>
      <c r="B652">
        <f t="shared" si="29"/>
        <v>2004</v>
      </c>
      <c r="C652" s="13">
        <v>0.59399999999999997</v>
      </c>
      <c r="D652" t="str">
        <f t="shared" si="30"/>
        <v>Rhode Island2004</v>
      </c>
    </row>
    <row r="653" spans="1:4" x14ac:dyDescent="0.35">
      <c r="A653" s="9" t="str">
        <f t="shared" si="28"/>
        <v>South Carolina</v>
      </c>
      <c r="B653">
        <f t="shared" si="29"/>
        <v>2004</v>
      </c>
      <c r="C653" s="13">
        <v>0.40899999999999997</v>
      </c>
      <c r="D653" t="str">
        <f t="shared" si="30"/>
        <v>South Carolina2004</v>
      </c>
    </row>
    <row r="654" spans="1:4" x14ac:dyDescent="0.35">
      <c r="A654" s="9" t="str">
        <f t="shared" si="28"/>
        <v>South Dakota</v>
      </c>
      <c r="B654">
        <f t="shared" si="29"/>
        <v>2004</v>
      </c>
      <c r="C654" s="13">
        <v>0.38400000000000001</v>
      </c>
      <c r="D654" t="str">
        <f t="shared" si="30"/>
        <v>South Dakota2004</v>
      </c>
    </row>
    <row r="655" spans="1:4" x14ac:dyDescent="0.35">
      <c r="A655" s="9" t="str">
        <f t="shared" si="28"/>
        <v>Tennessee</v>
      </c>
      <c r="B655">
        <f t="shared" si="29"/>
        <v>2004</v>
      </c>
      <c r="C655" s="13">
        <v>0.42499999999999999</v>
      </c>
      <c r="D655" t="str">
        <f t="shared" si="30"/>
        <v>Tennessee2004</v>
      </c>
    </row>
    <row r="656" spans="1:4" x14ac:dyDescent="0.35">
      <c r="A656" s="9" t="str">
        <f t="shared" si="28"/>
        <v>Texas</v>
      </c>
      <c r="B656">
        <f t="shared" si="29"/>
        <v>2004</v>
      </c>
      <c r="C656" s="13">
        <v>0.38200000000000001</v>
      </c>
      <c r="D656" t="str">
        <f t="shared" si="30"/>
        <v>Texas2004</v>
      </c>
    </row>
    <row r="657" spans="1:4" x14ac:dyDescent="0.35">
      <c r="A657" s="9" t="str">
        <f t="shared" si="28"/>
        <v>Utah</v>
      </c>
      <c r="B657">
        <f t="shared" si="29"/>
        <v>2004</v>
      </c>
      <c r="C657" s="13">
        <v>0.26</v>
      </c>
      <c r="D657" t="str">
        <f t="shared" si="30"/>
        <v>Utah2004</v>
      </c>
    </row>
    <row r="658" spans="1:4" x14ac:dyDescent="0.35">
      <c r="A658" s="9" t="str">
        <f t="shared" si="28"/>
        <v>Vermont</v>
      </c>
      <c r="B658">
        <f t="shared" si="29"/>
        <v>2004</v>
      </c>
      <c r="C658" s="13">
        <v>0.58899999999999997</v>
      </c>
      <c r="D658" t="str">
        <f t="shared" si="30"/>
        <v>Vermont2004</v>
      </c>
    </row>
    <row r="659" spans="1:4" x14ac:dyDescent="0.35">
      <c r="A659" s="9" t="str">
        <f t="shared" si="28"/>
        <v>Virginia</v>
      </c>
      <c r="B659">
        <f t="shared" si="29"/>
        <v>2004</v>
      </c>
      <c r="C659" s="13">
        <v>0.45500000000000002</v>
      </c>
      <c r="D659" t="str">
        <f t="shared" si="30"/>
        <v>Virginia2004</v>
      </c>
    </row>
    <row r="660" spans="1:4" x14ac:dyDescent="0.35">
      <c r="A660" s="9" t="str">
        <f t="shared" si="28"/>
        <v>Washington</v>
      </c>
      <c r="B660">
        <f t="shared" si="29"/>
        <v>2004</v>
      </c>
      <c r="C660" s="13">
        <v>0.52800000000000002</v>
      </c>
      <c r="D660" t="str">
        <f t="shared" si="30"/>
        <v>Washington2004</v>
      </c>
    </row>
    <row r="661" spans="1:4" x14ac:dyDescent="0.35">
      <c r="A661" s="9" t="str">
        <f t="shared" si="28"/>
        <v>West Virginia</v>
      </c>
      <c r="B661">
        <f t="shared" si="29"/>
        <v>2004</v>
      </c>
      <c r="C661" s="13">
        <v>0.432</v>
      </c>
      <c r="D661" t="str">
        <f t="shared" si="30"/>
        <v>West Virginia2004</v>
      </c>
    </row>
    <row r="662" spans="1:4" x14ac:dyDescent="0.35">
      <c r="A662" s="9" t="str">
        <f t="shared" si="28"/>
        <v>Wisconsin</v>
      </c>
      <c r="B662">
        <f t="shared" si="29"/>
        <v>2004</v>
      </c>
      <c r="C662" s="13">
        <v>0.497</v>
      </c>
      <c r="D662" t="str">
        <f t="shared" si="30"/>
        <v>Wisconsin2004</v>
      </c>
    </row>
    <row r="663" spans="1:4" x14ac:dyDescent="0.35">
      <c r="A663" s="9" t="str">
        <f t="shared" si="28"/>
        <v>Wyoming</v>
      </c>
      <c r="B663">
        <f t="shared" si="29"/>
        <v>2004</v>
      </c>
      <c r="C663" s="13">
        <v>0.29099999999999998</v>
      </c>
      <c r="D663" t="str">
        <f t="shared" si="30"/>
        <v>Wyoming2004</v>
      </c>
    </row>
    <row r="664" spans="1:4" x14ac:dyDescent="0.35">
      <c r="A664" s="9" t="str">
        <f t="shared" si="28"/>
        <v>Washington DC</v>
      </c>
      <c r="B664">
        <f t="shared" si="29"/>
        <v>2004</v>
      </c>
      <c r="C664" s="13">
        <v>0.89200000000000002</v>
      </c>
      <c r="D664" t="str">
        <f t="shared" si="30"/>
        <v>Washington DC2004</v>
      </c>
    </row>
    <row r="665" spans="1:4" x14ac:dyDescent="0.35">
      <c r="A665" s="9" t="str">
        <f t="shared" si="28"/>
        <v>Alabama</v>
      </c>
      <c r="B665">
        <f t="shared" si="29"/>
        <v>2003</v>
      </c>
      <c r="C665" s="13">
        <v>0.38</v>
      </c>
      <c r="D665" t="str">
        <f t="shared" si="30"/>
        <v>Alabama2003</v>
      </c>
    </row>
    <row r="666" spans="1:4" x14ac:dyDescent="0.35">
      <c r="A666" s="9" t="str">
        <f t="shared" si="28"/>
        <v>Alaska</v>
      </c>
      <c r="B666">
        <f t="shared" si="29"/>
        <v>2003</v>
      </c>
      <c r="C666" s="13">
        <v>0.33550000000000002</v>
      </c>
      <c r="D666" t="str">
        <f t="shared" si="30"/>
        <v>Alaska2003</v>
      </c>
    </row>
    <row r="667" spans="1:4" x14ac:dyDescent="0.35">
      <c r="A667" s="9" t="str">
        <f t="shared" si="28"/>
        <v>Arizona</v>
      </c>
      <c r="B667">
        <f t="shared" si="29"/>
        <v>2003</v>
      </c>
      <c r="C667" s="13">
        <v>0.44400000000000001</v>
      </c>
      <c r="D667" t="str">
        <f t="shared" si="30"/>
        <v>Arizona2003</v>
      </c>
    </row>
    <row r="668" spans="1:4" x14ac:dyDescent="0.35">
      <c r="A668" s="9" t="str">
        <f t="shared" si="28"/>
        <v>Arkansas</v>
      </c>
      <c r="B668">
        <f t="shared" si="29"/>
        <v>2003</v>
      </c>
      <c r="C668" s="13">
        <v>0.44850000000000001</v>
      </c>
      <c r="D668" t="str">
        <f t="shared" si="30"/>
        <v>Arkansas2003</v>
      </c>
    </row>
    <row r="669" spans="1:4" x14ac:dyDescent="0.35">
      <c r="A669" s="9" t="str">
        <f t="shared" si="28"/>
        <v>California</v>
      </c>
      <c r="B669">
        <f t="shared" si="29"/>
        <v>2003</v>
      </c>
      <c r="C669" s="13">
        <v>0.54075000000000006</v>
      </c>
      <c r="D669" t="str">
        <f t="shared" si="30"/>
        <v>California2003</v>
      </c>
    </row>
    <row r="670" spans="1:4" x14ac:dyDescent="0.35">
      <c r="A670" s="9" t="str">
        <f t="shared" si="28"/>
        <v>Colorado</v>
      </c>
      <c r="B670">
        <f t="shared" si="29"/>
        <v>2003</v>
      </c>
      <c r="C670" s="13">
        <v>0.45849999999999996</v>
      </c>
      <c r="D670" t="str">
        <f t="shared" si="30"/>
        <v>Colorado2003</v>
      </c>
    </row>
    <row r="671" spans="1:4" x14ac:dyDescent="0.35">
      <c r="A671" s="9" t="str">
        <f t="shared" si="28"/>
        <v>Connecticut</v>
      </c>
      <c r="B671">
        <f t="shared" si="29"/>
        <v>2003</v>
      </c>
      <c r="C671" s="13">
        <v>0.54700000000000004</v>
      </c>
      <c r="D671" t="str">
        <f t="shared" si="30"/>
        <v>Connecticut2003</v>
      </c>
    </row>
    <row r="672" spans="1:4" x14ac:dyDescent="0.35">
      <c r="A672" s="9" t="str">
        <f t="shared" si="28"/>
        <v>Delaware</v>
      </c>
      <c r="B672">
        <f t="shared" si="29"/>
        <v>2003</v>
      </c>
      <c r="C672" s="13">
        <v>0.53725000000000001</v>
      </c>
      <c r="D672" t="str">
        <f t="shared" si="30"/>
        <v>Delaware2003</v>
      </c>
    </row>
    <row r="673" spans="1:4" x14ac:dyDescent="0.35">
      <c r="A673" s="9" t="str">
        <f t="shared" si="28"/>
        <v>Florida</v>
      </c>
      <c r="B673">
        <f t="shared" si="29"/>
        <v>2003</v>
      </c>
      <c r="C673" s="13">
        <v>0.47524999999999995</v>
      </c>
      <c r="D673" t="str">
        <f t="shared" si="30"/>
        <v>Florida2003</v>
      </c>
    </row>
    <row r="674" spans="1:4" x14ac:dyDescent="0.35">
      <c r="A674" s="9" t="str">
        <f t="shared" si="28"/>
        <v>Georgia</v>
      </c>
      <c r="B674">
        <f t="shared" si="29"/>
        <v>2003</v>
      </c>
      <c r="C674" s="13">
        <v>0.41724999999999995</v>
      </c>
      <c r="D674" t="str">
        <f t="shared" si="30"/>
        <v>Georgia2003</v>
      </c>
    </row>
    <row r="675" spans="1:4" x14ac:dyDescent="0.35">
      <c r="A675" s="9" t="str">
        <f t="shared" si="28"/>
        <v>Hawaii</v>
      </c>
      <c r="B675">
        <f t="shared" si="29"/>
        <v>2003</v>
      </c>
      <c r="C675" s="13">
        <v>0.54449999999999998</v>
      </c>
      <c r="D675" t="str">
        <f t="shared" si="30"/>
        <v>Hawaii2003</v>
      </c>
    </row>
    <row r="676" spans="1:4" x14ac:dyDescent="0.35">
      <c r="A676" s="9" t="str">
        <f t="shared" si="28"/>
        <v>Idaho</v>
      </c>
      <c r="B676">
        <f t="shared" si="29"/>
        <v>2003</v>
      </c>
      <c r="C676" s="13">
        <v>0.29625000000000001</v>
      </c>
      <c r="D676" t="str">
        <f t="shared" si="30"/>
        <v>Idaho2003</v>
      </c>
    </row>
    <row r="677" spans="1:4" x14ac:dyDescent="0.35">
      <c r="A677" s="9" t="str">
        <f t="shared" si="28"/>
        <v>Illinois</v>
      </c>
      <c r="B677">
        <f t="shared" si="29"/>
        <v>2003</v>
      </c>
      <c r="C677" s="13">
        <v>0.5475000000000001</v>
      </c>
      <c r="D677" t="str">
        <f t="shared" si="30"/>
        <v>Illinois2003</v>
      </c>
    </row>
    <row r="678" spans="1:4" x14ac:dyDescent="0.35">
      <c r="A678" s="9" t="str">
        <f t="shared" si="28"/>
        <v>Indiana</v>
      </c>
      <c r="B678">
        <f t="shared" si="29"/>
        <v>2003</v>
      </c>
      <c r="C678" s="13">
        <v>0.39724999999999999</v>
      </c>
      <c r="D678" t="str">
        <f t="shared" si="30"/>
        <v>Indiana2003</v>
      </c>
    </row>
    <row r="679" spans="1:4" x14ac:dyDescent="0.35">
      <c r="A679" s="9" t="str">
        <f t="shared" si="28"/>
        <v>Iowa</v>
      </c>
      <c r="B679">
        <f t="shared" si="29"/>
        <v>2003</v>
      </c>
      <c r="C679" s="13">
        <v>0.49024999999999996</v>
      </c>
      <c r="D679" t="str">
        <f t="shared" si="30"/>
        <v>Iowa2003</v>
      </c>
    </row>
    <row r="680" spans="1:4" x14ac:dyDescent="0.35">
      <c r="A680" s="9" t="str">
        <f t="shared" si="28"/>
        <v>Kansas</v>
      </c>
      <c r="B680">
        <f t="shared" si="29"/>
        <v>2003</v>
      </c>
      <c r="C680" s="13">
        <v>0.36749999999999994</v>
      </c>
      <c r="D680" t="str">
        <f t="shared" si="30"/>
        <v>Kansas2003</v>
      </c>
    </row>
    <row r="681" spans="1:4" x14ac:dyDescent="0.35">
      <c r="A681" s="9" t="str">
        <f t="shared" si="28"/>
        <v>Kentucky</v>
      </c>
      <c r="B681">
        <f t="shared" si="29"/>
        <v>2003</v>
      </c>
      <c r="C681" s="13">
        <v>0.40125</v>
      </c>
      <c r="D681" t="str">
        <f t="shared" si="30"/>
        <v>Kentucky2003</v>
      </c>
    </row>
    <row r="682" spans="1:4" x14ac:dyDescent="0.35">
      <c r="A682" s="9" t="str">
        <f t="shared" si="28"/>
        <v>Louisiana</v>
      </c>
      <c r="B682">
        <f t="shared" si="29"/>
        <v>2003</v>
      </c>
      <c r="C682" s="13">
        <v>0.42875000000000002</v>
      </c>
      <c r="D682" t="str">
        <f t="shared" si="30"/>
        <v>Louisiana2003</v>
      </c>
    </row>
    <row r="683" spans="1:4" x14ac:dyDescent="0.35">
      <c r="A683" s="9" t="str">
        <f t="shared" si="28"/>
        <v>Maine</v>
      </c>
      <c r="B683">
        <f t="shared" si="29"/>
        <v>2003</v>
      </c>
      <c r="C683" s="13">
        <v>0.52475000000000005</v>
      </c>
      <c r="D683" t="str">
        <f t="shared" si="30"/>
        <v>Maine2003</v>
      </c>
    </row>
    <row r="684" spans="1:4" x14ac:dyDescent="0.35">
      <c r="A684" s="9" t="str">
        <f t="shared" si="28"/>
        <v>Maryland</v>
      </c>
      <c r="B684">
        <f t="shared" si="29"/>
        <v>2003</v>
      </c>
      <c r="C684" s="13">
        <v>0.56074999999999997</v>
      </c>
      <c r="D684" t="str">
        <f t="shared" si="30"/>
        <v>Maryland2003</v>
      </c>
    </row>
    <row r="685" spans="1:4" x14ac:dyDescent="0.35">
      <c r="A685" s="9" t="str">
        <f t="shared" si="28"/>
        <v>Massachusetts</v>
      </c>
      <c r="B685">
        <f t="shared" si="29"/>
        <v>2003</v>
      </c>
      <c r="C685" s="13">
        <v>0.61375000000000002</v>
      </c>
      <c r="D685" t="str">
        <f t="shared" si="30"/>
        <v>Massachusetts2003</v>
      </c>
    </row>
    <row r="686" spans="1:4" x14ac:dyDescent="0.35">
      <c r="A686" s="9" t="str">
        <f t="shared" si="28"/>
        <v>Michigan</v>
      </c>
      <c r="B686">
        <f t="shared" si="29"/>
        <v>2003</v>
      </c>
      <c r="C686" s="13">
        <v>0.51224999999999998</v>
      </c>
      <c r="D686" t="str">
        <f t="shared" si="30"/>
        <v>Michigan2003</v>
      </c>
    </row>
    <row r="687" spans="1:4" x14ac:dyDescent="0.35">
      <c r="A687" s="9" t="str">
        <f t="shared" si="28"/>
        <v>Minnesota</v>
      </c>
      <c r="B687">
        <f t="shared" si="29"/>
        <v>2003</v>
      </c>
      <c r="C687" s="13">
        <v>0.503</v>
      </c>
      <c r="D687" t="str">
        <f t="shared" si="30"/>
        <v>Minnesota2003</v>
      </c>
    </row>
    <row r="688" spans="1:4" x14ac:dyDescent="0.35">
      <c r="A688" s="9" t="str">
        <f t="shared" si="28"/>
        <v>Mississippi</v>
      </c>
      <c r="B688">
        <f t="shared" si="29"/>
        <v>2003</v>
      </c>
      <c r="C688" s="13">
        <v>0.40024999999999999</v>
      </c>
      <c r="D688" t="str">
        <f t="shared" si="30"/>
        <v>Mississippi2003</v>
      </c>
    </row>
    <row r="689" spans="1:4" x14ac:dyDescent="0.35">
      <c r="A689" s="9" t="str">
        <f t="shared" si="28"/>
        <v>Missouri</v>
      </c>
      <c r="B689">
        <f t="shared" si="29"/>
        <v>2003</v>
      </c>
      <c r="C689" s="13">
        <v>0.46350000000000002</v>
      </c>
      <c r="D689" t="str">
        <f t="shared" si="30"/>
        <v>Missouri2003</v>
      </c>
    </row>
    <row r="690" spans="1:4" x14ac:dyDescent="0.35">
      <c r="A690" s="9" t="str">
        <f t="shared" si="28"/>
        <v>Montana</v>
      </c>
      <c r="B690">
        <f t="shared" si="29"/>
        <v>2003</v>
      </c>
      <c r="C690" s="13">
        <v>0.373</v>
      </c>
      <c r="D690" t="str">
        <f t="shared" si="30"/>
        <v>Montana2003</v>
      </c>
    </row>
    <row r="691" spans="1:4" x14ac:dyDescent="0.35">
      <c r="A691" s="9" t="str">
        <f t="shared" si="28"/>
        <v>Nebraska</v>
      </c>
      <c r="B691">
        <f t="shared" si="29"/>
        <v>2003</v>
      </c>
      <c r="C691" s="13">
        <v>0.32850000000000001</v>
      </c>
      <c r="D691" t="str">
        <f t="shared" si="30"/>
        <v>Nebraska2003</v>
      </c>
    </row>
    <row r="692" spans="1:4" x14ac:dyDescent="0.35">
      <c r="A692" s="9" t="str">
        <f t="shared" si="28"/>
        <v>Nevada</v>
      </c>
      <c r="B692">
        <f t="shared" si="29"/>
        <v>2003</v>
      </c>
      <c r="C692" s="13">
        <v>0.47424999999999995</v>
      </c>
      <c r="D692" t="str">
        <f t="shared" si="30"/>
        <v>Nevada2003</v>
      </c>
    </row>
    <row r="693" spans="1:4" x14ac:dyDescent="0.35">
      <c r="A693" s="9" t="str">
        <f t="shared" si="28"/>
        <v>New Hampshire</v>
      </c>
      <c r="B693">
        <f t="shared" si="29"/>
        <v>2003</v>
      </c>
      <c r="C693" s="13">
        <v>0.49349999999999999</v>
      </c>
      <c r="D693" t="str">
        <f t="shared" si="30"/>
        <v>New Hampshire2003</v>
      </c>
    </row>
    <row r="694" spans="1:4" x14ac:dyDescent="0.35">
      <c r="A694" s="9" t="str">
        <f t="shared" ref="A694:A757" si="31">A643</f>
        <v>New Jersey</v>
      </c>
      <c r="B694">
        <f t="shared" ref="B694:B757" si="32">B643-1</f>
        <v>2003</v>
      </c>
      <c r="C694" s="13">
        <v>0.53700000000000003</v>
      </c>
      <c r="D694" t="str">
        <f t="shared" si="30"/>
        <v>New Jersey2003</v>
      </c>
    </row>
    <row r="695" spans="1:4" x14ac:dyDescent="0.35">
      <c r="A695" s="9" t="str">
        <f t="shared" si="31"/>
        <v>New Mexico</v>
      </c>
      <c r="B695">
        <f t="shared" si="32"/>
        <v>2003</v>
      </c>
      <c r="C695" s="13">
        <v>0.48724999999999996</v>
      </c>
      <c r="D695" t="str">
        <f t="shared" si="30"/>
        <v>New Mexico2003</v>
      </c>
    </row>
    <row r="696" spans="1:4" x14ac:dyDescent="0.35">
      <c r="A696" s="9" t="str">
        <f t="shared" si="31"/>
        <v>New York</v>
      </c>
      <c r="B696">
        <f t="shared" si="32"/>
        <v>2003</v>
      </c>
      <c r="C696" s="13">
        <v>0.58849999999999991</v>
      </c>
      <c r="D696" t="str">
        <f t="shared" si="30"/>
        <v>New York2003</v>
      </c>
    </row>
    <row r="697" spans="1:4" x14ac:dyDescent="0.35">
      <c r="A697" s="9" t="str">
        <f t="shared" si="31"/>
        <v>North Carolina</v>
      </c>
      <c r="B697">
        <f t="shared" si="32"/>
        <v>2003</v>
      </c>
      <c r="C697" s="13">
        <v>0.435</v>
      </c>
      <c r="D697" t="str">
        <f t="shared" si="30"/>
        <v>North Carolina2003</v>
      </c>
    </row>
    <row r="698" spans="1:4" x14ac:dyDescent="0.35">
      <c r="A698" s="9" t="str">
        <f t="shared" si="31"/>
        <v>North Dakota</v>
      </c>
      <c r="B698">
        <f t="shared" si="32"/>
        <v>2003</v>
      </c>
      <c r="C698" s="13">
        <v>0.34899999999999998</v>
      </c>
      <c r="D698" t="str">
        <f t="shared" si="30"/>
        <v>North Dakota2003</v>
      </c>
    </row>
    <row r="699" spans="1:4" x14ac:dyDescent="0.35">
      <c r="A699" s="9" t="str">
        <f t="shared" si="31"/>
        <v>Ohio</v>
      </c>
      <c r="B699">
        <f t="shared" si="32"/>
        <v>2003</v>
      </c>
      <c r="C699" s="13">
        <v>0.48149999999999998</v>
      </c>
      <c r="D699" t="str">
        <f t="shared" si="30"/>
        <v>Ohio2003</v>
      </c>
    </row>
    <row r="700" spans="1:4" x14ac:dyDescent="0.35">
      <c r="A700" s="9" t="str">
        <f t="shared" si="31"/>
        <v>Oklahoma</v>
      </c>
      <c r="B700">
        <f t="shared" si="32"/>
        <v>2003</v>
      </c>
      <c r="C700" s="13">
        <v>0.35399999999999998</v>
      </c>
      <c r="D700" t="str">
        <f t="shared" si="30"/>
        <v>Oklahoma2003</v>
      </c>
    </row>
    <row r="701" spans="1:4" x14ac:dyDescent="0.35">
      <c r="A701" s="9" t="str">
        <f t="shared" si="31"/>
        <v>Oregon</v>
      </c>
      <c r="B701">
        <f t="shared" si="32"/>
        <v>2003</v>
      </c>
      <c r="C701" s="13">
        <v>0.50225000000000009</v>
      </c>
      <c r="D701" t="str">
        <f t="shared" si="30"/>
        <v>Oregon2003</v>
      </c>
    </row>
    <row r="702" spans="1:4" x14ac:dyDescent="0.35">
      <c r="A702" s="9" t="str">
        <f t="shared" si="31"/>
        <v>Pennsylvania</v>
      </c>
      <c r="B702">
        <f t="shared" si="32"/>
        <v>2003</v>
      </c>
      <c r="C702" s="13">
        <v>0.50825000000000009</v>
      </c>
      <c r="D702" t="str">
        <f t="shared" si="30"/>
        <v>Pennsylvania2003</v>
      </c>
    </row>
    <row r="703" spans="1:4" x14ac:dyDescent="0.35">
      <c r="A703" s="9" t="str">
        <f t="shared" si="31"/>
        <v>Rhode Island</v>
      </c>
      <c r="B703">
        <f t="shared" si="32"/>
        <v>2003</v>
      </c>
      <c r="C703" s="13">
        <v>0.59799999999999998</v>
      </c>
      <c r="D703" t="str">
        <f t="shared" si="30"/>
        <v>Rhode Island2003</v>
      </c>
    </row>
    <row r="704" spans="1:4" x14ac:dyDescent="0.35">
      <c r="A704" s="9" t="str">
        <f t="shared" si="31"/>
        <v>South Carolina</v>
      </c>
      <c r="B704">
        <f t="shared" si="32"/>
        <v>2003</v>
      </c>
      <c r="C704" s="13">
        <v>0.40899999999999997</v>
      </c>
      <c r="D704" t="str">
        <f t="shared" si="30"/>
        <v>South Carolina2003</v>
      </c>
    </row>
    <row r="705" spans="1:4" x14ac:dyDescent="0.35">
      <c r="A705" s="9" t="str">
        <f t="shared" si="31"/>
        <v>South Dakota</v>
      </c>
      <c r="B705">
        <f t="shared" si="32"/>
        <v>2003</v>
      </c>
      <c r="C705" s="13">
        <v>0.38200000000000001</v>
      </c>
      <c r="D705" t="str">
        <f t="shared" si="30"/>
        <v>South Dakota2003</v>
      </c>
    </row>
    <row r="706" spans="1:4" x14ac:dyDescent="0.35">
      <c r="A706" s="9" t="str">
        <f t="shared" si="31"/>
        <v>Tennessee</v>
      </c>
      <c r="B706">
        <f t="shared" si="32"/>
        <v>2003</v>
      </c>
      <c r="C706" s="13">
        <v>0.43699999999999994</v>
      </c>
      <c r="D706" t="str">
        <f t="shared" si="30"/>
        <v>Tennessee2003</v>
      </c>
    </row>
    <row r="707" spans="1:4" x14ac:dyDescent="0.35">
      <c r="A707" s="9" t="str">
        <f t="shared" si="31"/>
        <v>Texas</v>
      </c>
      <c r="B707">
        <f t="shared" si="32"/>
        <v>2003</v>
      </c>
      <c r="C707" s="13">
        <v>0.38149999999999995</v>
      </c>
      <c r="D707" t="str">
        <f t="shared" ref="D707:D770" si="33">A707&amp;B707</f>
        <v>Texas2003</v>
      </c>
    </row>
    <row r="708" spans="1:4" x14ac:dyDescent="0.35">
      <c r="A708" s="9" t="str">
        <f t="shared" si="31"/>
        <v>Utah</v>
      </c>
      <c r="B708">
        <f t="shared" si="32"/>
        <v>2003</v>
      </c>
      <c r="C708" s="13">
        <v>0.26075000000000004</v>
      </c>
      <c r="D708" t="str">
        <f t="shared" si="33"/>
        <v>Utah2003</v>
      </c>
    </row>
    <row r="709" spans="1:4" x14ac:dyDescent="0.35">
      <c r="A709" s="9" t="str">
        <f t="shared" si="31"/>
        <v>Vermont</v>
      </c>
      <c r="B709">
        <f t="shared" si="32"/>
        <v>2003</v>
      </c>
      <c r="C709" s="13">
        <v>0.56824999999999992</v>
      </c>
      <c r="D709" t="str">
        <f t="shared" si="33"/>
        <v>Vermont2003</v>
      </c>
    </row>
    <row r="710" spans="1:4" x14ac:dyDescent="0.35">
      <c r="A710" s="9" t="str">
        <f t="shared" si="31"/>
        <v>Virginia</v>
      </c>
      <c r="B710">
        <f t="shared" si="32"/>
        <v>2003</v>
      </c>
      <c r="C710" s="13">
        <v>0.45224999999999999</v>
      </c>
      <c r="D710" t="str">
        <f t="shared" si="33"/>
        <v>Virginia2003</v>
      </c>
    </row>
    <row r="711" spans="1:4" x14ac:dyDescent="0.35">
      <c r="A711" s="9" t="str">
        <f t="shared" si="31"/>
        <v>Washington</v>
      </c>
      <c r="B711">
        <f t="shared" si="32"/>
        <v>2003</v>
      </c>
      <c r="C711" s="13">
        <v>0.52124999999999999</v>
      </c>
      <c r="D711" t="str">
        <f t="shared" si="33"/>
        <v>Washington2003</v>
      </c>
    </row>
    <row r="712" spans="1:4" x14ac:dyDescent="0.35">
      <c r="A712" s="9" t="str">
        <f t="shared" si="31"/>
        <v>West Virginia</v>
      </c>
      <c r="B712">
        <f t="shared" si="32"/>
        <v>2003</v>
      </c>
      <c r="C712" s="13">
        <v>0.438</v>
      </c>
      <c r="D712" t="str">
        <f t="shared" si="33"/>
        <v>West Virginia2003</v>
      </c>
    </row>
    <row r="713" spans="1:4" x14ac:dyDescent="0.35">
      <c r="A713" s="9" t="str">
        <f t="shared" si="31"/>
        <v>Wisconsin</v>
      </c>
      <c r="B713">
        <f t="shared" si="32"/>
        <v>2003</v>
      </c>
      <c r="C713" s="13">
        <v>0.49225000000000002</v>
      </c>
      <c r="D713" t="str">
        <f t="shared" si="33"/>
        <v>Wisconsin2003</v>
      </c>
    </row>
    <row r="714" spans="1:4" x14ac:dyDescent="0.35">
      <c r="A714" s="9" t="str">
        <f t="shared" si="31"/>
        <v>Wyoming</v>
      </c>
      <c r="B714">
        <f t="shared" si="32"/>
        <v>2003</v>
      </c>
      <c r="C714" s="13">
        <v>0.28749999999999998</v>
      </c>
      <c r="D714" t="str">
        <f t="shared" si="33"/>
        <v>Wyoming2003</v>
      </c>
    </row>
    <row r="715" spans="1:4" x14ac:dyDescent="0.35">
      <c r="A715" s="9" t="str">
        <f t="shared" si="31"/>
        <v>Washington DC</v>
      </c>
      <c r="B715">
        <f t="shared" si="32"/>
        <v>2003</v>
      </c>
      <c r="C715" s="13">
        <v>0.88200000000000001</v>
      </c>
      <c r="D715" t="str">
        <f t="shared" si="33"/>
        <v>Washington DC2003</v>
      </c>
    </row>
    <row r="716" spans="1:4" x14ac:dyDescent="0.35">
      <c r="A716" s="9" t="str">
        <f t="shared" si="31"/>
        <v>Alabama</v>
      </c>
      <c r="B716">
        <f t="shared" si="32"/>
        <v>2002</v>
      </c>
      <c r="C716" s="13">
        <v>0.39200000000000002</v>
      </c>
      <c r="D716" t="str">
        <f t="shared" si="33"/>
        <v>Alabama2002</v>
      </c>
    </row>
    <row r="717" spans="1:4" x14ac:dyDescent="0.35">
      <c r="A717" s="9" t="str">
        <f t="shared" si="31"/>
        <v>Alaska</v>
      </c>
      <c r="B717">
        <f t="shared" si="32"/>
        <v>2002</v>
      </c>
      <c r="C717" s="13">
        <v>0.316</v>
      </c>
      <c r="D717" t="str">
        <f t="shared" si="33"/>
        <v>Alaska2002</v>
      </c>
    </row>
    <row r="718" spans="1:4" x14ac:dyDescent="0.35">
      <c r="A718" s="9" t="str">
        <f t="shared" si="31"/>
        <v>Arizona</v>
      </c>
      <c r="B718">
        <f t="shared" si="32"/>
        <v>2002</v>
      </c>
      <c r="C718" s="13">
        <v>0.44500000000000001</v>
      </c>
      <c r="D718" t="str">
        <f t="shared" si="33"/>
        <v>Arizona2002</v>
      </c>
    </row>
    <row r="719" spans="1:4" x14ac:dyDescent="0.35">
      <c r="A719" s="9" t="str">
        <f t="shared" si="31"/>
        <v>Arkansas</v>
      </c>
      <c r="B719">
        <f t="shared" si="32"/>
        <v>2002</v>
      </c>
      <c r="C719" s="13">
        <v>0.45200000000000001</v>
      </c>
      <c r="D719" t="str">
        <f t="shared" si="33"/>
        <v>Arkansas2002</v>
      </c>
    </row>
    <row r="720" spans="1:4" x14ac:dyDescent="0.35">
      <c r="A720" s="9" t="str">
        <f t="shared" si="31"/>
        <v>California</v>
      </c>
      <c r="B720">
        <f t="shared" si="32"/>
        <v>2002</v>
      </c>
      <c r="C720" s="13">
        <v>0.53850000000000009</v>
      </c>
      <c r="D720" t="str">
        <f t="shared" si="33"/>
        <v>California2002</v>
      </c>
    </row>
    <row r="721" spans="1:4" x14ac:dyDescent="0.35">
      <c r="A721" s="9" t="str">
        <f t="shared" si="31"/>
        <v>Colorado</v>
      </c>
      <c r="B721">
        <f t="shared" si="32"/>
        <v>2002</v>
      </c>
      <c r="C721" s="13">
        <v>0.44700000000000001</v>
      </c>
      <c r="D721" t="str">
        <f t="shared" si="33"/>
        <v>Colorado2002</v>
      </c>
    </row>
    <row r="722" spans="1:4" x14ac:dyDescent="0.35">
      <c r="A722" s="9" t="str">
        <f t="shared" si="31"/>
        <v>Connecticut</v>
      </c>
      <c r="B722">
        <f t="shared" si="32"/>
        <v>2002</v>
      </c>
      <c r="C722" s="13">
        <v>0.55100000000000005</v>
      </c>
      <c r="D722" t="str">
        <f t="shared" si="33"/>
        <v>Connecticut2002</v>
      </c>
    </row>
    <row r="723" spans="1:4" x14ac:dyDescent="0.35">
      <c r="A723" s="9" t="str">
        <f t="shared" si="31"/>
        <v>Delaware</v>
      </c>
      <c r="B723">
        <f t="shared" si="32"/>
        <v>2002</v>
      </c>
      <c r="C723" s="13">
        <v>0.54149999999999998</v>
      </c>
      <c r="D723" t="str">
        <f t="shared" si="33"/>
        <v>Delaware2002</v>
      </c>
    </row>
    <row r="724" spans="1:4" x14ac:dyDescent="0.35">
      <c r="A724" s="9" t="str">
        <f t="shared" si="31"/>
        <v>Florida</v>
      </c>
      <c r="B724">
        <f t="shared" si="32"/>
        <v>2002</v>
      </c>
      <c r="C724" s="13">
        <v>0.47950000000000004</v>
      </c>
      <c r="D724" t="str">
        <f t="shared" si="33"/>
        <v>Florida2002</v>
      </c>
    </row>
    <row r="725" spans="1:4" x14ac:dyDescent="0.35">
      <c r="A725" s="9" t="str">
        <f t="shared" si="31"/>
        <v>Georgia</v>
      </c>
      <c r="B725">
        <f t="shared" si="32"/>
        <v>2002</v>
      </c>
      <c r="C725" s="13">
        <v>0.42149999999999999</v>
      </c>
      <c r="D725" t="str">
        <f t="shared" si="33"/>
        <v>Georgia2002</v>
      </c>
    </row>
    <row r="726" spans="1:4" x14ac:dyDescent="0.35">
      <c r="A726" s="9" t="str">
        <f t="shared" si="31"/>
        <v>Hawaii</v>
      </c>
      <c r="B726">
        <f t="shared" si="32"/>
        <v>2002</v>
      </c>
      <c r="C726" s="13">
        <v>0.54900000000000004</v>
      </c>
      <c r="D726" t="str">
        <f t="shared" si="33"/>
        <v>Hawaii2002</v>
      </c>
    </row>
    <row r="727" spans="1:4" x14ac:dyDescent="0.35">
      <c r="A727" s="9" t="str">
        <f t="shared" si="31"/>
        <v>Idaho</v>
      </c>
      <c r="B727">
        <f t="shared" si="32"/>
        <v>2002</v>
      </c>
      <c r="C727" s="13">
        <v>0.28949999999999998</v>
      </c>
      <c r="D727" t="str">
        <f t="shared" si="33"/>
        <v>Idaho2002</v>
      </c>
    </row>
    <row r="728" spans="1:4" x14ac:dyDescent="0.35">
      <c r="A728" s="9" t="str">
        <f t="shared" si="31"/>
        <v>Illinois</v>
      </c>
      <c r="B728">
        <f t="shared" si="32"/>
        <v>2002</v>
      </c>
      <c r="C728" s="13">
        <v>0.54700000000000004</v>
      </c>
      <c r="D728" t="str">
        <f t="shared" si="33"/>
        <v>Illinois2002</v>
      </c>
    </row>
    <row r="729" spans="1:4" x14ac:dyDescent="0.35">
      <c r="A729" s="9" t="str">
        <f t="shared" si="31"/>
        <v>Indiana</v>
      </c>
      <c r="B729">
        <f t="shared" si="32"/>
        <v>2002</v>
      </c>
      <c r="C729" s="13">
        <v>0.40150000000000002</v>
      </c>
      <c r="D729" t="str">
        <f t="shared" si="33"/>
        <v>Indiana2002</v>
      </c>
    </row>
    <row r="730" spans="1:4" x14ac:dyDescent="0.35">
      <c r="A730" s="9" t="str">
        <f t="shared" si="31"/>
        <v>Iowa</v>
      </c>
      <c r="B730">
        <f t="shared" si="32"/>
        <v>2002</v>
      </c>
      <c r="C730" s="13">
        <v>0.48849999999999999</v>
      </c>
      <c r="D730" t="str">
        <f t="shared" si="33"/>
        <v>Iowa2002</v>
      </c>
    </row>
    <row r="731" spans="1:4" x14ac:dyDescent="0.35">
      <c r="A731" s="9" t="str">
        <f t="shared" si="31"/>
        <v>Kansas</v>
      </c>
      <c r="B731">
        <f t="shared" si="32"/>
        <v>2002</v>
      </c>
      <c r="C731" s="13">
        <v>0.36899999999999999</v>
      </c>
      <c r="D731" t="str">
        <f t="shared" si="33"/>
        <v>Kansas2002</v>
      </c>
    </row>
    <row r="732" spans="1:4" x14ac:dyDescent="0.35">
      <c r="A732" s="9" t="str">
        <f t="shared" si="31"/>
        <v>Kentucky</v>
      </c>
      <c r="B732">
        <f t="shared" si="32"/>
        <v>2002</v>
      </c>
      <c r="C732" s="13">
        <v>0.40550000000000003</v>
      </c>
      <c r="D732" t="str">
        <f t="shared" si="33"/>
        <v>Kentucky2002</v>
      </c>
    </row>
    <row r="733" spans="1:4" x14ac:dyDescent="0.35">
      <c r="A733" s="9" t="str">
        <f t="shared" si="31"/>
        <v>Louisiana</v>
      </c>
      <c r="B733">
        <f t="shared" si="32"/>
        <v>2002</v>
      </c>
      <c r="C733" s="13">
        <v>0.4355</v>
      </c>
      <c r="D733" t="str">
        <f t="shared" si="33"/>
        <v>Louisiana2002</v>
      </c>
    </row>
    <row r="734" spans="1:4" x14ac:dyDescent="0.35">
      <c r="A734" s="9" t="str">
        <f t="shared" si="31"/>
        <v>Maine</v>
      </c>
      <c r="B734">
        <f t="shared" si="32"/>
        <v>2002</v>
      </c>
      <c r="C734" s="13">
        <v>0.51350000000000007</v>
      </c>
      <c r="D734" t="str">
        <f t="shared" si="33"/>
        <v>Maine2002</v>
      </c>
    </row>
    <row r="735" spans="1:4" x14ac:dyDescent="0.35">
      <c r="A735" s="9" t="str">
        <f t="shared" si="31"/>
        <v>Maryland</v>
      </c>
      <c r="B735">
        <f t="shared" si="32"/>
        <v>2002</v>
      </c>
      <c r="C735" s="13">
        <v>0.5625</v>
      </c>
      <c r="D735" t="str">
        <f t="shared" si="33"/>
        <v>Maryland2002</v>
      </c>
    </row>
    <row r="736" spans="1:4" x14ac:dyDescent="0.35">
      <c r="A736" s="9" t="str">
        <f t="shared" si="31"/>
        <v>Massachusetts</v>
      </c>
      <c r="B736">
        <f t="shared" si="32"/>
        <v>2002</v>
      </c>
      <c r="C736" s="13">
        <v>0.60850000000000004</v>
      </c>
      <c r="D736" t="str">
        <f t="shared" si="33"/>
        <v>Massachusetts2002</v>
      </c>
    </row>
    <row r="737" spans="1:4" x14ac:dyDescent="0.35">
      <c r="A737" s="9" t="str">
        <f t="shared" si="31"/>
        <v>Michigan</v>
      </c>
      <c r="B737">
        <f t="shared" si="32"/>
        <v>2002</v>
      </c>
      <c r="C737" s="13">
        <v>0.51249999999999996</v>
      </c>
      <c r="D737" t="str">
        <f t="shared" si="33"/>
        <v>Michigan2002</v>
      </c>
    </row>
    <row r="738" spans="1:4" x14ac:dyDescent="0.35">
      <c r="A738" s="9" t="str">
        <f t="shared" si="31"/>
        <v>Minnesota</v>
      </c>
      <c r="B738">
        <f t="shared" si="32"/>
        <v>2002</v>
      </c>
      <c r="C738" s="13">
        <v>0.495</v>
      </c>
      <c r="D738" t="str">
        <f t="shared" si="33"/>
        <v>Minnesota2002</v>
      </c>
    </row>
    <row r="739" spans="1:4" x14ac:dyDescent="0.35">
      <c r="A739" s="9" t="str">
        <f t="shared" si="31"/>
        <v>Mississippi</v>
      </c>
      <c r="B739">
        <f t="shared" si="32"/>
        <v>2002</v>
      </c>
      <c r="C739" s="13">
        <v>0.40249999999999997</v>
      </c>
      <c r="D739" t="str">
        <f t="shared" si="33"/>
        <v>Mississippi2002</v>
      </c>
    </row>
    <row r="740" spans="1:4" x14ac:dyDescent="0.35">
      <c r="A740" s="9" t="str">
        <f t="shared" si="31"/>
        <v>Missouri</v>
      </c>
      <c r="B740">
        <f t="shared" si="32"/>
        <v>2002</v>
      </c>
      <c r="C740" s="13">
        <v>0.46600000000000003</v>
      </c>
      <c r="D740" t="str">
        <f t="shared" si="33"/>
        <v>Missouri2002</v>
      </c>
    </row>
    <row r="741" spans="1:4" x14ac:dyDescent="0.35">
      <c r="A741" s="9" t="str">
        <f t="shared" si="31"/>
        <v>Montana</v>
      </c>
      <c r="B741">
        <f t="shared" si="32"/>
        <v>2002</v>
      </c>
      <c r="C741" s="13">
        <v>0.36</v>
      </c>
      <c r="D741" t="str">
        <f t="shared" si="33"/>
        <v>Montana2002</v>
      </c>
    </row>
    <row r="742" spans="1:4" x14ac:dyDescent="0.35">
      <c r="A742" s="9" t="str">
        <f t="shared" si="31"/>
        <v>Nebraska</v>
      </c>
      <c r="B742">
        <f t="shared" si="32"/>
        <v>2002</v>
      </c>
      <c r="C742" s="13">
        <v>0.33</v>
      </c>
      <c r="D742" t="str">
        <f t="shared" si="33"/>
        <v>Nebraska2002</v>
      </c>
    </row>
    <row r="743" spans="1:4" x14ac:dyDescent="0.35">
      <c r="A743" s="9" t="str">
        <f t="shared" si="31"/>
        <v>Nevada</v>
      </c>
      <c r="B743">
        <f t="shared" si="32"/>
        <v>2002</v>
      </c>
      <c r="C743" s="13">
        <v>0.46950000000000003</v>
      </c>
      <c r="D743" t="str">
        <f t="shared" si="33"/>
        <v>Nevada2002</v>
      </c>
    </row>
    <row r="744" spans="1:4" x14ac:dyDescent="0.35">
      <c r="A744" s="9" t="str">
        <f t="shared" si="31"/>
        <v>New Hampshire</v>
      </c>
      <c r="B744">
        <f t="shared" si="32"/>
        <v>2002</v>
      </c>
      <c r="C744" s="13">
        <v>0.48500000000000004</v>
      </c>
      <c r="D744" t="str">
        <f t="shared" si="33"/>
        <v>New Hampshire2002</v>
      </c>
    </row>
    <row r="745" spans="1:4" x14ac:dyDescent="0.35">
      <c r="A745" s="9" t="str">
        <f t="shared" si="31"/>
        <v>New Jersey</v>
      </c>
      <c r="B745">
        <f t="shared" si="32"/>
        <v>2002</v>
      </c>
      <c r="C745" s="13">
        <v>0.54500000000000004</v>
      </c>
      <c r="D745" t="str">
        <f t="shared" si="33"/>
        <v>New Jersey2002</v>
      </c>
    </row>
    <row r="746" spans="1:4" x14ac:dyDescent="0.35">
      <c r="A746" s="9" t="str">
        <f t="shared" si="31"/>
        <v>New Mexico</v>
      </c>
      <c r="B746">
        <f t="shared" si="32"/>
        <v>2002</v>
      </c>
      <c r="C746" s="13">
        <v>0.48449999999999999</v>
      </c>
      <c r="D746" t="str">
        <f t="shared" si="33"/>
        <v>New Mexico2002</v>
      </c>
    </row>
    <row r="747" spans="1:4" x14ac:dyDescent="0.35">
      <c r="A747" s="9" t="str">
        <f t="shared" si="31"/>
        <v>New York</v>
      </c>
      <c r="B747">
        <f t="shared" si="32"/>
        <v>2002</v>
      </c>
      <c r="C747" s="13">
        <v>0.59299999999999997</v>
      </c>
      <c r="D747" t="str">
        <f t="shared" si="33"/>
        <v>New York2002</v>
      </c>
    </row>
    <row r="748" spans="1:4" x14ac:dyDescent="0.35">
      <c r="A748" s="9" t="str">
        <f t="shared" si="31"/>
        <v>North Carolina</v>
      </c>
      <c r="B748">
        <f t="shared" si="32"/>
        <v>2002</v>
      </c>
      <c r="C748" s="13">
        <v>0.434</v>
      </c>
      <c r="D748" t="str">
        <f t="shared" si="33"/>
        <v>North Carolina2002</v>
      </c>
    </row>
    <row r="749" spans="1:4" x14ac:dyDescent="0.35">
      <c r="A749" s="9" t="str">
        <f t="shared" si="31"/>
        <v>North Dakota</v>
      </c>
      <c r="B749">
        <f t="shared" si="32"/>
        <v>2002</v>
      </c>
      <c r="C749" s="13">
        <v>0.34299999999999997</v>
      </c>
      <c r="D749" t="str">
        <f t="shared" si="33"/>
        <v>North Dakota2002</v>
      </c>
    </row>
    <row r="750" spans="1:4" x14ac:dyDescent="0.35">
      <c r="A750" s="9" t="str">
        <f t="shared" si="31"/>
        <v>Ohio</v>
      </c>
      <c r="B750">
        <f t="shared" si="32"/>
        <v>2002</v>
      </c>
      <c r="C750" s="13">
        <v>0.47599999999999998</v>
      </c>
      <c r="D750" t="str">
        <f t="shared" si="33"/>
        <v>Ohio2002</v>
      </c>
    </row>
    <row r="751" spans="1:4" x14ac:dyDescent="0.35">
      <c r="A751" s="9" t="str">
        <f t="shared" si="31"/>
        <v>Oklahoma</v>
      </c>
      <c r="B751">
        <f t="shared" si="32"/>
        <v>2002</v>
      </c>
      <c r="C751" s="13">
        <v>0.36399999999999999</v>
      </c>
      <c r="D751" t="str">
        <f t="shared" si="33"/>
        <v>Oklahoma2002</v>
      </c>
    </row>
    <row r="752" spans="1:4" x14ac:dyDescent="0.35">
      <c r="A752" s="9" t="str">
        <f t="shared" si="31"/>
        <v>Oregon</v>
      </c>
      <c r="B752">
        <f t="shared" si="32"/>
        <v>2002</v>
      </c>
      <c r="C752" s="13">
        <v>0.49149999999999994</v>
      </c>
      <c r="D752" t="str">
        <f t="shared" si="33"/>
        <v>Oregon2002</v>
      </c>
    </row>
    <row r="753" spans="1:4" x14ac:dyDescent="0.35">
      <c r="A753" s="9" t="str">
        <f t="shared" si="31"/>
        <v>Pennsylvania</v>
      </c>
      <c r="B753">
        <f t="shared" si="32"/>
        <v>2002</v>
      </c>
      <c r="C753" s="13">
        <v>0.50749999999999995</v>
      </c>
      <c r="D753" t="str">
        <f t="shared" si="33"/>
        <v>Pennsylvania2002</v>
      </c>
    </row>
    <row r="754" spans="1:4" x14ac:dyDescent="0.35">
      <c r="A754" s="9" t="str">
        <f t="shared" si="31"/>
        <v>Rhode Island</v>
      </c>
      <c r="B754">
        <f t="shared" si="32"/>
        <v>2002</v>
      </c>
      <c r="C754" s="13">
        <v>0.60199999999999998</v>
      </c>
      <c r="D754" t="str">
        <f t="shared" si="33"/>
        <v>Rhode Island2002</v>
      </c>
    </row>
    <row r="755" spans="1:4" x14ac:dyDescent="0.35">
      <c r="A755" s="9" t="str">
        <f t="shared" si="31"/>
        <v>South Carolina</v>
      </c>
      <c r="B755">
        <f t="shared" si="32"/>
        <v>2002</v>
      </c>
      <c r="C755" s="13">
        <v>0.40899999999999997</v>
      </c>
      <c r="D755" t="str">
        <f t="shared" si="33"/>
        <v>South Carolina2002</v>
      </c>
    </row>
    <row r="756" spans="1:4" x14ac:dyDescent="0.35">
      <c r="A756" s="9" t="str">
        <f t="shared" si="31"/>
        <v>South Dakota</v>
      </c>
      <c r="B756">
        <f t="shared" si="32"/>
        <v>2002</v>
      </c>
      <c r="C756" s="13">
        <v>0.38</v>
      </c>
      <c r="D756" t="str">
        <f t="shared" si="33"/>
        <v>South Dakota2002</v>
      </c>
    </row>
    <row r="757" spans="1:4" x14ac:dyDescent="0.35">
      <c r="A757" s="9" t="str">
        <f t="shared" si="31"/>
        <v>Tennessee</v>
      </c>
      <c r="B757">
        <f t="shared" si="32"/>
        <v>2002</v>
      </c>
      <c r="C757" s="13">
        <v>0.44900000000000001</v>
      </c>
      <c r="D757" t="str">
        <f t="shared" si="33"/>
        <v>Tennessee2002</v>
      </c>
    </row>
    <row r="758" spans="1:4" x14ac:dyDescent="0.35">
      <c r="A758" s="9" t="str">
        <f t="shared" ref="A758:A821" si="34">A707</f>
        <v>Texas</v>
      </c>
      <c r="B758">
        <f t="shared" ref="B758:B821" si="35">B707-1</f>
        <v>2002</v>
      </c>
      <c r="C758" s="13">
        <v>0.38100000000000001</v>
      </c>
      <c r="D758" t="str">
        <f t="shared" si="33"/>
        <v>Texas2002</v>
      </c>
    </row>
    <row r="759" spans="1:4" x14ac:dyDescent="0.35">
      <c r="A759" s="9" t="str">
        <f t="shared" si="34"/>
        <v>Utah</v>
      </c>
      <c r="B759">
        <f t="shared" si="35"/>
        <v>2002</v>
      </c>
      <c r="C759" s="13">
        <v>0.26150000000000001</v>
      </c>
      <c r="D759" t="str">
        <f t="shared" si="33"/>
        <v>Utah2002</v>
      </c>
    </row>
    <row r="760" spans="1:4" x14ac:dyDescent="0.35">
      <c r="A760" s="9" t="str">
        <f t="shared" si="34"/>
        <v>Vermont</v>
      </c>
      <c r="B760">
        <f t="shared" si="35"/>
        <v>2002</v>
      </c>
      <c r="C760" s="13">
        <v>0.54749999999999999</v>
      </c>
      <c r="D760" t="str">
        <f t="shared" si="33"/>
        <v>Vermont2002</v>
      </c>
    </row>
    <row r="761" spans="1:4" x14ac:dyDescent="0.35">
      <c r="A761" s="9" t="str">
        <f t="shared" si="34"/>
        <v>Virginia</v>
      </c>
      <c r="B761">
        <f t="shared" si="35"/>
        <v>2002</v>
      </c>
      <c r="C761" s="13">
        <v>0.44950000000000001</v>
      </c>
      <c r="D761" t="str">
        <f t="shared" si="33"/>
        <v>Virginia2002</v>
      </c>
    </row>
    <row r="762" spans="1:4" x14ac:dyDescent="0.35">
      <c r="A762" s="9" t="str">
        <f t="shared" si="34"/>
        <v>Washington</v>
      </c>
      <c r="B762">
        <f t="shared" si="35"/>
        <v>2002</v>
      </c>
      <c r="C762" s="13">
        <v>0.51449999999999996</v>
      </c>
      <c r="D762" t="str">
        <f t="shared" si="33"/>
        <v>Washington2002</v>
      </c>
    </row>
    <row r="763" spans="1:4" x14ac:dyDescent="0.35">
      <c r="A763" s="9" t="str">
        <f t="shared" si="34"/>
        <v>West Virginia</v>
      </c>
      <c r="B763">
        <f t="shared" si="35"/>
        <v>2002</v>
      </c>
      <c r="C763" s="13">
        <v>0.44400000000000001</v>
      </c>
      <c r="D763" t="str">
        <f t="shared" si="33"/>
        <v>West Virginia2002</v>
      </c>
    </row>
    <row r="764" spans="1:4" x14ac:dyDescent="0.35">
      <c r="A764" s="9" t="str">
        <f t="shared" si="34"/>
        <v>Wisconsin</v>
      </c>
      <c r="B764">
        <f t="shared" si="35"/>
        <v>2002</v>
      </c>
      <c r="C764" s="13">
        <v>0.48749999999999993</v>
      </c>
      <c r="D764" t="str">
        <f t="shared" si="33"/>
        <v>Wisconsin2002</v>
      </c>
    </row>
    <row r="765" spans="1:4" x14ac:dyDescent="0.35">
      <c r="A765" s="9" t="str">
        <f t="shared" si="34"/>
        <v>Wyoming</v>
      </c>
      <c r="B765">
        <f t="shared" si="35"/>
        <v>2002</v>
      </c>
      <c r="C765" s="13">
        <v>0.28399999999999997</v>
      </c>
      <c r="D765" t="str">
        <f t="shared" si="33"/>
        <v>Wyoming2002</v>
      </c>
    </row>
    <row r="766" spans="1:4" x14ac:dyDescent="0.35">
      <c r="A766" s="9" t="str">
        <f t="shared" si="34"/>
        <v>Washington DC</v>
      </c>
      <c r="B766">
        <f t="shared" si="35"/>
        <v>2002</v>
      </c>
      <c r="C766" s="13">
        <v>0.872</v>
      </c>
      <c r="D766" t="str">
        <f t="shared" si="33"/>
        <v>Washington DC2002</v>
      </c>
    </row>
    <row r="767" spans="1:4" x14ac:dyDescent="0.35">
      <c r="A767" s="9" t="str">
        <f t="shared" si="34"/>
        <v>Alabama</v>
      </c>
      <c r="B767">
        <f t="shared" si="35"/>
        <v>2001</v>
      </c>
      <c r="C767" s="13">
        <v>0.40400000000000003</v>
      </c>
      <c r="D767" t="str">
        <f t="shared" si="33"/>
        <v>Alabama2001</v>
      </c>
    </row>
    <row r="768" spans="1:4" x14ac:dyDescent="0.35">
      <c r="A768" s="9" t="str">
        <f t="shared" si="34"/>
        <v>Alaska</v>
      </c>
      <c r="B768">
        <f t="shared" si="35"/>
        <v>2001</v>
      </c>
      <c r="C768" s="13">
        <v>0.29649999999999999</v>
      </c>
      <c r="D768" t="str">
        <f t="shared" si="33"/>
        <v>Alaska2001</v>
      </c>
    </row>
    <row r="769" spans="1:4" x14ac:dyDescent="0.35">
      <c r="A769" s="9" t="str">
        <f t="shared" si="34"/>
        <v>Arizona</v>
      </c>
      <c r="B769">
        <f t="shared" si="35"/>
        <v>2001</v>
      </c>
      <c r="C769" s="13">
        <v>0.44600000000000001</v>
      </c>
      <c r="D769" t="str">
        <f t="shared" si="33"/>
        <v>Arizona2001</v>
      </c>
    </row>
    <row r="770" spans="1:4" x14ac:dyDescent="0.35">
      <c r="A770" s="9" t="str">
        <f t="shared" si="34"/>
        <v>Arkansas</v>
      </c>
      <c r="B770">
        <f t="shared" si="35"/>
        <v>2001</v>
      </c>
      <c r="C770" s="13">
        <v>0.45550000000000002</v>
      </c>
      <c r="D770" t="str">
        <f t="shared" si="33"/>
        <v>Arkansas2001</v>
      </c>
    </row>
    <row r="771" spans="1:4" x14ac:dyDescent="0.35">
      <c r="A771" s="9" t="str">
        <f t="shared" si="34"/>
        <v>California</v>
      </c>
      <c r="B771">
        <f t="shared" si="35"/>
        <v>2001</v>
      </c>
      <c r="C771" s="13">
        <v>0.53625</v>
      </c>
      <c r="D771" t="str">
        <f t="shared" ref="D771:D834" si="36">A771&amp;B771</f>
        <v>California2001</v>
      </c>
    </row>
    <row r="772" spans="1:4" x14ac:dyDescent="0.35">
      <c r="A772" s="9" t="str">
        <f t="shared" si="34"/>
        <v>Colorado</v>
      </c>
      <c r="B772">
        <f t="shared" si="35"/>
        <v>2001</v>
      </c>
      <c r="C772" s="13">
        <v>0.4355</v>
      </c>
      <c r="D772" t="str">
        <f t="shared" si="36"/>
        <v>Colorado2001</v>
      </c>
    </row>
    <row r="773" spans="1:4" x14ac:dyDescent="0.35">
      <c r="A773" s="9" t="str">
        <f t="shared" si="34"/>
        <v>Connecticut</v>
      </c>
      <c r="B773">
        <f t="shared" si="35"/>
        <v>2001</v>
      </c>
      <c r="C773" s="13">
        <v>0.55500000000000005</v>
      </c>
      <c r="D773" t="str">
        <f t="shared" si="36"/>
        <v>Connecticut2001</v>
      </c>
    </row>
    <row r="774" spans="1:4" x14ac:dyDescent="0.35">
      <c r="A774" s="9" t="str">
        <f t="shared" si="34"/>
        <v>Delaware</v>
      </c>
      <c r="B774">
        <f t="shared" si="35"/>
        <v>2001</v>
      </c>
      <c r="C774" s="13">
        <v>0.54575000000000007</v>
      </c>
      <c r="D774" t="str">
        <f t="shared" si="36"/>
        <v>Delaware2001</v>
      </c>
    </row>
    <row r="775" spans="1:4" x14ac:dyDescent="0.35">
      <c r="A775" s="9" t="str">
        <f t="shared" si="34"/>
        <v>Florida</v>
      </c>
      <c r="B775">
        <f t="shared" si="35"/>
        <v>2001</v>
      </c>
      <c r="C775" s="13">
        <v>0.48375000000000001</v>
      </c>
      <c r="D775" t="str">
        <f t="shared" si="36"/>
        <v>Florida2001</v>
      </c>
    </row>
    <row r="776" spans="1:4" x14ac:dyDescent="0.35">
      <c r="A776" s="9" t="str">
        <f t="shared" si="34"/>
        <v>Georgia</v>
      </c>
      <c r="B776">
        <f t="shared" si="35"/>
        <v>2001</v>
      </c>
      <c r="C776" s="13">
        <v>0.42575000000000002</v>
      </c>
      <c r="D776" t="str">
        <f t="shared" si="36"/>
        <v>Georgia2001</v>
      </c>
    </row>
    <row r="777" spans="1:4" x14ac:dyDescent="0.35">
      <c r="A777" s="9" t="str">
        <f t="shared" si="34"/>
        <v>Hawaii</v>
      </c>
      <c r="B777">
        <f t="shared" si="35"/>
        <v>2001</v>
      </c>
      <c r="C777" s="13">
        <v>0.5535000000000001</v>
      </c>
      <c r="D777" t="str">
        <f t="shared" si="36"/>
        <v>Hawaii2001</v>
      </c>
    </row>
    <row r="778" spans="1:4" x14ac:dyDescent="0.35">
      <c r="A778" s="9" t="str">
        <f t="shared" si="34"/>
        <v>Idaho</v>
      </c>
      <c r="B778">
        <f t="shared" si="35"/>
        <v>2001</v>
      </c>
      <c r="C778" s="13">
        <v>0.28275</v>
      </c>
      <c r="D778" t="str">
        <f t="shared" si="36"/>
        <v>Idaho2001</v>
      </c>
    </row>
    <row r="779" spans="1:4" x14ac:dyDescent="0.35">
      <c r="A779" s="9" t="str">
        <f t="shared" si="34"/>
        <v>Illinois</v>
      </c>
      <c r="B779">
        <f t="shared" si="35"/>
        <v>2001</v>
      </c>
      <c r="C779" s="13">
        <v>0.54649999999999999</v>
      </c>
      <c r="D779" t="str">
        <f t="shared" si="36"/>
        <v>Illinois2001</v>
      </c>
    </row>
    <row r="780" spans="1:4" x14ac:dyDescent="0.35">
      <c r="A780" s="9" t="str">
        <f t="shared" si="34"/>
        <v>Indiana</v>
      </c>
      <c r="B780">
        <f t="shared" si="35"/>
        <v>2001</v>
      </c>
      <c r="C780" s="13">
        <v>0.40575</v>
      </c>
      <c r="D780" t="str">
        <f t="shared" si="36"/>
        <v>Indiana2001</v>
      </c>
    </row>
    <row r="781" spans="1:4" x14ac:dyDescent="0.35">
      <c r="A781" s="9" t="str">
        <f t="shared" si="34"/>
        <v>Iowa</v>
      </c>
      <c r="B781">
        <f t="shared" si="35"/>
        <v>2001</v>
      </c>
      <c r="C781" s="13">
        <v>0.48675000000000002</v>
      </c>
      <c r="D781" t="str">
        <f t="shared" si="36"/>
        <v>Iowa2001</v>
      </c>
    </row>
    <row r="782" spans="1:4" x14ac:dyDescent="0.35">
      <c r="A782" s="9" t="str">
        <f t="shared" si="34"/>
        <v>Kansas</v>
      </c>
      <c r="B782">
        <f t="shared" si="35"/>
        <v>2001</v>
      </c>
      <c r="C782" s="13">
        <v>0.37050000000000005</v>
      </c>
      <c r="D782" t="str">
        <f t="shared" si="36"/>
        <v>Kansas2001</v>
      </c>
    </row>
    <row r="783" spans="1:4" x14ac:dyDescent="0.35">
      <c r="A783" s="9" t="str">
        <f t="shared" si="34"/>
        <v>Kentucky</v>
      </c>
      <c r="B783">
        <f t="shared" si="35"/>
        <v>2001</v>
      </c>
      <c r="C783" s="13">
        <v>0.40975</v>
      </c>
      <c r="D783" t="str">
        <f t="shared" si="36"/>
        <v>Kentucky2001</v>
      </c>
    </row>
    <row r="784" spans="1:4" x14ac:dyDescent="0.35">
      <c r="A784" s="9" t="str">
        <f t="shared" si="34"/>
        <v>Louisiana</v>
      </c>
      <c r="B784">
        <f t="shared" si="35"/>
        <v>2001</v>
      </c>
      <c r="C784" s="13">
        <v>0.44224999999999998</v>
      </c>
      <c r="D784" t="str">
        <f t="shared" si="36"/>
        <v>Louisiana2001</v>
      </c>
    </row>
    <row r="785" spans="1:4" x14ac:dyDescent="0.35">
      <c r="A785" s="9" t="str">
        <f t="shared" si="34"/>
        <v>Maine</v>
      </c>
      <c r="B785">
        <f t="shared" si="35"/>
        <v>2001</v>
      </c>
      <c r="C785" s="13">
        <v>0.50224999999999997</v>
      </c>
      <c r="D785" t="str">
        <f t="shared" si="36"/>
        <v>Maine2001</v>
      </c>
    </row>
    <row r="786" spans="1:4" x14ac:dyDescent="0.35">
      <c r="A786" s="9" t="str">
        <f t="shared" si="34"/>
        <v>Maryland</v>
      </c>
      <c r="B786">
        <f t="shared" si="35"/>
        <v>2001</v>
      </c>
      <c r="C786" s="13">
        <v>0.56425000000000003</v>
      </c>
      <c r="D786" t="str">
        <f t="shared" si="36"/>
        <v>Maryland2001</v>
      </c>
    </row>
    <row r="787" spans="1:4" x14ac:dyDescent="0.35">
      <c r="A787" s="9" t="str">
        <f t="shared" si="34"/>
        <v>Massachusetts</v>
      </c>
      <c r="B787">
        <f t="shared" si="35"/>
        <v>2001</v>
      </c>
      <c r="C787" s="13">
        <v>0.60325000000000006</v>
      </c>
      <c r="D787" t="str">
        <f t="shared" si="36"/>
        <v>Massachusetts2001</v>
      </c>
    </row>
    <row r="788" spans="1:4" x14ac:dyDescent="0.35">
      <c r="A788" s="9" t="str">
        <f t="shared" si="34"/>
        <v>Michigan</v>
      </c>
      <c r="B788">
        <f t="shared" si="35"/>
        <v>2001</v>
      </c>
      <c r="C788" s="13">
        <v>0.51275000000000004</v>
      </c>
      <c r="D788" t="str">
        <f t="shared" si="36"/>
        <v>Michigan2001</v>
      </c>
    </row>
    <row r="789" spans="1:4" x14ac:dyDescent="0.35">
      <c r="A789" s="9" t="str">
        <f t="shared" si="34"/>
        <v>Minnesota</v>
      </c>
      <c r="B789">
        <f t="shared" si="35"/>
        <v>2001</v>
      </c>
      <c r="C789" s="13">
        <v>0.48699999999999999</v>
      </c>
      <c r="D789" t="str">
        <f t="shared" si="36"/>
        <v>Minnesota2001</v>
      </c>
    </row>
    <row r="790" spans="1:4" x14ac:dyDescent="0.35">
      <c r="A790" s="9" t="str">
        <f t="shared" si="34"/>
        <v>Mississippi</v>
      </c>
      <c r="B790">
        <f t="shared" si="35"/>
        <v>2001</v>
      </c>
      <c r="C790" s="13">
        <v>0.40474999999999994</v>
      </c>
      <c r="D790" t="str">
        <f t="shared" si="36"/>
        <v>Mississippi2001</v>
      </c>
    </row>
    <row r="791" spans="1:4" x14ac:dyDescent="0.35">
      <c r="A791" s="9" t="str">
        <f t="shared" si="34"/>
        <v>Missouri</v>
      </c>
      <c r="B791">
        <f t="shared" si="35"/>
        <v>2001</v>
      </c>
      <c r="C791" s="13">
        <v>0.46849999999999997</v>
      </c>
      <c r="D791" t="str">
        <f t="shared" si="36"/>
        <v>Missouri2001</v>
      </c>
    </row>
    <row r="792" spans="1:4" x14ac:dyDescent="0.35">
      <c r="A792" s="9" t="str">
        <f t="shared" si="34"/>
        <v>Montana</v>
      </c>
      <c r="B792">
        <f t="shared" si="35"/>
        <v>2001</v>
      </c>
      <c r="C792" s="13">
        <v>0.34699999999999998</v>
      </c>
      <c r="D792" t="str">
        <f t="shared" si="36"/>
        <v>Montana2001</v>
      </c>
    </row>
    <row r="793" spans="1:4" x14ac:dyDescent="0.35">
      <c r="A793" s="9" t="str">
        <f t="shared" si="34"/>
        <v>Nebraska</v>
      </c>
      <c r="B793">
        <f t="shared" si="35"/>
        <v>2001</v>
      </c>
      <c r="C793" s="13">
        <v>0.33150000000000002</v>
      </c>
      <c r="D793" t="str">
        <f t="shared" si="36"/>
        <v>Nebraska2001</v>
      </c>
    </row>
    <row r="794" spans="1:4" x14ac:dyDescent="0.35">
      <c r="A794" s="9" t="str">
        <f t="shared" si="34"/>
        <v>Nevada</v>
      </c>
      <c r="B794">
        <f t="shared" si="35"/>
        <v>2001</v>
      </c>
      <c r="C794" s="13">
        <v>0.46475</v>
      </c>
      <c r="D794" t="str">
        <f t="shared" si="36"/>
        <v>Nevada2001</v>
      </c>
    </row>
    <row r="795" spans="1:4" x14ac:dyDescent="0.35">
      <c r="A795" s="9" t="str">
        <f t="shared" si="34"/>
        <v>New Hampshire</v>
      </c>
      <c r="B795">
        <f t="shared" si="35"/>
        <v>2001</v>
      </c>
      <c r="C795" s="13">
        <v>0.47650000000000003</v>
      </c>
      <c r="D795" t="str">
        <f t="shared" si="36"/>
        <v>New Hampshire2001</v>
      </c>
    </row>
    <row r="796" spans="1:4" x14ac:dyDescent="0.35">
      <c r="A796" s="9" t="str">
        <f t="shared" si="34"/>
        <v>New Jersey</v>
      </c>
      <c r="B796">
        <f t="shared" si="35"/>
        <v>2001</v>
      </c>
      <c r="C796" s="13">
        <v>0.55300000000000005</v>
      </c>
      <c r="D796" t="str">
        <f t="shared" si="36"/>
        <v>New Jersey2001</v>
      </c>
    </row>
    <row r="797" spans="1:4" x14ac:dyDescent="0.35">
      <c r="A797" s="9" t="str">
        <f t="shared" si="34"/>
        <v>New Mexico</v>
      </c>
      <c r="B797">
        <f t="shared" si="35"/>
        <v>2001</v>
      </c>
      <c r="C797" s="13">
        <v>0.48174999999999996</v>
      </c>
      <c r="D797" t="str">
        <f t="shared" si="36"/>
        <v>New Mexico2001</v>
      </c>
    </row>
    <row r="798" spans="1:4" x14ac:dyDescent="0.35">
      <c r="A798" s="9" t="str">
        <f t="shared" si="34"/>
        <v>New York</v>
      </c>
      <c r="B798">
        <f t="shared" si="35"/>
        <v>2001</v>
      </c>
      <c r="C798" s="13">
        <v>0.59750000000000003</v>
      </c>
      <c r="D798" t="str">
        <f t="shared" si="36"/>
        <v>New York2001</v>
      </c>
    </row>
    <row r="799" spans="1:4" x14ac:dyDescent="0.35">
      <c r="A799" s="9" t="str">
        <f t="shared" si="34"/>
        <v>North Carolina</v>
      </c>
      <c r="B799">
        <f t="shared" si="35"/>
        <v>2001</v>
      </c>
      <c r="C799" s="13">
        <v>0.433</v>
      </c>
      <c r="D799" t="str">
        <f t="shared" si="36"/>
        <v>North Carolina2001</v>
      </c>
    </row>
    <row r="800" spans="1:4" x14ac:dyDescent="0.35">
      <c r="A800" s="9" t="str">
        <f t="shared" si="34"/>
        <v>North Dakota</v>
      </c>
      <c r="B800">
        <f t="shared" si="35"/>
        <v>2001</v>
      </c>
      <c r="C800" s="13">
        <v>0.33700000000000002</v>
      </c>
      <c r="D800" t="str">
        <f t="shared" si="36"/>
        <v>North Dakota2001</v>
      </c>
    </row>
    <row r="801" spans="1:4" x14ac:dyDescent="0.35">
      <c r="A801" s="9" t="str">
        <f t="shared" si="34"/>
        <v>Ohio</v>
      </c>
      <c r="B801">
        <f t="shared" si="35"/>
        <v>2001</v>
      </c>
      <c r="C801" s="13">
        <v>0.47050000000000003</v>
      </c>
      <c r="D801" t="str">
        <f t="shared" si="36"/>
        <v>Ohio2001</v>
      </c>
    </row>
    <row r="802" spans="1:4" x14ac:dyDescent="0.35">
      <c r="A802" s="9" t="str">
        <f t="shared" si="34"/>
        <v>Oklahoma</v>
      </c>
      <c r="B802">
        <f t="shared" si="35"/>
        <v>2001</v>
      </c>
      <c r="C802" s="13">
        <v>0.374</v>
      </c>
      <c r="D802" t="str">
        <f t="shared" si="36"/>
        <v>Oklahoma2001</v>
      </c>
    </row>
    <row r="803" spans="1:4" x14ac:dyDescent="0.35">
      <c r="A803" s="9" t="str">
        <f t="shared" si="34"/>
        <v>Oregon</v>
      </c>
      <c r="B803">
        <f t="shared" si="35"/>
        <v>2001</v>
      </c>
      <c r="C803" s="13">
        <v>0.48075000000000001</v>
      </c>
      <c r="D803" t="str">
        <f t="shared" si="36"/>
        <v>Oregon2001</v>
      </c>
    </row>
    <row r="804" spans="1:4" x14ac:dyDescent="0.35">
      <c r="A804" s="9" t="str">
        <f t="shared" si="34"/>
        <v>Pennsylvania</v>
      </c>
      <c r="B804">
        <f t="shared" si="35"/>
        <v>2001</v>
      </c>
      <c r="C804" s="13">
        <v>0.50675000000000003</v>
      </c>
      <c r="D804" t="str">
        <f t="shared" si="36"/>
        <v>Pennsylvania2001</v>
      </c>
    </row>
    <row r="805" spans="1:4" x14ac:dyDescent="0.35">
      <c r="A805" s="9" t="str">
        <f t="shared" si="34"/>
        <v>Rhode Island</v>
      </c>
      <c r="B805">
        <f t="shared" si="35"/>
        <v>2001</v>
      </c>
      <c r="C805" s="13">
        <v>0.60599999999999998</v>
      </c>
      <c r="D805" t="str">
        <f t="shared" si="36"/>
        <v>Rhode Island2001</v>
      </c>
    </row>
    <row r="806" spans="1:4" x14ac:dyDescent="0.35">
      <c r="A806" s="9" t="str">
        <f t="shared" si="34"/>
        <v>South Carolina</v>
      </c>
      <c r="B806">
        <f t="shared" si="35"/>
        <v>2001</v>
      </c>
      <c r="C806" s="13">
        <v>0.40899999999999997</v>
      </c>
      <c r="D806" t="str">
        <f t="shared" si="36"/>
        <v>South Carolina2001</v>
      </c>
    </row>
    <row r="807" spans="1:4" x14ac:dyDescent="0.35">
      <c r="A807" s="9" t="str">
        <f t="shared" si="34"/>
        <v>South Dakota</v>
      </c>
      <c r="B807">
        <f t="shared" si="35"/>
        <v>2001</v>
      </c>
      <c r="C807" s="13">
        <v>0.378</v>
      </c>
      <c r="D807" t="str">
        <f t="shared" si="36"/>
        <v>South Dakota2001</v>
      </c>
    </row>
    <row r="808" spans="1:4" x14ac:dyDescent="0.35">
      <c r="A808" s="9" t="str">
        <f t="shared" si="34"/>
        <v>Tennessee</v>
      </c>
      <c r="B808">
        <f t="shared" si="35"/>
        <v>2001</v>
      </c>
      <c r="C808" s="13">
        <v>0.46100000000000002</v>
      </c>
      <c r="D808" t="str">
        <f t="shared" si="36"/>
        <v>Tennessee2001</v>
      </c>
    </row>
    <row r="809" spans="1:4" x14ac:dyDescent="0.35">
      <c r="A809" s="9" t="str">
        <f t="shared" si="34"/>
        <v>Texas</v>
      </c>
      <c r="B809">
        <f t="shared" si="35"/>
        <v>2001</v>
      </c>
      <c r="C809" s="13">
        <v>0.38050000000000006</v>
      </c>
      <c r="D809" t="str">
        <f t="shared" si="36"/>
        <v>Texas2001</v>
      </c>
    </row>
    <row r="810" spans="1:4" x14ac:dyDescent="0.35">
      <c r="A810" s="9" t="str">
        <f t="shared" si="34"/>
        <v>Utah</v>
      </c>
      <c r="B810">
        <f t="shared" si="35"/>
        <v>2001</v>
      </c>
      <c r="C810" s="13">
        <v>0.26224999999999998</v>
      </c>
      <c r="D810" t="str">
        <f t="shared" si="36"/>
        <v>Utah2001</v>
      </c>
    </row>
    <row r="811" spans="1:4" x14ac:dyDescent="0.35">
      <c r="A811" s="9" t="str">
        <f t="shared" si="34"/>
        <v>Vermont</v>
      </c>
      <c r="B811">
        <f t="shared" si="35"/>
        <v>2001</v>
      </c>
      <c r="C811" s="13">
        <v>0.52675000000000005</v>
      </c>
      <c r="D811" t="str">
        <f t="shared" si="36"/>
        <v>Vermont2001</v>
      </c>
    </row>
    <row r="812" spans="1:4" x14ac:dyDescent="0.35">
      <c r="A812" s="9" t="str">
        <f t="shared" si="34"/>
        <v>Virginia</v>
      </c>
      <c r="B812">
        <f t="shared" si="35"/>
        <v>2001</v>
      </c>
      <c r="C812" s="13">
        <v>0.44675000000000004</v>
      </c>
      <c r="D812" t="str">
        <f t="shared" si="36"/>
        <v>Virginia2001</v>
      </c>
    </row>
    <row r="813" spans="1:4" x14ac:dyDescent="0.35">
      <c r="A813" s="9" t="str">
        <f t="shared" si="34"/>
        <v>Washington</v>
      </c>
      <c r="B813">
        <f t="shared" si="35"/>
        <v>2001</v>
      </c>
      <c r="C813" s="13">
        <v>0.50775000000000003</v>
      </c>
      <c r="D813" t="str">
        <f t="shared" si="36"/>
        <v>Washington2001</v>
      </c>
    </row>
    <row r="814" spans="1:4" x14ac:dyDescent="0.35">
      <c r="A814" s="9" t="str">
        <f t="shared" si="34"/>
        <v>West Virginia</v>
      </c>
      <c r="B814">
        <f t="shared" si="35"/>
        <v>2001</v>
      </c>
      <c r="C814" s="13">
        <v>0.45</v>
      </c>
      <c r="D814" t="str">
        <f t="shared" si="36"/>
        <v>West Virginia2001</v>
      </c>
    </row>
    <row r="815" spans="1:4" x14ac:dyDescent="0.35">
      <c r="A815" s="9" t="str">
        <f t="shared" si="34"/>
        <v>Wisconsin</v>
      </c>
      <c r="B815">
        <f t="shared" si="35"/>
        <v>2001</v>
      </c>
      <c r="C815" s="13">
        <v>0.48275000000000001</v>
      </c>
      <c r="D815" t="str">
        <f t="shared" si="36"/>
        <v>Wisconsin2001</v>
      </c>
    </row>
    <row r="816" spans="1:4" x14ac:dyDescent="0.35">
      <c r="A816" s="9" t="str">
        <f t="shared" si="34"/>
        <v>Wyoming</v>
      </c>
      <c r="B816">
        <f t="shared" si="35"/>
        <v>2001</v>
      </c>
      <c r="C816" s="13">
        <v>0.28050000000000003</v>
      </c>
      <c r="D816" t="str">
        <f t="shared" si="36"/>
        <v>Wyoming2001</v>
      </c>
    </row>
    <row r="817" spans="1:4" x14ac:dyDescent="0.35">
      <c r="A817" s="9" t="str">
        <f t="shared" si="34"/>
        <v>Washington DC</v>
      </c>
      <c r="B817">
        <f t="shared" si="35"/>
        <v>2001</v>
      </c>
      <c r="C817" s="13">
        <v>0.86199999999999999</v>
      </c>
      <c r="D817" t="str">
        <f t="shared" si="36"/>
        <v>Washington DC2001</v>
      </c>
    </row>
    <row r="818" spans="1:4" x14ac:dyDescent="0.35">
      <c r="A818" s="9" t="str">
        <f t="shared" si="34"/>
        <v>Alabama</v>
      </c>
      <c r="B818">
        <f t="shared" si="35"/>
        <v>2000</v>
      </c>
      <c r="C818" s="13">
        <v>0.41599999999999998</v>
      </c>
      <c r="D818" t="str">
        <f t="shared" si="36"/>
        <v>Alabama2000</v>
      </c>
    </row>
    <row r="819" spans="1:4" x14ac:dyDescent="0.35">
      <c r="A819" s="9" t="str">
        <f t="shared" si="34"/>
        <v>Alaska</v>
      </c>
      <c r="B819">
        <f t="shared" si="35"/>
        <v>2000</v>
      </c>
      <c r="C819" s="13">
        <v>0.27700000000000002</v>
      </c>
      <c r="D819" t="str">
        <f t="shared" si="36"/>
        <v>Alaska2000</v>
      </c>
    </row>
    <row r="820" spans="1:4" x14ac:dyDescent="0.35">
      <c r="A820" s="9" t="str">
        <f t="shared" si="34"/>
        <v>Arizona</v>
      </c>
      <c r="B820">
        <f t="shared" si="35"/>
        <v>2000</v>
      </c>
      <c r="C820" s="13">
        <v>0.44700000000000001</v>
      </c>
      <c r="D820" t="str">
        <f t="shared" si="36"/>
        <v>Arizona2000</v>
      </c>
    </row>
    <row r="821" spans="1:4" x14ac:dyDescent="0.35">
      <c r="A821" s="9" t="str">
        <f t="shared" si="34"/>
        <v>Arkansas</v>
      </c>
      <c r="B821">
        <f t="shared" si="35"/>
        <v>2000</v>
      </c>
      <c r="C821" s="13">
        <v>0.45900000000000002</v>
      </c>
      <c r="D821" t="str">
        <f t="shared" si="36"/>
        <v>Arkansas2000</v>
      </c>
    </row>
    <row r="822" spans="1:4" x14ac:dyDescent="0.35">
      <c r="A822" s="9" t="str">
        <f t="shared" ref="A822:A885" si="37">A771</f>
        <v>California</v>
      </c>
      <c r="B822">
        <f t="shared" ref="B822:B885" si="38">B771-1</f>
        <v>2000</v>
      </c>
      <c r="C822" s="13">
        <v>0.53400000000000003</v>
      </c>
      <c r="D822" t="str">
        <f t="shared" si="36"/>
        <v>California2000</v>
      </c>
    </row>
    <row r="823" spans="1:4" x14ac:dyDescent="0.35">
      <c r="A823" s="9" t="str">
        <f t="shared" si="37"/>
        <v>Colorado</v>
      </c>
      <c r="B823">
        <f t="shared" si="38"/>
        <v>2000</v>
      </c>
      <c r="C823" s="13">
        <v>0.42399999999999999</v>
      </c>
      <c r="D823" t="str">
        <f t="shared" si="36"/>
        <v>Colorado2000</v>
      </c>
    </row>
    <row r="824" spans="1:4" x14ac:dyDescent="0.35">
      <c r="A824" s="9" t="str">
        <f t="shared" si="37"/>
        <v>Connecticut</v>
      </c>
      <c r="B824">
        <f t="shared" si="38"/>
        <v>2000</v>
      </c>
      <c r="C824" s="13">
        <v>0.55900000000000005</v>
      </c>
      <c r="D824" t="str">
        <f t="shared" si="36"/>
        <v>Connecticut2000</v>
      </c>
    </row>
    <row r="825" spans="1:4" x14ac:dyDescent="0.35">
      <c r="A825" s="9" t="str">
        <f t="shared" si="37"/>
        <v>Delaware</v>
      </c>
      <c r="B825">
        <f t="shared" si="38"/>
        <v>2000</v>
      </c>
      <c r="C825" s="13">
        <v>0.55000000000000004</v>
      </c>
      <c r="D825" t="str">
        <f t="shared" si="36"/>
        <v>Delaware2000</v>
      </c>
    </row>
    <row r="826" spans="1:4" x14ac:dyDescent="0.35">
      <c r="A826" s="9" t="str">
        <f t="shared" si="37"/>
        <v>Florida</v>
      </c>
      <c r="B826">
        <f t="shared" si="38"/>
        <v>2000</v>
      </c>
      <c r="C826" s="13">
        <v>0.48799999999999999</v>
      </c>
      <c r="D826" t="str">
        <f t="shared" si="36"/>
        <v>Florida2000</v>
      </c>
    </row>
    <row r="827" spans="1:4" x14ac:dyDescent="0.35">
      <c r="A827" s="9" t="str">
        <f t="shared" si="37"/>
        <v>Georgia</v>
      </c>
      <c r="B827">
        <f t="shared" si="38"/>
        <v>2000</v>
      </c>
      <c r="C827" s="13">
        <v>0.43</v>
      </c>
      <c r="D827" t="str">
        <f t="shared" si="36"/>
        <v>Georgia2000</v>
      </c>
    </row>
    <row r="828" spans="1:4" x14ac:dyDescent="0.35">
      <c r="A828" s="9" t="str">
        <f t="shared" si="37"/>
        <v>Hawaii</v>
      </c>
      <c r="B828">
        <f t="shared" si="38"/>
        <v>2000</v>
      </c>
      <c r="C828" s="13">
        <v>0.55800000000000005</v>
      </c>
      <c r="D828" t="str">
        <f t="shared" si="36"/>
        <v>Hawaii2000</v>
      </c>
    </row>
    <row r="829" spans="1:4" x14ac:dyDescent="0.35">
      <c r="A829" s="9" t="str">
        <f t="shared" si="37"/>
        <v>Idaho</v>
      </c>
      <c r="B829">
        <f t="shared" si="38"/>
        <v>2000</v>
      </c>
      <c r="C829" s="13">
        <v>0.27600000000000002</v>
      </c>
      <c r="D829" t="str">
        <f t="shared" si="36"/>
        <v>Idaho2000</v>
      </c>
    </row>
    <row r="830" spans="1:4" x14ac:dyDescent="0.35">
      <c r="A830" s="9" t="str">
        <f t="shared" si="37"/>
        <v>Illinois</v>
      </c>
      <c r="B830">
        <f t="shared" si="38"/>
        <v>2000</v>
      </c>
      <c r="C830" s="13">
        <v>0.54600000000000004</v>
      </c>
      <c r="D830" t="str">
        <f t="shared" si="36"/>
        <v>Illinois2000</v>
      </c>
    </row>
    <row r="831" spans="1:4" x14ac:dyDescent="0.35">
      <c r="A831" s="9" t="str">
        <f t="shared" si="37"/>
        <v>Indiana</v>
      </c>
      <c r="B831">
        <f t="shared" si="38"/>
        <v>2000</v>
      </c>
      <c r="C831" s="13">
        <v>0.41</v>
      </c>
      <c r="D831" t="str">
        <f t="shared" si="36"/>
        <v>Indiana2000</v>
      </c>
    </row>
    <row r="832" spans="1:4" x14ac:dyDescent="0.35">
      <c r="A832" s="9" t="str">
        <f t="shared" si="37"/>
        <v>Iowa</v>
      </c>
      <c r="B832">
        <f t="shared" si="38"/>
        <v>2000</v>
      </c>
      <c r="C832" s="13">
        <v>0.48499999999999999</v>
      </c>
      <c r="D832" t="str">
        <f t="shared" si="36"/>
        <v>Iowa2000</v>
      </c>
    </row>
    <row r="833" spans="1:4" x14ac:dyDescent="0.35">
      <c r="A833" s="9" t="str">
        <f t="shared" si="37"/>
        <v>Kansas</v>
      </c>
      <c r="B833">
        <f t="shared" si="38"/>
        <v>2000</v>
      </c>
      <c r="C833" s="13">
        <v>0.372</v>
      </c>
      <c r="D833" t="str">
        <f t="shared" si="36"/>
        <v>Kansas2000</v>
      </c>
    </row>
    <row r="834" spans="1:4" x14ac:dyDescent="0.35">
      <c r="A834" s="9" t="str">
        <f t="shared" si="37"/>
        <v>Kentucky</v>
      </c>
      <c r="B834">
        <f t="shared" si="38"/>
        <v>2000</v>
      </c>
      <c r="C834" s="13">
        <v>0.41399999999999998</v>
      </c>
      <c r="D834" t="str">
        <f t="shared" si="36"/>
        <v>Kentucky2000</v>
      </c>
    </row>
    <row r="835" spans="1:4" x14ac:dyDescent="0.35">
      <c r="A835" s="9" t="str">
        <f t="shared" si="37"/>
        <v>Louisiana</v>
      </c>
      <c r="B835">
        <f t="shared" si="38"/>
        <v>2000</v>
      </c>
      <c r="C835" s="13">
        <v>0.44900000000000001</v>
      </c>
      <c r="D835" t="str">
        <f t="shared" ref="D835:D898" si="39">A835&amp;B835</f>
        <v>Louisiana2000</v>
      </c>
    </row>
    <row r="836" spans="1:4" x14ac:dyDescent="0.35">
      <c r="A836" s="9" t="str">
        <f t="shared" si="37"/>
        <v>Maine</v>
      </c>
      <c r="B836">
        <f t="shared" si="38"/>
        <v>2000</v>
      </c>
      <c r="C836" s="13">
        <v>0.49099999999999999</v>
      </c>
      <c r="D836" t="str">
        <f t="shared" si="39"/>
        <v>Maine2000</v>
      </c>
    </row>
    <row r="837" spans="1:4" x14ac:dyDescent="0.35">
      <c r="A837" s="9" t="str">
        <f t="shared" si="37"/>
        <v>Maryland</v>
      </c>
      <c r="B837">
        <f t="shared" si="38"/>
        <v>2000</v>
      </c>
      <c r="C837" s="13">
        <v>0.56599999999999995</v>
      </c>
      <c r="D837" t="str">
        <f t="shared" si="39"/>
        <v>Maryland2000</v>
      </c>
    </row>
    <row r="838" spans="1:4" x14ac:dyDescent="0.35">
      <c r="A838" s="9" t="str">
        <f t="shared" si="37"/>
        <v>Massachusetts</v>
      </c>
      <c r="B838">
        <f t="shared" si="38"/>
        <v>2000</v>
      </c>
      <c r="C838" s="13">
        <v>0.59799999999999998</v>
      </c>
      <c r="D838" t="str">
        <f t="shared" si="39"/>
        <v>Massachusetts2000</v>
      </c>
    </row>
    <row r="839" spans="1:4" x14ac:dyDescent="0.35">
      <c r="A839" s="9" t="str">
        <f t="shared" si="37"/>
        <v>Michigan</v>
      </c>
      <c r="B839">
        <f t="shared" si="38"/>
        <v>2000</v>
      </c>
      <c r="C839" s="13">
        <v>0.51300000000000001</v>
      </c>
      <c r="D839" t="str">
        <f t="shared" si="39"/>
        <v>Michigan2000</v>
      </c>
    </row>
    <row r="840" spans="1:4" x14ac:dyDescent="0.35">
      <c r="A840" s="9" t="str">
        <f t="shared" si="37"/>
        <v>Minnesota</v>
      </c>
      <c r="B840">
        <f t="shared" si="38"/>
        <v>2000</v>
      </c>
      <c r="C840" s="13">
        <v>0.47899999999999998</v>
      </c>
      <c r="D840" t="str">
        <f t="shared" si="39"/>
        <v>Minnesota2000</v>
      </c>
    </row>
    <row r="841" spans="1:4" x14ac:dyDescent="0.35">
      <c r="A841" s="9" t="str">
        <f t="shared" si="37"/>
        <v>Mississippi</v>
      </c>
      <c r="B841">
        <f t="shared" si="38"/>
        <v>2000</v>
      </c>
      <c r="C841" s="13">
        <v>0.40699999999999997</v>
      </c>
      <c r="D841" t="str">
        <f t="shared" si="39"/>
        <v>Mississippi2000</v>
      </c>
    </row>
    <row r="842" spans="1:4" x14ac:dyDescent="0.35">
      <c r="A842" s="9" t="str">
        <f t="shared" si="37"/>
        <v>Missouri</v>
      </c>
      <c r="B842">
        <f t="shared" si="38"/>
        <v>2000</v>
      </c>
      <c r="C842" s="13">
        <v>0.47099999999999997</v>
      </c>
      <c r="D842" t="str">
        <f t="shared" si="39"/>
        <v>Missouri2000</v>
      </c>
    </row>
    <row r="843" spans="1:4" x14ac:dyDescent="0.35">
      <c r="A843" s="9" t="str">
        <f t="shared" si="37"/>
        <v>Montana</v>
      </c>
      <c r="B843">
        <f t="shared" si="38"/>
        <v>2000</v>
      </c>
      <c r="C843" s="13">
        <v>0.33400000000000002</v>
      </c>
      <c r="D843" t="str">
        <f t="shared" si="39"/>
        <v>Montana2000</v>
      </c>
    </row>
    <row r="844" spans="1:4" x14ac:dyDescent="0.35">
      <c r="A844" s="9" t="str">
        <f t="shared" si="37"/>
        <v>Nebraska</v>
      </c>
      <c r="B844">
        <f t="shared" si="38"/>
        <v>2000</v>
      </c>
      <c r="C844" s="13">
        <v>0.33300000000000002</v>
      </c>
      <c r="D844" t="str">
        <f t="shared" si="39"/>
        <v>Nebraska2000</v>
      </c>
    </row>
    <row r="845" spans="1:4" x14ac:dyDescent="0.35">
      <c r="A845" s="9" t="str">
        <f t="shared" si="37"/>
        <v>Nevada</v>
      </c>
      <c r="B845">
        <f t="shared" si="38"/>
        <v>2000</v>
      </c>
      <c r="C845" s="13">
        <v>0.46</v>
      </c>
      <c r="D845" t="str">
        <f t="shared" si="39"/>
        <v>Nevada2000</v>
      </c>
    </row>
    <row r="846" spans="1:4" x14ac:dyDescent="0.35">
      <c r="A846" s="9" t="str">
        <f t="shared" si="37"/>
        <v>New Hampshire</v>
      </c>
      <c r="B846">
        <f t="shared" si="38"/>
        <v>2000</v>
      </c>
      <c r="C846" s="13">
        <v>0.46800000000000003</v>
      </c>
      <c r="D846" t="str">
        <f t="shared" si="39"/>
        <v>New Hampshire2000</v>
      </c>
    </row>
    <row r="847" spans="1:4" x14ac:dyDescent="0.35">
      <c r="A847" s="9" t="str">
        <f t="shared" si="37"/>
        <v>New Jersey</v>
      </c>
      <c r="B847">
        <f t="shared" si="38"/>
        <v>2000</v>
      </c>
      <c r="C847" s="13">
        <v>0.56100000000000005</v>
      </c>
      <c r="D847" t="str">
        <f t="shared" si="39"/>
        <v>New Jersey2000</v>
      </c>
    </row>
    <row r="848" spans="1:4" x14ac:dyDescent="0.35">
      <c r="A848" s="9" t="str">
        <f t="shared" si="37"/>
        <v>New Mexico</v>
      </c>
      <c r="B848">
        <f t="shared" si="38"/>
        <v>2000</v>
      </c>
      <c r="C848" s="13">
        <v>0.47899999999999998</v>
      </c>
      <c r="D848" t="str">
        <f t="shared" si="39"/>
        <v>New Mexico2000</v>
      </c>
    </row>
    <row r="849" spans="1:4" x14ac:dyDescent="0.35">
      <c r="A849" s="9" t="str">
        <f t="shared" si="37"/>
        <v>New York</v>
      </c>
      <c r="B849">
        <f t="shared" si="38"/>
        <v>2000</v>
      </c>
      <c r="C849" s="13">
        <v>0.60199999999999998</v>
      </c>
      <c r="D849" t="str">
        <f t="shared" si="39"/>
        <v>New York2000</v>
      </c>
    </row>
    <row r="850" spans="1:4" x14ac:dyDescent="0.35">
      <c r="A850" s="9" t="str">
        <f t="shared" si="37"/>
        <v>North Carolina</v>
      </c>
      <c r="B850">
        <f t="shared" si="38"/>
        <v>2000</v>
      </c>
      <c r="C850" s="13">
        <v>0.432</v>
      </c>
      <c r="D850" t="str">
        <f t="shared" si="39"/>
        <v>North Carolina2000</v>
      </c>
    </row>
    <row r="851" spans="1:4" x14ac:dyDescent="0.35">
      <c r="A851" s="9" t="str">
        <f t="shared" si="37"/>
        <v>North Dakota</v>
      </c>
      <c r="B851">
        <f t="shared" si="38"/>
        <v>2000</v>
      </c>
      <c r="C851" s="13">
        <v>0.33100000000000002</v>
      </c>
      <c r="D851" t="str">
        <f t="shared" si="39"/>
        <v>North Dakota2000</v>
      </c>
    </row>
    <row r="852" spans="1:4" x14ac:dyDescent="0.35">
      <c r="A852" s="9" t="str">
        <f t="shared" si="37"/>
        <v>Ohio</v>
      </c>
      <c r="B852">
        <f t="shared" si="38"/>
        <v>2000</v>
      </c>
      <c r="C852" s="13">
        <v>0.46500000000000002</v>
      </c>
      <c r="D852" t="str">
        <f t="shared" si="39"/>
        <v>Ohio2000</v>
      </c>
    </row>
    <row r="853" spans="1:4" x14ac:dyDescent="0.35">
      <c r="A853" s="9" t="str">
        <f t="shared" si="37"/>
        <v>Oklahoma</v>
      </c>
      <c r="B853">
        <f t="shared" si="38"/>
        <v>2000</v>
      </c>
      <c r="C853" s="13">
        <v>0.38400000000000001</v>
      </c>
      <c r="D853" t="str">
        <f t="shared" si="39"/>
        <v>Oklahoma2000</v>
      </c>
    </row>
    <row r="854" spans="1:4" x14ac:dyDescent="0.35">
      <c r="A854" s="9" t="str">
        <f t="shared" si="37"/>
        <v>Oregon</v>
      </c>
      <c r="B854">
        <f t="shared" si="38"/>
        <v>2000</v>
      </c>
      <c r="C854" s="13">
        <v>0.47</v>
      </c>
      <c r="D854" t="str">
        <f t="shared" si="39"/>
        <v>Oregon2000</v>
      </c>
    </row>
    <row r="855" spans="1:4" x14ac:dyDescent="0.35">
      <c r="A855" s="9" t="str">
        <f t="shared" si="37"/>
        <v>Pennsylvania</v>
      </c>
      <c r="B855">
        <f t="shared" si="38"/>
        <v>2000</v>
      </c>
      <c r="C855" s="13">
        <v>0.50600000000000001</v>
      </c>
      <c r="D855" t="str">
        <f t="shared" si="39"/>
        <v>Pennsylvania2000</v>
      </c>
    </row>
    <row r="856" spans="1:4" x14ac:dyDescent="0.35">
      <c r="A856" s="9" t="str">
        <f t="shared" si="37"/>
        <v>Rhode Island</v>
      </c>
      <c r="B856">
        <f t="shared" si="38"/>
        <v>2000</v>
      </c>
      <c r="C856" s="13">
        <v>0.61</v>
      </c>
      <c r="D856" t="str">
        <f t="shared" si="39"/>
        <v>Rhode Island2000</v>
      </c>
    </row>
    <row r="857" spans="1:4" x14ac:dyDescent="0.35">
      <c r="A857" s="9" t="str">
        <f t="shared" si="37"/>
        <v>South Carolina</v>
      </c>
      <c r="B857">
        <f t="shared" si="38"/>
        <v>2000</v>
      </c>
      <c r="C857" s="13">
        <v>0.40899999999999997</v>
      </c>
      <c r="D857" t="str">
        <f t="shared" si="39"/>
        <v>South Carolina2000</v>
      </c>
    </row>
    <row r="858" spans="1:4" x14ac:dyDescent="0.35">
      <c r="A858" s="9" t="str">
        <f t="shared" si="37"/>
        <v>South Dakota</v>
      </c>
      <c r="B858">
        <f t="shared" si="38"/>
        <v>2000</v>
      </c>
      <c r="C858" s="13">
        <v>0.376</v>
      </c>
      <c r="D858" t="str">
        <f t="shared" si="39"/>
        <v>South Dakota2000</v>
      </c>
    </row>
    <row r="859" spans="1:4" x14ac:dyDescent="0.35">
      <c r="A859" s="9" t="str">
        <f t="shared" si="37"/>
        <v>Tennessee</v>
      </c>
      <c r="B859">
        <f t="shared" si="38"/>
        <v>2000</v>
      </c>
      <c r="C859" s="13">
        <v>0.47299999999999998</v>
      </c>
      <c r="D859" t="str">
        <f t="shared" si="39"/>
        <v>Tennessee2000</v>
      </c>
    </row>
    <row r="860" spans="1:4" x14ac:dyDescent="0.35">
      <c r="A860" s="9" t="str">
        <f t="shared" si="37"/>
        <v>Texas</v>
      </c>
      <c r="B860">
        <f t="shared" si="38"/>
        <v>2000</v>
      </c>
      <c r="C860" s="13">
        <v>0.38</v>
      </c>
      <c r="D860" t="str">
        <f t="shared" si="39"/>
        <v>Texas2000</v>
      </c>
    </row>
    <row r="861" spans="1:4" x14ac:dyDescent="0.35">
      <c r="A861" s="9" t="str">
        <f t="shared" si="37"/>
        <v>Utah</v>
      </c>
      <c r="B861">
        <f t="shared" si="38"/>
        <v>2000</v>
      </c>
      <c r="C861" s="13">
        <v>0.26300000000000001</v>
      </c>
      <c r="D861" t="str">
        <f t="shared" si="39"/>
        <v>Utah2000</v>
      </c>
    </row>
    <row r="862" spans="1:4" x14ac:dyDescent="0.35">
      <c r="A862" s="9" t="str">
        <f t="shared" si="37"/>
        <v>Vermont</v>
      </c>
      <c r="B862">
        <f t="shared" si="38"/>
        <v>2000</v>
      </c>
      <c r="C862" s="13">
        <v>0.50600000000000001</v>
      </c>
      <c r="D862" t="str">
        <f t="shared" si="39"/>
        <v>Vermont2000</v>
      </c>
    </row>
    <row r="863" spans="1:4" x14ac:dyDescent="0.35">
      <c r="A863" s="9" t="str">
        <f t="shared" si="37"/>
        <v>Virginia</v>
      </c>
      <c r="B863">
        <f t="shared" si="38"/>
        <v>2000</v>
      </c>
      <c r="C863" s="13">
        <v>0.44400000000000001</v>
      </c>
      <c r="D863" t="str">
        <f t="shared" si="39"/>
        <v>Virginia2000</v>
      </c>
    </row>
    <row r="864" spans="1:4" x14ac:dyDescent="0.35">
      <c r="A864" s="9" t="str">
        <f t="shared" si="37"/>
        <v>Washington</v>
      </c>
      <c r="B864">
        <f t="shared" si="38"/>
        <v>2000</v>
      </c>
      <c r="C864" s="13">
        <v>0.501</v>
      </c>
      <c r="D864" t="str">
        <f t="shared" si="39"/>
        <v>Washington2000</v>
      </c>
    </row>
    <row r="865" spans="1:4" x14ac:dyDescent="0.35">
      <c r="A865" s="9" t="str">
        <f t="shared" si="37"/>
        <v>West Virginia</v>
      </c>
      <c r="B865">
        <f t="shared" si="38"/>
        <v>2000</v>
      </c>
      <c r="C865" s="13">
        <v>0.45600000000000002</v>
      </c>
      <c r="D865" t="str">
        <f t="shared" si="39"/>
        <v>West Virginia2000</v>
      </c>
    </row>
    <row r="866" spans="1:4" x14ac:dyDescent="0.35">
      <c r="A866" s="9" t="str">
        <f t="shared" si="37"/>
        <v>Wisconsin</v>
      </c>
      <c r="B866">
        <f t="shared" si="38"/>
        <v>2000</v>
      </c>
      <c r="C866" s="13">
        <v>0.47799999999999998</v>
      </c>
      <c r="D866" t="str">
        <f t="shared" si="39"/>
        <v>Wisconsin2000</v>
      </c>
    </row>
    <row r="867" spans="1:4" x14ac:dyDescent="0.35">
      <c r="A867" s="9" t="str">
        <f t="shared" si="37"/>
        <v>Wyoming</v>
      </c>
      <c r="B867">
        <f t="shared" si="38"/>
        <v>2000</v>
      </c>
      <c r="C867" s="13">
        <v>0.27700000000000002</v>
      </c>
      <c r="D867" t="str">
        <f t="shared" si="39"/>
        <v>Wyoming2000</v>
      </c>
    </row>
    <row r="868" spans="1:4" x14ac:dyDescent="0.35">
      <c r="A868" s="9" t="str">
        <f t="shared" si="37"/>
        <v>Washington DC</v>
      </c>
      <c r="B868">
        <f t="shared" si="38"/>
        <v>2000</v>
      </c>
      <c r="C868" s="13">
        <v>0.85199999999999998</v>
      </c>
      <c r="D868" t="str">
        <f t="shared" si="39"/>
        <v>Washington DC2000</v>
      </c>
    </row>
    <row r="869" spans="1:4" x14ac:dyDescent="0.35">
      <c r="A869" s="9" t="str">
        <f t="shared" si="37"/>
        <v>Alabama</v>
      </c>
      <c r="B869">
        <f t="shared" si="38"/>
        <v>1999</v>
      </c>
      <c r="C869" s="13">
        <v>0.42</v>
      </c>
      <c r="D869" t="str">
        <f t="shared" si="39"/>
        <v>Alabama1999</v>
      </c>
    </row>
    <row r="870" spans="1:4" x14ac:dyDescent="0.35">
      <c r="A870" s="9" t="str">
        <f t="shared" si="37"/>
        <v>Alaska</v>
      </c>
      <c r="B870">
        <f t="shared" si="38"/>
        <v>1999</v>
      </c>
      <c r="C870" s="13">
        <v>0.29100000000000004</v>
      </c>
      <c r="D870" t="str">
        <f t="shared" si="39"/>
        <v>Alaska1999</v>
      </c>
    </row>
    <row r="871" spans="1:4" x14ac:dyDescent="0.35">
      <c r="A871" s="9" t="str">
        <f t="shared" si="37"/>
        <v>Arizona</v>
      </c>
      <c r="B871">
        <f t="shared" si="38"/>
        <v>1999</v>
      </c>
      <c r="C871" s="13">
        <v>0.45150000000000001</v>
      </c>
      <c r="D871" t="str">
        <f t="shared" si="39"/>
        <v>Arizona1999</v>
      </c>
    </row>
    <row r="872" spans="1:4" x14ac:dyDescent="0.35">
      <c r="A872" s="9" t="str">
        <f t="shared" si="37"/>
        <v>Arkansas</v>
      </c>
      <c r="B872">
        <f t="shared" si="38"/>
        <v>1999</v>
      </c>
      <c r="C872" s="13">
        <v>0.47850000000000004</v>
      </c>
      <c r="D872" t="str">
        <f t="shared" si="39"/>
        <v>Arkansas1999</v>
      </c>
    </row>
    <row r="873" spans="1:4" x14ac:dyDescent="0.35">
      <c r="A873" s="9" t="str">
        <f t="shared" si="37"/>
        <v>California</v>
      </c>
      <c r="B873">
        <f t="shared" si="38"/>
        <v>1999</v>
      </c>
      <c r="C873" s="13">
        <v>0.52825</v>
      </c>
      <c r="D873" t="str">
        <f t="shared" si="39"/>
        <v>California1999</v>
      </c>
    </row>
    <row r="874" spans="1:4" x14ac:dyDescent="0.35">
      <c r="A874" s="9" t="str">
        <f t="shared" si="37"/>
        <v>Colorado</v>
      </c>
      <c r="B874">
        <f t="shared" si="38"/>
        <v>1999</v>
      </c>
      <c r="C874" s="13">
        <v>0.42899999999999999</v>
      </c>
      <c r="D874" t="str">
        <f t="shared" si="39"/>
        <v>Colorado1999</v>
      </c>
    </row>
    <row r="875" spans="1:4" x14ac:dyDescent="0.35">
      <c r="A875" s="9" t="str">
        <f t="shared" si="37"/>
        <v>Connecticut</v>
      </c>
      <c r="B875">
        <f t="shared" si="38"/>
        <v>1999</v>
      </c>
      <c r="C875" s="13">
        <v>0.55125000000000002</v>
      </c>
      <c r="D875" t="str">
        <f t="shared" si="39"/>
        <v>Connecticut1999</v>
      </c>
    </row>
    <row r="876" spans="1:4" x14ac:dyDescent="0.35">
      <c r="A876" s="9" t="str">
        <f t="shared" si="37"/>
        <v>Delaware</v>
      </c>
      <c r="B876">
        <f t="shared" si="38"/>
        <v>1999</v>
      </c>
      <c r="C876" s="13">
        <v>0.54200000000000004</v>
      </c>
      <c r="D876" t="str">
        <f t="shared" si="39"/>
        <v>Delaware1999</v>
      </c>
    </row>
    <row r="877" spans="1:4" x14ac:dyDescent="0.35">
      <c r="A877" s="9" t="str">
        <f t="shared" si="37"/>
        <v>Florida</v>
      </c>
      <c r="B877">
        <f t="shared" si="38"/>
        <v>1999</v>
      </c>
      <c r="C877" s="13">
        <v>0.48599999999999999</v>
      </c>
      <c r="D877" t="str">
        <f t="shared" si="39"/>
        <v>Florida1999</v>
      </c>
    </row>
    <row r="878" spans="1:4" x14ac:dyDescent="0.35">
      <c r="A878" s="9" t="str">
        <f t="shared" si="37"/>
        <v>Georgia</v>
      </c>
      <c r="B878">
        <f t="shared" si="38"/>
        <v>1999</v>
      </c>
      <c r="C878" s="13">
        <v>0.437</v>
      </c>
      <c r="D878" t="str">
        <f t="shared" si="39"/>
        <v>Georgia1999</v>
      </c>
    </row>
    <row r="879" spans="1:4" x14ac:dyDescent="0.35">
      <c r="A879" s="9" t="str">
        <f t="shared" si="37"/>
        <v>Hawaii</v>
      </c>
      <c r="B879">
        <f t="shared" si="38"/>
        <v>1999</v>
      </c>
      <c r="C879" s="13">
        <v>0.56075000000000008</v>
      </c>
      <c r="D879" t="str">
        <f t="shared" si="39"/>
        <v>Hawaii1999</v>
      </c>
    </row>
    <row r="880" spans="1:4" x14ac:dyDescent="0.35">
      <c r="A880" s="9" t="str">
        <f t="shared" si="37"/>
        <v>Idaho</v>
      </c>
      <c r="B880">
        <f t="shared" si="38"/>
        <v>1999</v>
      </c>
      <c r="C880" s="13">
        <v>0.29100000000000004</v>
      </c>
      <c r="D880" t="str">
        <f t="shared" si="39"/>
        <v>Idaho1999</v>
      </c>
    </row>
    <row r="881" spans="1:4" x14ac:dyDescent="0.35">
      <c r="A881" s="9" t="str">
        <f t="shared" si="37"/>
        <v>Illinois</v>
      </c>
      <c r="B881">
        <f t="shared" si="38"/>
        <v>1999</v>
      </c>
      <c r="C881" s="13">
        <v>0.54525000000000001</v>
      </c>
      <c r="D881" t="str">
        <f t="shared" si="39"/>
        <v>Illinois1999</v>
      </c>
    </row>
    <row r="882" spans="1:4" x14ac:dyDescent="0.35">
      <c r="A882" s="9" t="str">
        <f t="shared" si="37"/>
        <v>Indiana</v>
      </c>
      <c r="B882">
        <f t="shared" si="38"/>
        <v>1999</v>
      </c>
      <c r="C882" s="13">
        <v>0.41125</v>
      </c>
      <c r="D882" t="str">
        <f t="shared" si="39"/>
        <v>Indiana1999</v>
      </c>
    </row>
    <row r="883" spans="1:4" x14ac:dyDescent="0.35">
      <c r="A883" s="9" t="str">
        <f t="shared" si="37"/>
        <v>Iowa</v>
      </c>
      <c r="B883">
        <f t="shared" si="38"/>
        <v>1999</v>
      </c>
      <c r="C883" s="13">
        <v>0.48950000000000005</v>
      </c>
      <c r="D883" t="str">
        <f t="shared" si="39"/>
        <v>Iowa1999</v>
      </c>
    </row>
    <row r="884" spans="1:4" x14ac:dyDescent="0.35">
      <c r="A884" s="9" t="str">
        <f t="shared" si="37"/>
        <v>Kansas</v>
      </c>
      <c r="B884">
        <f t="shared" si="38"/>
        <v>1999</v>
      </c>
      <c r="C884" s="13">
        <v>0.36925000000000002</v>
      </c>
      <c r="D884" t="str">
        <f t="shared" si="39"/>
        <v>Kansas1999</v>
      </c>
    </row>
    <row r="885" spans="1:4" x14ac:dyDescent="0.35">
      <c r="A885" s="9" t="str">
        <f t="shared" si="37"/>
        <v>Kentucky</v>
      </c>
      <c r="B885">
        <f t="shared" si="38"/>
        <v>1999</v>
      </c>
      <c r="C885" s="13">
        <v>0.42499999999999999</v>
      </c>
      <c r="D885" t="str">
        <f t="shared" si="39"/>
        <v>Kentucky1999</v>
      </c>
    </row>
    <row r="886" spans="1:4" x14ac:dyDescent="0.35">
      <c r="A886" s="9" t="str">
        <f t="shared" ref="A886:A949" si="40">A835</f>
        <v>Louisiana</v>
      </c>
      <c r="B886">
        <f t="shared" ref="B886:B949" si="41">B835-1</f>
        <v>1999</v>
      </c>
      <c r="C886" s="13">
        <v>0.46675</v>
      </c>
      <c r="D886" t="str">
        <f t="shared" si="39"/>
        <v>Louisiana1999</v>
      </c>
    </row>
    <row r="887" spans="1:4" x14ac:dyDescent="0.35">
      <c r="A887" s="9" t="str">
        <f t="shared" si="40"/>
        <v>Maine</v>
      </c>
      <c r="B887">
        <f t="shared" si="41"/>
        <v>1999</v>
      </c>
      <c r="C887" s="13">
        <v>0.49724999999999997</v>
      </c>
      <c r="D887" t="str">
        <f t="shared" si="39"/>
        <v>Maine1999</v>
      </c>
    </row>
    <row r="888" spans="1:4" x14ac:dyDescent="0.35">
      <c r="A888" s="9" t="str">
        <f t="shared" si="40"/>
        <v>Maryland</v>
      </c>
      <c r="B888">
        <f t="shared" si="41"/>
        <v>1999</v>
      </c>
      <c r="C888" s="13">
        <v>0.56025000000000003</v>
      </c>
      <c r="D888" t="str">
        <f t="shared" si="39"/>
        <v>Maryland1999</v>
      </c>
    </row>
    <row r="889" spans="1:4" x14ac:dyDescent="0.35">
      <c r="A889" s="9" t="str">
        <f t="shared" si="40"/>
        <v>Massachusetts</v>
      </c>
      <c r="B889">
        <f t="shared" si="41"/>
        <v>1999</v>
      </c>
      <c r="C889" s="13">
        <v>0.60224999999999995</v>
      </c>
      <c r="D889" t="str">
        <f t="shared" si="39"/>
        <v>Massachusetts1999</v>
      </c>
    </row>
    <row r="890" spans="1:4" x14ac:dyDescent="0.35">
      <c r="A890" s="9" t="str">
        <f t="shared" si="40"/>
        <v>Michigan</v>
      </c>
      <c r="B890">
        <f t="shared" si="41"/>
        <v>1999</v>
      </c>
      <c r="C890" s="13">
        <v>0.51400000000000001</v>
      </c>
      <c r="D890" t="str">
        <f t="shared" si="39"/>
        <v>Michigan1999</v>
      </c>
    </row>
    <row r="891" spans="1:4" x14ac:dyDescent="0.35">
      <c r="A891" s="9" t="str">
        <f t="shared" si="40"/>
        <v>Minnesota</v>
      </c>
      <c r="B891">
        <f t="shared" si="41"/>
        <v>1999</v>
      </c>
      <c r="C891" s="13">
        <v>0.48699999999999999</v>
      </c>
      <c r="D891" t="str">
        <f t="shared" si="39"/>
        <v>Minnesota1999</v>
      </c>
    </row>
    <row r="892" spans="1:4" x14ac:dyDescent="0.35">
      <c r="A892" s="9" t="str">
        <f t="shared" si="40"/>
        <v>Mississippi</v>
      </c>
      <c r="B892">
        <f t="shared" si="41"/>
        <v>1999</v>
      </c>
      <c r="C892" s="13">
        <v>0.41549999999999998</v>
      </c>
      <c r="D892" t="str">
        <f t="shared" si="39"/>
        <v>Mississippi1999</v>
      </c>
    </row>
    <row r="893" spans="1:4" x14ac:dyDescent="0.35">
      <c r="A893" s="9" t="str">
        <f t="shared" si="40"/>
        <v>Missouri</v>
      </c>
      <c r="B893">
        <f t="shared" si="41"/>
        <v>1999</v>
      </c>
      <c r="C893" s="13">
        <v>0.47199999999999998</v>
      </c>
      <c r="D893" t="str">
        <f t="shared" si="39"/>
        <v>Missouri1999</v>
      </c>
    </row>
    <row r="894" spans="1:4" x14ac:dyDescent="0.35">
      <c r="A894" s="9" t="str">
        <f t="shared" si="40"/>
        <v>Montana</v>
      </c>
      <c r="B894">
        <f t="shared" si="41"/>
        <v>1999</v>
      </c>
      <c r="C894" s="13">
        <v>0.35349999999999998</v>
      </c>
      <c r="D894" t="str">
        <f t="shared" si="39"/>
        <v>Montana1999</v>
      </c>
    </row>
    <row r="895" spans="1:4" x14ac:dyDescent="0.35">
      <c r="A895" s="9" t="str">
        <f t="shared" si="40"/>
        <v>Nebraska</v>
      </c>
      <c r="B895">
        <f t="shared" si="41"/>
        <v>1999</v>
      </c>
      <c r="C895" s="13">
        <v>0.33725000000000005</v>
      </c>
      <c r="D895" t="str">
        <f t="shared" si="39"/>
        <v>Nebraska1999</v>
      </c>
    </row>
    <row r="896" spans="1:4" x14ac:dyDescent="0.35">
      <c r="A896" s="9" t="str">
        <f t="shared" si="40"/>
        <v>Nevada</v>
      </c>
      <c r="B896">
        <f t="shared" si="41"/>
        <v>1999</v>
      </c>
      <c r="C896" s="13">
        <v>0.45475000000000004</v>
      </c>
      <c r="D896" t="str">
        <f t="shared" si="39"/>
        <v>Nevada1999</v>
      </c>
    </row>
    <row r="897" spans="1:4" x14ac:dyDescent="0.35">
      <c r="A897" s="9" t="str">
        <f t="shared" si="40"/>
        <v>New Hampshire</v>
      </c>
      <c r="B897">
        <f t="shared" si="41"/>
        <v>1999</v>
      </c>
      <c r="C897" s="13">
        <v>0.47425000000000006</v>
      </c>
      <c r="D897" t="str">
        <f t="shared" si="39"/>
        <v>New Hampshire1999</v>
      </c>
    </row>
    <row r="898" spans="1:4" x14ac:dyDescent="0.35">
      <c r="A898" s="9" t="str">
        <f t="shared" si="40"/>
        <v>New Jersey</v>
      </c>
      <c r="B898">
        <f t="shared" si="41"/>
        <v>1999</v>
      </c>
      <c r="C898" s="13">
        <v>0.55500000000000005</v>
      </c>
      <c r="D898" t="str">
        <f t="shared" si="39"/>
        <v>New Jersey1999</v>
      </c>
    </row>
    <row r="899" spans="1:4" x14ac:dyDescent="0.35">
      <c r="A899" s="9" t="str">
        <f t="shared" si="40"/>
        <v>New Mexico</v>
      </c>
      <c r="B899">
        <f t="shared" si="41"/>
        <v>1999</v>
      </c>
      <c r="C899" s="13">
        <v>0.48224999999999996</v>
      </c>
      <c r="D899" t="str">
        <f t="shared" ref="D899:D962" si="42">A899&amp;B899</f>
        <v>New Mexico1999</v>
      </c>
    </row>
    <row r="900" spans="1:4" x14ac:dyDescent="0.35">
      <c r="A900" s="9" t="str">
        <f t="shared" si="40"/>
        <v>New York</v>
      </c>
      <c r="B900">
        <f t="shared" si="41"/>
        <v>1999</v>
      </c>
      <c r="C900" s="13">
        <v>0.60024999999999995</v>
      </c>
      <c r="D900" t="str">
        <f t="shared" si="42"/>
        <v>New York1999</v>
      </c>
    </row>
    <row r="901" spans="1:4" x14ac:dyDescent="0.35">
      <c r="A901" s="9" t="str">
        <f t="shared" si="40"/>
        <v>North Carolina</v>
      </c>
      <c r="B901">
        <f t="shared" si="41"/>
        <v>1999</v>
      </c>
      <c r="C901" s="13">
        <v>0.434</v>
      </c>
      <c r="D901" t="str">
        <f t="shared" si="42"/>
        <v>North Carolina1999</v>
      </c>
    </row>
    <row r="902" spans="1:4" x14ac:dyDescent="0.35">
      <c r="A902" s="9" t="str">
        <f t="shared" si="40"/>
        <v>North Dakota</v>
      </c>
      <c r="B902">
        <f t="shared" si="41"/>
        <v>1999</v>
      </c>
      <c r="C902" s="13">
        <v>0.34850000000000003</v>
      </c>
      <c r="D902" t="str">
        <f t="shared" si="42"/>
        <v>North Dakota1999</v>
      </c>
    </row>
    <row r="903" spans="1:4" x14ac:dyDescent="0.35">
      <c r="A903" s="9" t="str">
        <f t="shared" si="40"/>
        <v>Ohio</v>
      </c>
      <c r="B903">
        <f t="shared" si="41"/>
        <v>1999</v>
      </c>
      <c r="C903" s="13">
        <v>0.46725</v>
      </c>
      <c r="D903" t="str">
        <f t="shared" si="42"/>
        <v>Ohio1999</v>
      </c>
    </row>
    <row r="904" spans="1:4" x14ac:dyDescent="0.35">
      <c r="A904" s="9" t="str">
        <f t="shared" si="40"/>
        <v>Oklahoma</v>
      </c>
      <c r="B904">
        <f t="shared" si="41"/>
        <v>1999</v>
      </c>
      <c r="C904" s="13">
        <v>0.38900000000000001</v>
      </c>
      <c r="D904" t="str">
        <f t="shared" si="42"/>
        <v>Oklahoma1999</v>
      </c>
    </row>
    <row r="905" spans="1:4" x14ac:dyDescent="0.35">
      <c r="A905" s="9" t="str">
        <f t="shared" si="40"/>
        <v>Oregon</v>
      </c>
      <c r="B905">
        <f t="shared" si="41"/>
        <v>1999</v>
      </c>
      <c r="C905" s="13">
        <v>0.47049999999999997</v>
      </c>
      <c r="D905" t="str">
        <f t="shared" si="42"/>
        <v>Oregon1999</v>
      </c>
    </row>
    <row r="906" spans="1:4" x14ac:dyDescent="0.35">
      <c r="A906" s="9" t="str">
        <f t="shared" si="40"/>
        <v>Pennsylvania</v>
      </c>
      <c r="B906">
        <f t="shared" si="41"/>
        <v>1999</v>
      </c>
      <c r="C906" s="13">
        <v>0.50249999999999995</v>
      </c>
      <c r="D906" t="str">
        <f t="shared" si="42"/>
        <v>Pennsylvania1999</v>
      </c>
    </row>
    <row r="907" spans="1:4" x14ac:dyDescent="0.35">
      <c r="A907" s="9" t="str">
        <f t="shared" si="40"/>
        <v>Rhode Island</v>
      </c>
      <c r="B907">
        <f t="shared" si="41"/>
        <v>1999</v>
      </c>
      <c r="C907" s="13">
        <v>0.60675000000000001</v>
      </c>
      <c r="D907" t="str">
        <f t="shared" si="42"/>
        <v>Rhode Island1999</v>
      </c>
    </row>
    <row r="908" spans="1:4" x14ac:dyDescent="0.35">
      <c r="A908" s="9" t="str">
        <f t="shared" si="40"/>
        <v>South Carolina</v>
      </c>
      <c r="B908">
        <f t="shared" si="41"/>
        <v>1999</v>
      </c>
      <c r="C908" s="13">
        <v>0.41649999999999998</v>
      </c>
      <c r="D908" t="str">
        <f t="shared" si="42"/>
        <v>South Carolina1999</v>
      </c>
    </row>
    <row r="909" spans="1:4" x14ac:dyDescent="0.35">
      <c r="A909" s="9" t="str">
        <f t="shared" si="40"/>
        <v>South Dakota</v>
      </c>
      <c r="B909">
        <f t="shared" si="41"/>
        <v>1999</v>
      </c>
      <c r="C909" s="13">
        <v>0.38950000000000001</v>
      </c>
      <c r="D909" t="str">
        <f t="shared" si="42"/>
        <v>South Dakota1999</v>
      </c>
    </row>
    <row r="910" spans="1:4" x14ac:dyDescent="0.35">
      <c r="A910" s="9" t="str">
        <f t="shared" si="40"/>
        <v>Tennessee</v>
      </c>
      <c r="B910">
        <f t="shared" si="41"/>
        <v>1999</v>
      </c>
      <c r="C910" s="13">
        <v>0.47475000000000001</v>
      </c>
      <c r="D910" t="str">
        <f t="shared" si="42"/>
        <v>Tennessee1999</v>
      </c>
    </row>
    <row r="911" spans="1:4" x14ac:dyDescent="0.35">
      <c r="A911" s="9" t="str">
        <f t="shared" si="40"/>
        <v>Texas</v>
      </c>
      <c r="B911">
        <f t="shared" si="41"/>
        <v>1999</v>
      </c>
      <c r="C911" s="13">
        <v>0.39450000000000002</v>
      </c>
      <c r="D911" t="str">
        <f t="shared" si="42"/>
        <v>Texas1999</v>
      </c>
    </row>
    <row r="912" spans="1:4" x14ac:dyDescent="0.35">
      <c r="A912" s="9" t="str">
        <f t="shared" si="40"/>
        <v>Utah</v>
      </c>
      <c r="B912">
        <f t="shared" si="41"/>
        <v>1999</v>
      </c>
      <c r="C912" s="13">
        <v>0.28050000000000003</v>
      </c>
      <c r="D912" t="str">
        <f t="shared" si="42"/>
        <v>Utah1999</v>
      </c>
    </row>
    <row r="913" spans="1:4" x14ac:dyDescent="0.35">
      <c r="A913" s="9" t="str">
        <f t="shared" si="40"/>
        <v>Vermont</v>
      </c>
      <c r="B913">
        <f t="shared" si="41"/>
        <v>1999</v>
      </c>
      <c r="C913" s="13">
        <v>0.51300000000000001</v>
      </c>
      <c r="D913" t="str">
        <f t="shared" si="42"/>
        <v>Vermont1999</v>
      </c>
    </row>
    <row r="914" spans="1:4" x14ac:dyDescent="0.35">
      <c r="A914" s="9" t="str">
        <f t="shared" si="40"/>
        <v>Virginia</v>
      </c>
      <c r="B914">
        <f t="shared" si="41"/>
        <v>1999</v>
      </c>
      <c r="C914" s="13">
        <v>0.44575000000000004</v>
      </c>
      <c r="D914" t="str">
        <f t="shared" si="42"/>
        <v>Virginia1999</v>
      </c>
    </row>
    <row r="915" spans="1:4" x14ac:dyDescent="0.35">
      <c r="A915" s="9" t="str">
        <f t="shared" si="40"/>
        <v>Washington</v>
      </c>
      <c r="B915">
        <f t="shared" si="41"/>
        <v>1999</v>
      </c>
      <c r="C915" s="13">
        <v>0.50025000000000008</v>
      </c>
      <c r="D915" t="str">
        <f t="shared" si="42"/>
        <v>Washington1999</v>
      </c>
    </row>
    <row r="916" spans="1:4" x14ac:dyDescent="0.35">
      <c r="A916" s="9" t="str">
        <f t="shared" si="40"/>
        <v>West Virginia</v>
      </c>
      <c r="B916">
        <f t="shared" si="41"/>
        <v>1999</v>
      </c>
      <c r="C916" s="13">
        <v>0.47075</v>
      </c>
      <c r="D916" t="str">
        <f t="shared" si="42"/>
        <v>West Virginia1999</v>
      </c>
    </row>
    <row r="917" spans="1:4" x14ac:dyDescent="0.35">
      <c r="A917" s="9" t="str">
        <f t="shared" si="40"/>
        <v>Wisconsin</v>
      </c>
      <c r="B917">
        <f t="shared" si="41"/>
        <v>1999</v>
      </c>
      <c r="C917" s="13">
        <v>0.48049999999999998</v>
      </c>
      <c r="D917" t="str">
        <f t="shared" si="42"/>
        <v>Wisconsin1999</v>
      </c>
    </row>
    <row r="918" spans="1:4" x14ac:dyDescent="0.35">
      <c r="A918" s="9" t="str">
        <f t="shared" si="40"/>
        <v>Wyoming</v>
      </c>
      <c r="B918">
        <f t="shared" si="41"/>
        <v>1999</v>
      </c>
      <c r="C918" s="13">
        <v>0.29975000000000002</v>
      </c>
      <c r="D918" t="str">
        <f t="shared" si="42"/>
        <v>Wyoming1999</v>
      </c>
    </row>
    <row r="919" spans="1:4" x14ac:dyDescent="0.35">
      <c r="A919" s="9" t="str">
        <f t="shared" si="40"/>
        <v>Washington DC</v>
      </c>
      <c r="B919">
        <f t="shared" si="41"/>
        <v>1999</v>
      </c>
      <c r="C919" s="13">
        <v>0.85199999999999998</v>
      </c>
      <c r="D919" t="str">
        <f t="shared" si="42"/>
        <v>Washington DC1999</v>
      </c>
    </row>
    <row r="920" spans="1:4" x14ac:dyDescent="0.35">
      <c r="A920" s="9" t="str">
        <f t="shared" si="40"/>
        <v>Alabama</v>
      </c>
      <c r="B920">
        <f t="shared" si="41"/>
        <v>1998</v>
      </c>
      <c r="C920" s="13">
        <v>0.42399999999999999</v>
      </c>
      <c r="D920" t="str">
        <f t="shared" si="42"/>
        <v>Alabama1998</v>
      </c>
    </row>
    <row r="921" spans="1:4" x14ac:dyDescent="0.35">
      <c r="A921" s="9" t="str">
        <f t="shared" si="40"/>
        <v>Alaska</v>
      </c>
      <c r="B921">
        <f t="shared" si="41"/>
        <v>1998</v>
      </c>
      <c r="C921" s="13">
        <v>0.30500000000000005</v>
      </c>
      <c r="D921" t="str">
        <f t="shared" si="42"/>
        <v>Alaska1998</v>
      </c>
    </row>
    <row r="922" spans="1:4" x14ac:dyDescent="0.35">
      <c r="A922" s="9" t="str">
        <f t="shared" si="40"/>
        <v>Arizona</v>
      </c>
      <c r="B922">
        <f t="shared" si="41"/>
        <v>1998</v>
      </c>
      <c r="C922" s="13">
        <v>0.45600000000000002</v>
      </c>
      <c r="D922" t="str">
        <f t="shared" si="42"/>
        <v>Arizona1998</v>
      </c>
    </row>
    <row r="923" spans="1:4" x14ac:dyDescent="0.35">
      <c r="A923" s="9" t="str">
        <f t="shared" si="40"/>
        <v>Arkansas</v>
      </c>
      <c r="B923">
        <f t="shared" si="41"/>
        <v>1998</v>
      </c>
      <c r="C923" s="13">
        <v>0.49800000000000005</v>
      </c>
      <c r="D923" t="str">
        <f t="shared" si="42"/>
        <v>Arkansas1998</v>
      </c>
    </row>
    <row r="924" spans="1:4" x14ac:dyDescent="0.35">
      <c r="A924" s="9" t="str">
        <f t="shared" si="40"/>
        <v>California</v>
      </c>
      <c r="B924">
        <f t="shared" si="41"/>
        <v>1998</v>
      </c>
      <c r="C924" s="13">
        <v>0.52249999999999996</v>
      </c>
      <c r="D924" t="str">
        <f t="shared" si="42"/>
        <v>California1998</v>
      </c>
    </row>
    <row r="925" spans="1:4" x14ac:dyDescent="0.35">
      <c r="A925" s="9" t="str">
        <f t="shared" si="40"/>
        <v>Colorado</v>
      </c>
      <c r="B925">
        <f t="shared" si="41"/>
        <v>1998</v>
      </c>
      <c r="C925" s="13">
        <v>0.434</v>
      </c>
      <c r="D925" t="str">
        <f t="shared" si="42"/>
        <v>Colorado1998</v>
      </c>
    </row>
    <row r="926" spans="1:4" x14ac:dyDescent="0.35">
      <c r="A926" s="9" t="str">
        <f t="shared" si="40"/>
        <v>Connecticut</v>
      </c>
      <c r="B926">
        <f t="shared" si="41"/>
        <v>1998</v>
      </c>
      <c r="C926" s="13">
        <v>0.54350000000000009</v>
      </c>
      <c r="D926" t="str">
        <f t="shared" si="42"/>
        <v>Connecticut1998</v>
      </c>
    </row>
    <row r="927" spans="1:4" x14ac:dyDescent="0.35">
      <c r="A927" s="9" t="str">
        <f t="shared" si="40"/>
        <v>Delaware</v>
      </c>
      <c r="B927">
        <f t="shared" si="41"/>
        <v>1998</v>
      </c>
      <c r="C927" s="13">
        <v>0.53400000000000003</v>
      </c>
      <c r="D927" t="str">
        <f t="shared" si="42"/>
        <v>Delaware1998</v>
      </c>
    </row>
    <row r="928" spans="1:4" x14ac:dyDescent="0.35">
      <c r="A928" s="9" t="str">
        <f t="shared" si="40"/>
        <v>Florida</v>
      </c>
      <c r="B928">
        <f t="shared" si="41"/>
        <v>1998</v>
      </c>
      <c r="C928" s="13">
        <v>0.48399999999999999</v>
      </c>
      <c r="D928" t="str">
        <f t="shared" si="42"/>
        <v>Florida1998</v>
      </c>
    </row>
    <row r="929" spans="1:4" x14ac:dyDescent="0.35">
      <c r="A929" s="9" t="str">
        <f t="shared" si="40"/>
        <v>Georgia</v>
      </c>
      <c r="B929">
        <f t="shared" si="41"/>
        <v>1998</v>
      </c>
      <c r="C929" s="13">
        <v>0.44400000000000001</v>
      </c>
      <c r="D929" t="str">
        <f t="shared" si="42"/>
        <v>Georgia1998</v>
      </c>
    </row>
    <row r="930" spans="1:4" x14ac:dyDescent="0.35">
      <c r="A930" s="9" t="str">
        <f t="shared" si="40"/>
        <v>Hawaii</v>
      </c>
      <c r="B930">
        <f t="shared" si="41"/>
        <v>1998</v>
      </c>
      <c r="C930" s="13">
        <v>0.5635</v>
      </c>
      <c r="D930" t="str">
        <f t="shared" si="42"/>
        <v>Hawaii1998</v>
      </c>
    </row>
    <row r="931" spans="1:4" x14ac:dyDescent="0.35">
      <c r="A931" s="9" t="str">
        <f t="shared" si="40"/>
        <v>Idaho</v>
      </c>
      <c r="B931">
        <f t="shared" si="41"/>
        <v>1998</v>
      </c>
      <c r="C931" s="13">
        <v>0.30600000000000005</v>
      </c>
      <c r="D931" t="str">
        <f t="shared" si="42"/>
        <v>Idaho1998</v>
      </c>
    </row>
    <row r="932" spans="1:4" x14ac:dyDescent="0.35">
      <c r="A932" s="9" t="str">
        <f t="shared" si="40"/>
        <v>Illinois</v>
      </c>
      <c r="B932">
        <f t="shared" si="41"/>
        <v>1998</v>
      </c>
      <c r="C932" s="13">
        <v>0.54449999999999998</v>
      </c>
      <c r="D932" t="str">
        <f t="shared" si="42"/>
        <v>Illinois1998</v>
      </c>
    </row>
    <row r="933" spans="1:4" x14ac:dyDescent="0.35">
      <c r="A933" s="9" t="str">
        <f t="shared" si="40"/>
        <v>Indiana</v>
      </c>
      <c r="B933">
        <f t="shared" si="41"/>
        <v>1998</v>
      </c>
      <c r="C933" s="13">
        <v>0.41249999999999998</v>
      </c>
      <c r="D933" t="str">
        <f t="shared" si="42"/>
        <v>Indiana1998</v>
      </c>
    </row>
    <row r="934" spans="1:4" x14ac:dyDescent="0.35">
      <c r="A934" s="9" t="str">
        <f t="shared" si="40"/>
        <v>Iowa</v>
      </c>
      <c r="B934">
        <f t="shared" si="41"/>
        <v>1998</v>
      </c>
      <c r="C934" s="13">
        <v>0.49399999999999999</v>
      </c>
      <c r="D934" t="str">
        <f t="shared" si="42"/>
        <v>Iowa1998</v>
      </c>
    </row>
    <row r="935" spans="1:4" x14ac:dyDescent="0.35">
      <c r="A935" s="9" t="str">
        <f t="shared" si="40"/>
        <v>Kansas</v>
      </c>
      <c r="B935">
        <f t="shared" si="41"/>
        <v>1998</v>
      </c>
      <c r="C935" s="13">
        <v>0.36649999999999994</v>
      </c>
      <c r="D935" t="str">
        <f t="shared" si="42"/>
        <v>Kansas1998</v>
      </c>
    </row>
    <row r="936" spans="1:4" x14ac:dyDescent="0.35">
      <c r="A936" s="9" t="str">
        <f t="shared" si="40"/>
        <v>Kentucky</v>
      </c>
      <c r="B936">
        <f t="shared" si="41"/>
        <v>1998</v>
      </c>
      <c r="C936" s="13">
        <v>0.436</v>
      </c>
      <c r="D936" t="str">
        <f t="shared" si="42"/>
        <v>Kentucky1998</v>
      </c>
    </row>
    <row r="937" spans="1:4" x14ac:dyDescent="0.35">
      <c r="A937" s="9" t="str">
        <f t="shared" si="40"/>
        <v>Louisiana</v>
      </c>
      <c r="B937">
        <f t="shared" si="41"/>
        <v>1998</v>
      </c>
      <c r="C937" s="13">
        <v>0.48450000000000004</v>
      </c>
      <c r="D937" t="str">
        <f t="shared" si="42"/>
        <v>Louisiana1998</v>
      </c>
    </row>
    <row r="938" spans="1:4" x14ac:dyDescent="0.35">
      <c r="A938" s="9" t="str">
        <f t="shared" si="40"/>
        <v>Maine</v>
      </c>
      <c r="B938">
        <f t="shared" si="41"/>
        <v>1998</v>
      </c>
      <c r="C938" s="13">
        <v>0.50350000000000006</v>
      </c>
      <c r="D938" t="str">
        <f t="shared" si="42"/>
        <v>Maine1998</v>
      </c>
    </row>
    <row r="939" spans="1:4" x14ac:dyDescent="0.35">
      <c r="A939" s="9" t="str">
        <f t="shared" si="40"/>
        <v>Maryland</v>
      </c>
      <c r="B939">
        <f t="shared" si="41"/>
        <v>1998</v>
      </c>
      <c r="C939" s="13">
        <v>0.55449999999999999</v>
      </c>
      <c r="D939" t="str">
        <f t="shared" si="42"/>
        <v>Maryland1998</v>
      </c>
    </row>
    <row r="940" spans="1:4" x14ac:dyDescent="0.35">
      <c r="A940" s="9" t="str">
        <f t="shared" si="40"/>
        <v>Massachusetts</v>
      </c>
      <c r="B940">
        <f t="shared" si="41"/>
        <v>1998</v>
      </c>
      <c r="C940" s="13">
        <v>0.60649999999999993</v>
      </c>
      <c r="D940" t="str">
        <f t="shared" si="42"/>
        <v>Massachusetts1998</v>
      </c>
    </row>
    <row r="941" spans="1:4" x14ac:dyDescent="0.35">
      <c r="A941" s="9" t="str">
        <f t="shared" si="40"/>
        <v>Michigan</v>
      </c>
      <c r="B941">
        <f t="shared" si="41"/>
        <v>1998</v>
      </c>
      <c r="C941" s="13">
        <v>0.51500000000000001</v>
      </c>
      <c r="D941" t="str">
        <f t="shared" si="42"/>
        <v>Michigan1998</v>
      </c>
    </row>
    <row r="942" spans="1:4" x14ac:dyDescent="0.35">
      <c r="A942" s="9" t="str">
        <f t="shared" si="40"/>
        <v>Minnesota</v>
      </c>
      <c r="B942">
        <f t="shared" si="41"/>
        <v>1998</v>
      </c>
      <c r="C942" s="13">
        <v>0.495</v>
      </c>
      <c r="D942" t="str">
        <f t="shared" si="42"/>
        <v>Minnesota1998</v>
      </c>
    </row>
    <row r="943" spans="1:4" x14ac:dyDescent="0.35">
      <c r="A943" s="9" t="str">
        <f t="shared" si="40"/>
        <v>Mississippi</v>
      </c>
      <c r="B943">
        <f t="shared" si="41"/>
        <v>1998</v>
      </c>
      <c r="C943" s="13">
        <v>0.42399999999999999</v>
      </c>
      <c r="D943" t="str">
        <f t="shared" si="42"/>
        <v>Mississippi1998</v>
      </c>
    </row>
    <row r="944" spans="1:4" x14ac:dyDescent="0.35">
      <c r="A944" s="9" t="str">
        <f t="shared" si="40"/>
        <v>Missouri</v>
      </c>
      <c r="B944">
        <f t="shared" si="41"/>
        <v>1998</v>
      </c>
      <c r="C944" s="13">
        <v>0.47299999999999998</v>
      </c>
      <c r="D944" t="str">
        <f t="shared" si="42"/>
        <v>Missouri1998</v>
      </c>
    </row>
    <row r="945" spans="1:4" x14ac:dyDescent="0.35">
      <c r="A945" s="9" t="str">
        <f t="shared" si="40"/>
        <v>Montana</v>
      </c>
      <c r="B945">
        <f t="shared" si="41"/>
        <v>1998</v>
      </c>
      <c r="C945" s="13">
        <v>0.373</v>
      </c>
      <c r="D945" t="str">
        <f t="shared" si="42"/>
        <v>Montana1998</v>
      </c>
    </row>
    <row r="946" spans="1:4" x14ac:dyDescent="0.35">
      <c r="A946" s="9" t="str">
        <f t="shared" si="40"/>
        <v>Nebraska</v>
      </c>
      <c r="B946">
        <f t="shared" si="41"/>
        <v>1998</v>
      </c>
      <c r="C946" s="13">
        <v>0.34149999999999997</v>
      </c>
      <c r="D946" t="str">
        <f t="shared" si="42"/>
        <v>Nebraska1998</v>
      </c>
    </row>
    <row r="947" spans="1:4" x14ac:dyDescent="0.35">
      <c r="A947" s="9" t="str">
        <f t="shared" si="40"/>
        <v>Nevada</v>
      </c>
      <c r="B947">
        <f t="shared" si="41"/>
        <v>1998</v>
      </c>
      <c r="C947" s="13">
        <v>0.44950000000000001</v>
      </c>
      <c r="D947" t="str">
        <f t="shared" si="42"/>
        <v>Nevada1998</v>
      </c>
    </row>
    <row r="948" spans="1:4" x14ac:dyDescent="0.35">
      <c r="A948" s="9" t="str">
        <f t="shared" si="40"/>
        <v>New Hampshire</v>
      </c>
      <c r="B948">
        <f t="shared" si="41"/>
        <v>1998</v>
      </c>
      <c r="C948" s="13">
        <v>0.48049999999999998</v>
      </c>
      <c r="D948" t="str">
        <f t="shared" si="42"/>
        <v>New Hampshire1998</v>
      </c>
    </row>
    <row r="949" spans="1:4" x14ac:dyDescent="0.35">
      <c r="A949" s="9" t="str">
        <f t="shared" si="40"/>
        <v>New Jersey</v>
      </c>
      <c r="B949">
        <f t="shared" si="41"/>
        <v>1998</v>
      </c>
      <c r="C949" s="13">
        <v>0.54900000000000004</v>
      </c>
      <c r="D949" t="str">
        <f t="shared" si="42"/>
        <v>New Jersey1998</v>
      </c>
    </row>
    <row r="950" spans="1:4" x14ac:dyDescent="0.35">
      <c r="A950" s="9" t="str">
        <f t="shared" ref="A950:A1013" si="43">A899</f>
        <v>New Mexico</v>
      </c>
      <c r="B950">
        <f t="shared" ref="B950:B1013" si="44">B899-1</f>
        <v>1998</v>
      </c>
      <c r="C950" s="13">
        <v>0.48550000000000004</v>
      </c>
      <c r="D950" t="str">
        <f t="shared" si="42"/>
        <v>New Mexico1998</v>
      </c>
    </row>
    <row r="951" spans="1:4" x14ac:dyDescent="0.35">
      <c r="A951" s="9" t="str">
        <f t="shared" si="43"/>
        <v>New York</v>
      </c>
      <c r="B951">
        <f t="shared" si="44"/>
        <v>1998</v>
      </c>
      <c r="C951" s="13">
        <v>0.59849999999999992</v>
      </c>
      <c r="D951" t="str">
        <f t="shared" si="42"/>
        <v>New York1998</v>
      </c>
    </row>
    <row r="952" spans="1:4" x14ac:dyDescent="0.35">
      <c r="A952" s="9" t="str">
        <f t="shared" si="43"/>
        <v>North Carolina</v>
      </c>
      <c r="B952">
        <f t="shared" si="44"/>
        <v>1998</v>
      </c>
      <c r="C952" s="13">
        <v>0.436</v>
      </c>
      <c r="D952" t="str">
        <f t="shared" si="42"/>
        <v>North Carolina1998</v>
      </c>
    </row>
    <row r="953" spans="1:4" x14ac:dyDescent="0.35">
      <c r="A953" s="9" t="str">
        <f t="shared" si="43"/>
        <v>North Dakota</v>
      </c>
      <c r="B953">
        <f t="shared" si="44"/>
        <v>1998</v>
      </c>
      <c r="C953" s="13">
        <v>0.36599999999999999</v>
      </c>
      <c r="D953" t="str">
        <f t="shared" si="42"/>
        <v>North Dakota1998</v>
      </c>
    </row>
    <row r="954" spans="1:4" x14ac:dyDescent="0.35">
      <c r="A954" s="9" t="str">
        <f t="shared" si="43"/>
        <v>Ohio</v>
      </c>
      <c r="B954">
        <f t="shared" si="44"/>
        <v>1998</v>
      </c>
      <c r="C954" s="13">
        <v>0.46950000000000003</v>
      </c>
      <c r="D954" t="str">
        <f t="shared" si="42"/>
        <v>Ohio1998</v>
      </c>
    </row>
    <row r="955" spans="1:4" x14ac:dyDescent="0.35">
      <c r="A955" s="9" t="str">
        <f t="shared" si="43"/>
        <v>Oklahoma</v>
      </c>
      <c r="B955">
        <f t="shared" si="44"/>
        <v>1998</v>
      </c>
      <c r="C955" s="13">
        <v>0.39400000000000002</v>
      </c>
      <c r="D955" t="str">
        <f t="shared" si="42"/>
        <v>Oklahoma1998</v>
      </c>
    </row>
    <row r="956" spans="1:4" x14ac:dyDescent="0.35">
      <c r="A956" s="9" t="str">
        <f t="shared" si="43"/>
        <v>Oregon</v>
      </c>
      <c r="B956">
        <f t="shared" si="44"/>
        <v>1998</v>
      </c>
      <c r="C956" s="13">
        <v>0.47099999999999997</v>
      </c>
      <c r="D956" t="str">
        <f t="shared" si="42"/>
        <v>Oregon1998</v>
      </c>
    </row>
    <row r="957" spans="1:4" x14ac:dyDescent="0.35">
      <c r="A957" s="9" t="str">
        <f t="shared" si="43"/>
        <v>Pennsylvania</v>
      </c>
      <c r="B957">
        <f t="shared" si="44"/>
        <v>1998</v>
      </c>
      <c r="C957" s="13">
        <v>0.499</v>
      </c>
      <c r="D957" t="str">
        <f t="shared" si="42"/>
        <v>Pennsylvania1998</v>
      </c>
    </row>
    <row r="958" spans="1:4" x14ac:dyDescent="0.35">
      <c r="A958" s="9" t="str">
        <f t="shared" si="43"/>
        <v>Rhode Island</v>
      </c>
      <c r="B958">
        <f t="shared" si="44"/>
        <v>1998</v>
      </c>
      <c r="C958" s="13">
        <v>0.60349999999999993</v>
      </c>
      <c r="D958" t="str">
        <f t="shared" si="42"/>
        <v>Rhode Island1998</v>
      </c>
    </row>
    <row r="959" spans="1:4" x14ac:dyDescent="0.35">
      <c r="A959" s="9" t="str">
        <f t="shared" si="43"/>
        <v>South Carolina</v>
      </c>
      <c r="B959">
        <f t="shared" si="44"/>
        <v>1998</v>
      </c>
      <c r="C959" s="13">
        <v>0.42399999999999999</v>
      </c>
      <c r="D959" t="str">
        <f t="shared" si="42"/>
        <v>South Carolina1998</v>
      </c>
    </row>
    <row r="960" spans="1:4" x14ac:dyDescent="0.35">
      <c r="A960" s="9" t="str">
        <f t="shared" si="43"/>
        <v>South Dakota</v>
      </c>
      <c r="B960">
        <f t="shared" si="44"/>
        <v>1998</v>
      </c>
      <c r="C960" s="13">
        <v>0.40300000000000002</v>
      </c>
      <c r="D960" t="str">
        <f t="shared" si="42"/>
        <v>South Dakota1998</v>
      </c>
    </row>
    <row r="961" spans="1:4" x14ac:dyDescent="0.35">
      <c r="A961" s="9" t="str">
        <f t="shared" si="43"/>
        <v>Tennessee</v>
      </c>
      <c r="B961">
        <f t="shared" si="44"/>
        <v>1998</v>
      </c>
      <c r="C961" s="13">
        <v>0.47649999999999992</v>
      </c>
      <c r="D961" t="str">
        <f t="shared" si="42"/>
        <v>Tennessee1998</v>
      </c>
    </row>
    <row r="962" spans="1:4" x14ac:dyDescent="0.35">
      <c r="A962" s="9" t="str">
        <f t="shared" si="43"/>
        <v>Texas</v>
      </c>
      <c r="B962">
        <f t="shared" si="44"/>
        <v>1998</v>
      </c>
      <c r="C962" s="13">
        <v>0.40900000000000003</v>
      </c>
      <c r="D962" t="str">
        <f t="shared" si="42"/>
        <v>Texas1998</v>
      </c>
    </row>
    <row r="963" spans="1:4" x14ac:dyDescent="0.35">
      <c r="A963" s="9" t="str">
        <f t="shared" si="43"/>
        <v>Utah</v>
      </c>
      <c r="B963">
        <f t="shared" si="44"/>
        <v>1998</v>
      </c>
      <c r="C963" s="13">
        <v>0.29800000000000004</v>
      </c>
      <c r="D963" t="str">
        <f t="shared" ref="D963:D1026" si="45">A963&amp;B963</f>
        <v>Utah1998</v>
      </c>
    </row>
    <row r="964" spans="1:4" x14ac:dyDescent="0.35">
      <c r="A964" s="9" t="str">
        <f t="shared" si="43"/>
        <v>Vermont</v>
      </c>
      <c r="B964">
        <f t="shared" si="44"/>
        <v>1998</v>
      </c>
      <c r="C964" s="13">
        <v>0.52</v>
      </c>
      <c r="D964" t="str">
        <f t="shared" si="45"/>
        <v>Vermont1998</v>
      </c>
    </row>
    <row r="965" spans="1:4" x14ac:dyDescent="0.35">
      <c r="A965" s="9" t="str">
        <f t="shared" si="43"/>
        <v>Virginia</v>
      </c>
      <c r="B965">
        <f t="shared" si="44"/>
        <v>1998</v>
      </c>
      <c r="C965" s="13">
        <v>0.44750000000000001</v>
      </c>
      <c r="D965" t="str">
        <f t="shared" si="45"/>
        <v>Virginia1998</v>
      </c>
    </row>
    <row r="966" spans="1:4" x14ac:dyDescent="0.35">
      <c r="A966" s="9" t="str">
        <f t="shared" si="43"/>
        <v>Washington</v>
      </c>
      <c r="B966">
        <f t="shared" si="44"/>
        <v>1998</v>
      </c>
      <c r="C966" s="13">
        <v>0.49949999999999994</v>
      </c>
      <c r="D966" t="str">
        <f t="shared" si="45"/>
        <v>Washington1998</v>
      </c>
    </row>
    <row r="967" spans="1:4" x14ac:dyDescent="0.35">
      <c r="A967" s="9" t="str">
        <f t="shared" si="43"/>
        <v>West Virginia</v>
      </c>
      <c r="B967">
        <f t="shared" si="44"/>
        <v>1998</v>
      </c>
      <c r="C967" s="13">
        <v>0.48549999999999999</v>
      </c>
      <c r="D967" t="str">
        <f t="shared" si="45"/>
        <v>West Virginia1998</v>
      </c>
    </row>
    <row r="968" spans="1:4" x14ac:dyDescent="0.35">
      <c r="A968" s="9" t="str">
        <f t="shared" si="43"/>
        <v>Wisconsin</v>
      </c>
      <c r="B968">
        <f t="shared" si="44"/>
        <v>1998</v>
      </c>
      <c r="C968" s="13">
        <v>0.48299999999999998</v>
      </c>
      <c r="D968" t="str">
        <f t="shared" si="45"/>
        <v>Wisconsin1998</v>
      </c>
    </row>
    <row r="969" spans="1:4" x14ac:dyDescent="0.35">
      <c r="A969" s="9" t="str">
        <f t="shared" si="43"/>
        <v>Wyoming</v>
      </c>
      <c r="B969">
        <f t="shared" si="44"/>
        <v>1998</v>
      </c>
      <c r="C969" s="13">
        <v>0.32250000000000001</v>
      </c>
      <c r="D969" t="str">
        <f t="shared" si="45"/>
        <v>Wyoming1998</v>
      </c>
    </row>
    <row r="970" spans="1:4" x14ac:dyDescent="0.35">
      <c r="A970" s="9" t="str">
        <f t="shared" si="43"/>
        <v>Washington DC</v>
      </c>
      <c r="B970">
        <f t="shared" si="44"/>
        <v>1998</v>
      </c>
      <c r="C970" s="13">
        <v>0.85199999999999998</v>
      </c>
      <c r="D970" t="str">
        <f t="shared" si="45"/>
        <v>Washington DC1998</v>
      </c>
    </row>
    <row r="971" spans="1:4" x14ac:dyDescent="0.35">
      <c r="A971" s="9" t="str">
        <f t="shared" si="43"/>
        <v>Alabama</v>
      </c>
      <c r="B971">
        <f t="shared" si="44"/>
        <v>1997</v>
      </c>
      <c r="C971" s="13">
        <v>0.42799999999999999</v>
      </c>
      <c r="D971" t="str">
        <f t="shared" si="45"/>
        <v>Alabama1997</v>
      </c>
    </row>
    <row r="972" spans="1:4" x14ac:dyDescent="0.35">
      <c r="A972" s="9" t="str">
        <f t="shared" si="43"/>
        <v>Alaska</v>
      </c>
      <c r="B972">
        <f t="shared" si="44"/>
        <v>1997</v>
      </c>
      <c r="C972" s="13">
        <v>0.31900000000000006</v>
      </c>
      <c r="D972" t="str">
        <f t="shared" si="45"/>
        <v>Alaska1997</v>
      </c>
    </row>
    <row r="973" spans="1:4" x14ac:dyDescent="0.35">
      <c r="A973" s="9" t="str">
        <f t="shared" si="43"/>
        <v>Arizona</v>
      </c>
      <c r="B973">
        <f t="shared" si="44"/>
        <v>1997</v>
      </c>
      <c r="C973" s="13">
        <v>0.46050000000000002</v>
      </c>
      <c r="D973" t="str">
        <f t="shared" si="45"/>
        <v>Arizona1997</v>
      </c>
    </row>
    <row r="974" spans="1:4" x14ac:dyDescent="0.35">
      <c r="A974" s="9" t="str">
        <f t="shared" si="43"/>
        <v>Arkansas</v>
      </c>
      <c r="B974">
        <f t="shared" si="44"/>
        <v>1997</v>
      </c>
      <c r="C974" s="13">
        <v>0.51750000000000007</v>
      </c>
      <c r="D974" t="str">
        <f t="shared" si="45"/>
        <v>Arkansas1997</v>
      </c>
    </row>
    <row r="975" spans="1:4" x14ac:dyDescent="0.35">
      <c r="A975" s="9" t="str">
        <f t="shared" si="43"/>
        <v>California</v>
      </c>
      <c r="B975">
        <f t="shared" si="44"/>
        <v>1997</v>
      </c>
      <c r="C975" s="13">
        <v>0.51675000000000004</v>
      </c>
      <c r="D975" t="str">
        <f t="shared" si="45"/>
        <v>California1997</v>
      </c>
    </row>
    <row r="976" spans="1:4" x14ac:dyDescent="0.35">
      <c r="A976" s="9" t="str">
        <f t="shared" si="43"/>
        <v>Colorado</v>
      </c>
      <c r="B976">
        <f t="shared" si="44"/>
        <v>1997</v>
      </c>
      <c r="C976" s="13">
        <v>0.439</v>
      </c>
      <c r="D976" t="str">
        <f t="shared" si="45"/>
        <v>Colorado1997</v>
      </c>
    </row>
    <row r="977" spans="1:4" x14ac:dyDescent="0.35">
      <c r="A977" s="9" t="str">
        <f t="shared" si="43"/>
        <v>Connecticut</v>
      </c>
      <c r="B977">
        <f t="shared" si="44"/>
        <v>1997</v>
      </c>
      <c r="C977" s="13">
        <v>0.53575000000000006</v>
      </c>
      <c r="D977" t="str">
        <f t="shared" si="45"/>
        <v>Connecticut1997</v>
      </c>
    </row>
    <row r="978" spans="1:4" x14ac:dyDescent="0.35">
      <c r="A978" s="9" t="str">
        <f t="shared" si="43"/>
        <v>Delaware</v>
      </c>
      <c r="B978">
        <f t="shared" si="44"/>
        <v>1997</v>
      </c>
      <c r="C978" s="13">
        <v>0.52600000000000002</v>
      </c>
      <c r="D978" t="str">
        <f t="shared" si="45"/>
        <v>Delaware1997</v>
      </c>
    </row>
    <row r="979" spans="1:4" x14ac:dyDescent="0.35">
      <c r="A979" s="9" t="str">
        <f t="shared" si="43"/>
        <v>Florida</v>
      </c>
      <c r="B979">
        <f t="shared" si="44"/>
        <v>1997</v>
      </c>
      <c r="C979" s="13">
        <v>0.48199999999999998</v>
      </c>
      <c r="D979" t="str">
        <f t="shared" si="45"/>
        <v>Florida1997</v>
      </c>
    </row>
    <row r="980" spans="1:4" x14ac:dyDescent="0.35">
      <c r="A980" s="9" t="str">
        <f t="shared" si="43"/>
        <v>Georgia</v>
      </c>
      <c r="B980">
        <f t="shared" si="44"/>
        <v>1997</v>
      </c>
      <c r="C980" s="13">
        <v>0.45100000000000001</v>
      </c>
      <c r="D980" t="str">
        <f t="shared" si="45"/>
        <v>Georgia1997</v>
      </c>
    </row>
    <row r="981" spans="1:4" x14ac:dyDescent="0.35">
      <c r="A981" s="9" t="str">
        <f t="shared" si="43"/>
        <v>Hawaii</v>
      </c>
      <c r="B981">
        <f t="shared" si="44"/>
        <v>1997</v>
      </c>
      <c r="C981" s="13">
        <v>0.56624999999999992</v>
      </c>
      <c r="D981" t="str">
        <f t="shared" si="45"/>
        <v>Hawaii1997</v>
      </c>
    </row>
    <row r="982" spans="1:4" x14ac:dyDescent="0.35">
      <c r="A982" s="9" t="str">
        <f t="shared" si="43"/>
        <v>Idaho</v>
      </c>
      <c r="B982">
        <f t="shared" si="44"/>
        <v>1997</v>
      </c>
      <c r="C982" s="13">
        <v>0.32100000000000001</v>
      </c>
      <c r="D982" t="str">
        <f t="shared" si="45"/>
        <v>Idaho1997</v>
      </c>
    </row>
    <row r="983" spans="1:4" x14ac:dyDescent="0.35">
      <c r="A983" s="9" t="str">
        <f t="shared" si="43"/>
        <v>Illinois</v>
      </c>
      <c r="B983">
        <f t="shared" si="44"/>
        <v>1997</v>
      </c>
      <c r="C983" s="13">
        <v>0.54374999999999996</v>
      </c>
      <c r="D983" t="str">
        <f t="shared" si="45"/>
        <v>Illinois1997</v>
      </c>
    </row>
    <row r="984" spans="1:4" x14ac:dyDescent="0.35">
      <c r="A984" s="9" t="str">
        <f t="shared" si="43"/>
        <v>Indiana</v>
      </c>
      <c r="B984">
        <f t="shared" si="44"/>
        <v>1997</v>
      </c>
      <c r="C984" s="13">
        <v>0.41374999999999995</v>
      </c>
      <c r="D984" t="str">
        <f t="shared" si="45"/>
        <v>Indiana1997</v>
      </c>
    </row>
    <row r="985" spans="1:4" x14ac:dyDescent="0.35">
      <c r="A985" s="9" t="str">
        <f t="shared" si="43"/>
        <v>Iowa</v>
      </c>
      <c r="B985">
        <f t="shared" si="44"/>
        <v>1997</v>
      </c>
      <c r="C985" s="13">
        <v>0.49849999999999994</v>
      </c>
      <c r="D985" t="str">
        <f t="shared" si="45"/>
        <v>Iowa1997</v>
      </c>
    </row>
    <row r="986" spans="1:4" x14ac:dyDescent="0.35">
      <c r="A986" s="9" t="str">
        <f t="shared" si="43"/>
        <v>Kansas</v>
      </c>
      <c r="B986">
        <f t="shared" si="44"/>
        <v>1997</v>
      </c>
      <c r="C986" s="13">
        <v>0.36375000000000002</v>
      </c>
      <c r="D986" t="str">
        <f t="shared" si="45"/>
        <v>Kansas1997</v>
      </c>
    </row>
    <row r="987" spans="1:4" x14ac:dyDescent="0.35">
      <c r="A987" s="9" t="str">
        <f t="shared" si="43"/>
        <v>Kentucky</v>
      </c>
      <c r="B987">
        <f t="shared" si="44"/>
        <v>1997</v>
      </c>
      <c r="C987" s="13">
        <v>0.44700000000000001</v>
      </c>
      <c r="D987" t="str">
        <f t="shared" si="45"/>
        <v>Kentucky1997</v>
      </c>
    </row>
    <row r="988" spans="1:4" x14ac:dyDescent="0.35">
      <c r="A988" s="9" t="str">
        <f t="shared" si="43"/>
        <v>Louisiana</v>
      </c>
      <c r="B988">
        <f t="shared" si="44"/>
        <v>1997</v>
      </c>
      <c r="C988" s="13">
        <v>0.50224999999999997</v>
      </c>
      <c r="D988" t="str">
        <f t="shared" si="45"/>
        <v>Louisiana1997</v>
      </c>
    </row>
    <row r="989" spans="1:4" x14ac:dyDescent="0.35">
      <c r="A989" s="9" t="str">
        <f t="shared" si="43"/>
        <v>Maine</v>
      </c>
      <c r="B989">
        <f t="shared" si="44"/>
        <v>1997</v>
      </c>
      <c r="C989" s="13">
        <v>0.50975000000000004</v>
      </c>
      <c r="D989" t="str">
        <f t="shared" si="45"/>
        <v>Maine1997</v>
      </c>
    </row>
    <row r="990" spans="1:4" x14ac:dyDescent="0.35">
      <c r="A990" s="9" t="str">
        <f t="shared" si="43"/>
        <v>Maryland</v>
      </c>
      <c r="B990">
        <f t="shared" si="44"/>
        <v>1997</v>
      </c>
      <c r="C990" s="13">
        <v>0.54874999999999996</v>
      </c>
      <c r="D990" t="str">
        <f t="shared" si="45"/>
        <v>Maryland1997</v>
      </c>
    </row>
    <row r="991" spans="1:4" x14ac:dyDescent="0.35">
      <c r="A991" s="9" t="str">
        <f t="shared" si="43"/>
        <v>Massachusetts</v>
      </c>
      <c r="B991">
        <f t="shared" si="44"/>
        <v>1997</v>
      </c>
      <c r="C991" s="13">
        <v>0.61075000000000002</v>
      </c>
      <c r="D991" t="str">
        <f t="shared" si="45"/>
        <v>Massachusetts1997</v>
      </c>
    </row>
    <row r="992" spans="1:4" x14ac:dyDescent="0.35">
      <c r="A992" s="9" t="str">
        <f t="shared" si="43"/>
        <v>Michigan</v>
      </c>
      <c r="B992">
        <f t="shared" si="44"/>
        <v>1997</v>
      </c>
      <c r="C992" s="13">
        <v>0.51600000000000001</v>
      </c>
      <c r="D992" t="str">
        <f t="shared" si="45"/>
        <v>Michigan1997</v>
      </c>
    </row>
    <row r="993" spans="1:4" x14ac:dyDescent="0.35">
      <c r="A993" s="9" t="str">
        <f t="shared" si="43"/>
        <v>Minnesota</v>
      </c>
      <c r="B993">
        <f t="shared" si="44"/>
        <v>1997</v>
      </c>
      <c r="C993" s="13">
        <v>0.503</v>
      </c>
      <c r="D993" t="str">
        <f t="shared" si="45"/>
        <v>Minnesota1997</v>
      </c>
    </row>
    <row r="994" spans="1:4" x14ac:dyDescent="0.35">
      <c r="A994" s="9" t="str">
        <f t="shared" si="43"/>
        <v>Mississippi</v>
      </c>
      <c r="B994">
        <f t="shared" si="44"/>
        <v>1997</v>
      </c>
      <c r="C994" s="13">
        <v>0.4325</v>
      </c>
      <c r="D994" t="str">
        <f t="shared" si="45"/>
        <v>Mississippi1997</v>
      </c>
    </row>
    <row r="995" spans="1:4" x14ac:dyDescent="0.35">
      <c r="A995" s="9" t="str">
        <f t="shared" si="43"/>
        <v>Missouri</v>
      </c>
      <c r="B995">
        <f t="shared" si="44"/>
        <v>1997</v>
      </c>
      <c r="C995" s="13">
        <v>0.47399999999999998</v>
      </c>
      <c r="D995" t="str">
        <f t="shared" si="45"/>
        <v>Missouri1997</v>
      </c>
    </row>
    <row r="996" spans="1:4" x14ac:dyDescent="0.35">
      <c r="A996" s="9" t="str">
        <f t="shared" si="43"/>
        <v>Montana</v>
      </c>
      <c r="B996">
        <f t="shared" si="44"/>
        <v>1997</v>
      </c>
      <c r="C996" s="13">
        <v>0.39250000000000002</v>
      </c>
      <c r="D996" t="str">
        <f t="shared" si="45"/>
        <v>Montana1997</v>
      </c>
    </row>
    <row r="997" spans="1:4" x14ac:dyDescent="0.35">
      <c r="A997" s="9" t="str">
        <f t="shared" si="43"/>
        <v>Nebraska</v>
      </c>
      <c r="B997">
        <f t="shared" si="44"/>
        <v>1997</v>
      </c>
      <c r="C997" s="13">
        <v>0.34574999999999995</v>
      </c>
      <c r="D997" t="str">
        <f t="shared" si="45"/>
        <v>Nebraska1997</v>
      </c>
    </row>
    <row r="998" spans="1:4" x14ac:dyDescent="0.35">
      <c r="A998" s="9" t="str">
        <f t="shared" si="43"/>
        <v>Nevada</v>
      </c>
      <c r="B998">
        <f t="shared" si="44"/>
        <v>1997</v>
      </c>
      <c r="C998" s="13">
        <v>0.44424999999999998</v>
      </c>
      <c r="D998" t="str">
        <f t="shared" si="45"/>
        <v>Nevada1997</v>
      </c>
    </row>
    <row r="999" spans="1:4" x14ac:dyDescent="0.35">
      <c r="A999" s="9" t="str">
        <f t="shared" si="43"/>
        <v>New Hampshire</v>
      </c>
      <c r="B999">
        <f t="shared" si="44"/>
        <v>1997</v>
      </c>
      <c r="C999" s="13">
        <v>0.48675000000000002</v>
      </c>
      <c r="D999" t="str">
        <f t="shared" si="45"/>
        <v>New Hampshire1997</v>
      </c>
    </row>
    <row r="1000" spans="1:4" x14ac:dyDescent="0.35">
      <c r="A1000" s="9" t="str">
        <f t="shared" si="43"/>
        <v>New Jersey</v>
      </c>
      <c r="B1000">
        <f t="shared" si="44"/>
        <v>1997</v>
      </c>
      <c r="C1000" s="13">
        <v>0.54300000000000004</v>
      </c>
      <c r="D1000" t="str">
        <f t="shared" si="45"/>
        <v>New Jersey1997</v>
      </c>
    </row>
    <row r="1001" spans="1:4" x14ac:dyDescent="0.35">
      <c r="A1001" s="9" t="str">
        <f t="shared" si="43"/>
        <v>New Mexico</v>
      </c>
      <c r="B1001">
        <f t="shared" si="44"/>
        <v>1997</v>
      </c>
      <c r="C1001" s="13">
        <v>0.48875000000000002</v>
      </c>
      <c r="D1001" t="str">
        <f t="shared" si="45"/>
        <v>New Mexico1997</v>
      </c>
    </row>
    <row r="1002" spans="1:4" x14ac:dyDescent="0.35">
      <c r="A1002" s="9" t="str">
        <f t="shared" si="43"/>
        <v>New York</v>
      </c>
      <c r="B1002">
        <f t="shared" si="44"/>
        <v>1997</v>
      </c>
      <c r="C1002" s="13">
        <v>0.59675</v>
      </c>
      <c r="D1002" t="str">
        <f t="shared" si="45"/>
        <v>New York1997</v>
      </c>
    </row>
    <row r="1003" spans="1:4" x14ac:dyDescent="0.35">
      <c r="A1003" s="9" t="str">
        <f t="shared" si="43"/>
        <v>North Carolina</v>
      </c>
      <c r="B1003">
        <f t="shared" si="44"/>
        <v>1997</v>
      </c>
      <c r="C1003" s="13">
        <v>0.438</v>
      </c>
      <c r="D1003" t="str">
        <f t="shared" si="45"/>
        <v>North Carolina1997</v>
      </c>
    </row>
    <row r="1004" spans="1:4" x14ac:dyDescent="0.35">
      <c r="A1004" s="9" t="str">
        <f t="shared" si="43"/>
        <v>North Dakota</v>
      </c>
      <c r="B1004">
        <f t="shared" si="44"/>
        <v>1997</v>
      </c>
      <c r="C1004" s="13">
        <v>0.38350000000000001</v>
      </c>
      <c r="D1004" t="str">
        <f t="shared" si="45"/>
        <v>North Dakota1997</v>
      </c>
    </row>
    <row r="1005" spans="1:4" x14ac:dyDescent="0.35">
      <c r="A1005" s="9" t="str">
        <f t="shared" si="43"/>
        <v>Ohio</v>
      </c>
      <c r="B1005">
        <f t="shared" si="44"/>
        <v>1997</v>
      </c>
      <c r="C1005" s="13">
        <v>0.47175</v>
      </c>
      <c r="D1005" t="str">
        <f t="shared" si="45"/>
        <v>Ohio1997</v>
      </c>
    </row>
    <row r="1006" spans="1:4" x14ac:dyDescent="0.35">
      <c r="A1006" s="9" t="str">
        <f t="shared" si="43"/>
        <v>Oklahoma</v>
      </c>
      <c r="B1006">
        <f t="shared" si="44"/>
        <v>1997</v>
      </c>
      <c r="C1006" s="13">
        <v>0.39900000000000002</v>
      </c>
      <c r="D1006" t="str">
        <f t="shared" si="45"/>
        <v>Oklahoma1997</v>
      </c>
    </row>
    <row r="1007" spans="1:4" x14ac:dyDescent="0.35">
      <c r="A1007" s="9" t="str">
        <f t="shared" si="43"/>
        <v>Oregon</v>
      </c>
      <c r="B1007">
        <f t="shared" si="44"/>
        <v>1997</v>
      </c>
      <c r="C1007" s="13">
        <v>0.47149999999999997</v>
      </c>
      <c r="D1007" t="str">
        <f t="shared" si="45"/>
        <v>Oregon1997</v>
      </c>
    </row>
    <row r="1008" spans="1:4" x14ac:dyDescent="0.35">
      <c r="A1008" s="9" t="str">
        <f t="shared" si="43"/>
        <v>Pennsylvania</v>
      </c>
      <c r="B1008">
        <f t="shared" si="44"/>
        <v>1997</v>
      </c>
      <c r="C1008" s="13">
        <v>0.4955</v>
      </c>
      <c r="D1008" t="str">
        <f t="shared" si="45"/>
        <v>Pennsylvania1997</v>
      </c>
    </row>
    <row r="1009" spans="1:4" x14ac:dyDescent="0.35">
      <c r="A1009" s="9" t="str">
        <f t="shared" si="43"/>
        <v>Rhode Island</v>
      </c>
      <c r="B1009">
        <f t="shared" si="44"/>
        <v>1997</v>
      </c>
      <c r="C1009" s="13">
        <v>0.60024999999999995</v>
      </c>
      <c r="D1009" t="str">
        <f t="shared" si="45"/>
        <v>Rhode Island1997</v>
      </c>
    </row>
    <row r="1010" spans="1:4" x14ac:dyDescent="0.35">
      <c r="A1010" s="9" t="str">
        <f t="shared" si="43"/>
        <v>South Carolina</v>
      </c>
      <c r="B1010">
        <f t="shared" si="44"/>
        <v>1997</v>
      </c>
      <c r="C1010" s="13">
        <v>0.43149999999999999</v>
      </c>
      <c r="D1010" t="str">
        <f t="shared" si="45"/>
        <v>South Carolina1997</v>
      </c>
    </row>
    <row r="1011" spans="1:4" x14ac:dyDescent="0.35">
      <c r="A1011" s="9" t="str">
        <f t="shared" si="43"/>
        <v>South Dakota</v>
      </c>
      <c r="B1011">
        <f t="shared" si="44"/>
        <v>1997</v>
      </c>
      <c r="C1011" s="13">
        <v>0.41649999999999998</v>
      </c>
      <c r="D1011" t="str">
        <f t="shared" si="45"/>
        <v>South Dakota1997</v>
      </c>
    </row>
    <row r="1012" spans="1:4" x14ac:dyDescent="0.35">
      <c r="A1012" s="9" t="str">
        <f t="shared" si="43"/>
        <v>Tennessee</v>
      </c>
      <c r="B1012">
        <f t="shared" si="44"/>
        <v>1997</v>
      </c>
      <c r="C1012" s="13">
        <v>0.47824999999999995</v>
      </c>
      <c r="D1012" t="str">
        <f t="shared" si="45"/>
        <v>Tennessee1997</v>
      </c>
    </row>
    <row r="1013" spans="1:4" x14ac:dyDescent="0.35">
      <c r="A1013" s="9" t="str">
        <f t="shared" si="43"/>
        <v>Texas</v>
      </c>
      <c r="B1013">
        <f t="shared" si="44"/>
        <v>1997</v>
      </c>
      <c r="C1013" s="13">
        <v>0.42349999999999999</v>
      </c>
      <c r="D1013" t="str">
        <f t="shared" si="45"/>
        <v>Texas1997</v>
      </c>
    </row>
    <row r="1014" spans="1:4" x14ac:dyDescent="0.35">
      <c r="A1014" s="9" t="str">
        <f t="shared" ref="A1014:A1077" si="46">A963</f>
        <v>Utah</v>
      </c>
      <c r="B1014">
        <f t="shared" ref="B1014:B1077" si="47">B963-1</f>
        <v>1997</v>
      </c>
      <c r="C1014" s="13">
        <v>0.3155</v>
      </c>
      <c r="D1014" t="str">
        <f t="shared" si="45"/>
        <v>Utah1997</v>
      </c>
    </row>
    <row r="1015" spans="1:4" x14ac:dyDescent="0.35">
      <c r="A1015" s="9" t="str">
        <f t="shared" si="46"/>
        <v>Vermont</v>
      </c>
      <c r="B1015">
        <f t="shared" si="47"/>
        <v>1997</v>
      </c>
      <c r="C1015" s="13">
        <v>0.52700000000000002</v>
      </c>
      <c r="D1015" t="str">
        <f t="shared" si="45"/>
        <v>Vermont1997</v>
      </c>
    </row>
    <row r="1016" spans="1:4" x14ac:dyDescent="0.35">
      <c r="A1016" s="9" t="str">
        <f t="shared" si="46"/>
        <v>Virginia</v>
      </c>
      <c r="B1016">
        <f t="shared" si="47"/>
        <v>1997</v>
      </c>
      <c r="C1016" s="13">
        <v>0.44924999999999998</v>
      </c>
      <c r="D1016" t="str">
        <f t="shared" si="45"/>
        <v>Virginia1997</v>
      </c>
    </row>
    <row r="1017" spans="1:4" x14ac:dyDescent="0.35">
      <c r="A1017" s="9" t="str">
        <f t="shared" si="46"/>
        <v>Washington</v>
      </c>
      <c r="B1017">
        <f t="shared" si="47"/>
        <v>1997</v>
      </c>
      <c r="C1017" s="13">
        <v>0.49875000000000003</v>
      </c>
      <c r="D1017" t="str">
        <f t="shared" si="45"/>
        <v>Washington1997</v>
      </c>
    </row>
    <row r="1018" spans="1:4" x14ac:dyDescent="0.35">
      <c r="A1018" s="9" t="str">
        <f t="shared" si="46"/>
        <v>West Virginia</v>
      </c>
      <c r="B1018">
        <f t="shared" si="47"/>
        <v>1997</v>
      </c>
      <c r="C1018" s="13">
        <v>0.50024999999999997</v>
      </c>
      <c r="D1018" t="str">
        <f t="shared" si="45"/>
        <v>West Virginia1997</v>
      </c>
    </row>
    <row r="1019" spans="1:4" x14ac:dyDescent="0.35">
      <c r="A1019" s="9" t="str">
        <f t="shared" si="46"/>
        <v>Wisconsin</v>
      </c>
      <c r="B1019">
        <f t="shared" si="47"/>
        <v>1997</v>
      </c>
      <c r="C1019" s="13">
        <v>0.48549999999999999</v>
      </c>
      <c r="D1019" t="str">
        <f t="shared" si="45"/>
        <v>Wisconsin1997</v>
      </c>
    </row>
    <row r="1020" spans="1:4" x14ac:dyDescent="0.35">
      <c r="A1020" s="9" t="str">
        <f t="shared" si="46"/>
        <v>Wyoming</v>
      </c>
      <c r="B1020">
        <f t="shared" si="47"/>
        <v>1997</v>
      </c>
      <c r="C1020" s="13">
        <v>0.34525000000000006</v>
      </c>
      <c r="D1020" t="str">
        <f t="shared" si="45"/>
        <v>Wyoming1997</v>
      </c>
    </row>
    <row r="1021" spans="1:4" x14ac:dyDescent="0.35">
      <c r="A1021" s="9" t="str">
        <f t="shared" si="46"/>
        <v>Washington DC</v>
      </c>
      <c r="B1021">
        <f t="shared" si="47"/>
        <v>1997</v>
      </c>
      <c r="C1021" s="13">
        <v>0.85199999999999998</v>
      </c>
      <c r="D1021" t="str">
        <f t="shared" si="45"/>
        <v>Washington DC1997</v>
      </c>
    </row>
    <row r="1022" spans="1:4" x14ac:dyDescent="0.35">
      <c r="A1022" s="9" t="str">
        <f t="shared" si="46"/>
        <v>Alabama</v>
      </c>
      <c r="B1022">
        <f t="shared" si="47"/>
        <v>1996</v>
      </c>
      <c r="C1022" s="13">
        <v>0.432</v>
      </c>
      <c r="D1022" t="str">
        <f t="shared" si="45"/>
        <v>Alabama1996</v>
      </c>
    </row>
    <row r="1023" spans="1:4" x14ac:dyDescent="0.35">
      <c r="A1023" s="9" t="str">
        <f t="shared" si="46"/>
        <v>Alaska</v>
      </c>
      <c r="B1023">
        <f t="shared" si="47"/>
        <v>1996</v>
      </c>
      <c r="C1023" s="13">
        <v>0.33300000000000002</v>
      </c>
      <c r="D1023" t="str">
        <f t="shared" si="45"/>
        <v>Alaska1996</v>
      </c>
    </row>
    <row r="1024" spans="1:4" x14ac:dyDescent="0.35">
      <c r="A1024" s="9" t="str">
        <f t="shared" si="46"/>
        <v>Arizona</v>
      </c>
      <c r="B1024">
        <f t="shared" si="47"/>
        <v>1996</v>
      </c>
      <c r="C1024" s="13">
        <v>0.46500000000000002</v>
      </c>
      <c r="D1024" t="str">
        <f t="shared" si="45"/>
        <v>Arizona1996</v>
      </c>
    </row>
    <row r="1025" spans="1:4" x14ac:dyDescent="0.35">
      <c r="A1025" s="9" t="str">
        <f t="shared" si="46"/>
        <v>Arkansas</v>
      </c>
      <c r="B1025">
        <f t="shared" si="47"/>
        <v>1996</v>
      </c>
      <c r="C1025" s="13">
        <v>0.53700000000000003</v>
      </c>
      <c r="D1025" t="str">
        <f t="shared" si="45"/>
        <v>Arkansas1996</v>
      </c>
    </row>
    <row r="1026" spans="1:4" x14ac:dyDescent="0.35">
      <c r="A1026" s="9" t="str">
        <f t="shared" si="46"/>
        <v>California</v>
      </c>
      <c r="B1026">
        <f t="shared" si="47"/>
        <v>1996</v>
      </c>
      <c r="C1026" s="13">
        <v>0.51100000000000001</v>
      </c>
      <c r="D1026" t="str">
        <f t="shared" si="45"/>
        <v>California1996</v>
      </c>
    </row>
    <row r="1027" spans="1:4" x14ac:dyDescent="0.35">
      <c r="A1027" s="9" t="str">
        <f t="shared" si="46"/>
        <v>Colorado</v>
      </c>
      <c r="B1027">
        <f t="shared" si="47"/>
        <v>1996</v>
      </c>
      <c r="C1027" s="13">
        <v>0.44400000000000001</v>
      </c>
      <c r="D1027" t="str">
        <f t="shared" ref="D1027:D1090" si="48">A1027&amp;B1027</f>
        <v>Colorado1996</v>
      </c>
    </row>
    <row r="1028" spans="1:4" x14ac:dyDescent="0.35">
      <c r="A1028" s="9" t="str">
        <f t="shared" si="46"/>
        <v>Connecticut</v>
      </c>
      <c r="B1028">
        <f t="shared" si="47"/>
        <v>1996</v>
      </c>
      <c r="C1028" s="13">
        <v>0.52800000000000002</v>
      </c>
      <c r="D1028" t="str">
        <f t="shared" si="48"/>
        <v>Connecticut1996</v>
      </c>
    </row>
    <row r="1029" spans="1:4" x14ac:dyDescent="0.35">
      <c r="A1029" s="9" t="str">
        <f t="shared" si="46"/>
        <v>Delaware</v>
      </c>
      <c r="B1029">
        <f t="shared" si="47"/>
        <v>1996</v>
      </c>
      <c r="C1029" s="13">
        <v>0.51800000000000002</v>
      </c>
      <c r="D1029" t="str">
        <f t="shared" si="48"/>
        <v>Delaware1996</v>
      </c>
    </row>
    <row r="1030" spans="1:4" x14ac:dyDescent="0.35">
      <c r="A1030" s="9" t="str">
        <f t="shared" si="46"/>
        <v>Florida</v>
      </c>
      <c r="B1030">
        <f t="shared" si="47"/>
        <v>1996</v>
      </c>
      <c r="C1030" s="13">
        <v>0.48</v>
      </c>
      <c r="D1030" t="str">
        <f t="shared" si="48"/>
        <v>Florida1996</v>
      </c>
    </row>
    <row r="1031" spans="1:4" x14ac:dyDescent="0.35">
      <c r="A1031" s="9" t="str">
        <f t="shared" si="46"/>
        <v>Georgia</v>
      </c>
      <c r="B1031">
        <f t="shared" si="47"/>
        <v>1996</v>
      </c>
      <c r="C1031" s="13">
        <v>0.45800000000000002</v>
      </c>
      <c r="D1031" t="str">
        <f t="shared" si="48"/>
        <v>Georgia1996</v>
      </c>
    </row>
    <row r="1032" spans="1:4" x14ac:dyDescent="0.35">
      <c r="A1032" s="9" t="str">
        <f t="shared" si="46"/>
        <v>Hawaii</v>
      </c>
      <c r="B1032">
        <f t="shared" si="47"/>
        <v>1996</v>
      </c>
      <c r="C1032" s="13">
        <v>0.56899999999999995</v>
      </c>
      <c r="D1032" t="str">
        <f t="shared" si="48"/>
        <v>Hawaii1996</v>
      </c>
    </row>
    <row r="1033" spans="1:4" x14ac:dyDescent="0.35">
      <c r="A1033" s="9" t="str">
        <f t="shared" si="46"/>
        <v>Idaho</v>
      </c>
      <c r="B1033">
        <f t="shared" si="47"/>
        <v>1996</v>
      </c>
      <c r="C1033" s="13">
        <v>0.33600000000000002</v>
      </c>
      <c r="D1033" t="str">
        <f t="shared" si="48"/>
        <v>Idaho1996</v>
      </c>
    </row>
    <row r="1034" spans="1:4" x14ac:dyDescent="0.35">
      <c r="A1034" s="9" t="str">
        <f t="shared" si="46"/>
        <v>Illinois</v>
      </c>
      <c r="B1034">
        <f t="shared" si="47"/>
        <v>1996</v>
      </c>
      <c r="C1034" s="13">
        <v>0.54300000000000004</v>
      </c>
      <c r="D1034" t="str">
        <f t="shared" si="48"/>
        <v>Illinois1996</v>
      </c>
    </row>
    <row r="1035" spans="1:4" x14ac:dyDescent="0.35">
      <c r="A1035" s="9" t="str">
        <f t="shared" si="46"/>
        <v>Indiana</v>
      </c>
      <c r="B1035">
        <f t="shared" si="47"/>
        <v>1996</v>
      </c>
      <c r="C1035" s="13">
        <v>0.41499999999999998</v>
      </c>
      <c r="D1035" t="str">
        <f t="shared" si="48"/>
        <v>Indiana1996</v>
      </c>
    </row>
    <row r="1036" spans="1:4" x14ac:dyDescent="0.35">
      <c r="A1036" s="9" t="str">
        <f t="shared" si="46"/>
        <v>Iowa</v>
      </c>
      <c r="B1036">
        <f t="shared" si="47"/>
        <v>1996</v>
      </c>
      <c r="C1036" s="13">
        <v>0.503</v>
      </c>
      <c r="D1036" t="str">
        <f t="shared" si="48"/>
        <v>Iowa1996</v>
      </c>
    </row>
    <row r="1037" spans="1:4" x14ac:dyDescent="0.35">
      <c r="A1037" s="9" t="str">
        <f t="shared" si="46"/>
        <v>Kansas</v>
      </c>
      <c r="B1037">
        <f t="shared" si="47"/>
        <v>1996</v>
      </c>
      <c r="C1037" s="13">
        <v>0.36099999999999999</v>
      </c>
      <c r="D1037" t="str">
        <f t="shared" si="48"/>
        <v>Kansas1996</v>
      </c>
    </row>
    <row r="1038" spans="1:4" x14ac:dyDescent="0.35">
      <c r="A1038" s="9" t="str">
        <f t="shared" si="46"/>
        <v>Kentucky</v>
      </c>
      <c r="B1038">
        <f t="shared" si="47"/>
        <v>1996</v>
      </c>
      <c r="C1038" s="13">
        <v>0.45800000000000002</v>
      </c>
      <c r="D1038" t="str">
        <f t="shared" si="48"/>
        <v>Kentucky1996</v>
      </c>
    </row>
    <row r="1039" spans="1:4" x14ac:dyDescent="0.35">
      <c r="A1039" s="9" t="str">
        <f t="shared" si="46"/>
        <v>Louisiana</v>
      </c>
      <c r="B1039">
        <f t="shared" si="47"/>
        <v>1996</v>
      </c>
      <c r="C1039" s="13">
        <v>0.52</v>
      </c>
      <c r="D1039" t="str">
        <f t="shared" si="48"/>
        <v>Louisiana1996</v>
      </c>
    </row>
    <row r="1040" spans="1:4" x14ac:dyDescent="0.35">
      <c r="A1040" s="9" t="str">
        <f t="shared" si="46"/>
        <v>Maine</v>
      </c>
      <c r="B1040">
        <f t="shared" si="47"/>
        <v>1996</v>
      </c>
      <c r="C1040" s="13">
        <v>0.51600000000000001</v>
      </c>
      <c r="D1040" t="str">
        <f t="shared" si="48"/>
        <v>Maine1996</v>
      </c>
    </row>
    <row r="1041" spans="1:4" x14ac:dyDescent="0.35">
      <c r="A1041" s="9" t="str">
        <f t="shared" si="46"/>
        <v>Maryland</v>
      </c>
      <c r="B1041">
        <f t="shared" si="47"/>
        <v>1996</v>
      </c>
      <c r="C1041" s="13">
        <v>0.54300000000000004</v>
      </c>
      <c r="D1041" t="str">
        <f t="shared" si="48"/>
        <v>Maryland1996</v>
      </c>
    </row>
    <row r="1042" spans="1:4" x14ac:dyDescent="0.35">
      <c r="A1042" s="9" t="str">
        <f t="shared" si="46"/>
        <v>Massachusetts</v>
      </c>
      <c r="B1042">
        <f t="shared" si="47"/>
        <v>1996</v>
      </c>
      <c r="C1042" s="13">
        <v>0.61499999999999999</v>
      </c>
      <c r="D1042" t="str">
        <f t="shared" si="48"/>
        <v>Massachusetts1996</v>
      </c>
    </row>
    <row r="1043" spans="1:4" x14ac:dyDescent="0.35">
      <c r="A1043" s="9" t="str">
        <f t="shared" si="46"/>
        <v>Michigan</v>
      </c>
      <c r="B1043">
        <f t="shared" si="47"/>
        <v>1996</v>
      </c>
      <c r="C1043" s="13">
        <v>0.51700000000000002</v>
      </c>
      <c r="D1043" t="str">
        <f t="shared" si="48"/>
        <v>Michigan1996</v>
      </c>
    </row>
    <row r="1044" spans="1:4" x14ac:dyDescent="0.35">
      <c r="A1044" s="9" t="str">
        <f t="shared" si="46"/>
        <v>Minnesota</v>
      </c>
      <c r="B1044">
        <f t="shared" si="47"/>
        <v>1996</v>
      </c>
      <c r="C1044" s="13">
        <v>0.51100000000000001</v>
      </c>
      <c r="D1044" t="str">
        <f t="shared" si="48"/>
        <v>Minnesota1996</v>
      </c>
    </row>
    <row r="1045" spans="1:4" x14ac:dyDescent="0.35">
      <c r="A1045" s="9" t="str">
        <f t="shared" si="46"/>
        <v>Mississippi</v>
      </c>
      <c r="B1045">
        <f t="shared" si="47"/>
        <v>1996</v>
      </c>
      <c r="C1045" s="13">
        <v>0.441</v>
      </c>
      <c r="D1045" t="str">
        <f t="shared" si="48"/>
        <v>Mississippi1996</v>
      </c>
    </row>
    <row r="1046" spans="1:4" x14ac:dyDescent="0.35">
      <c r="A1046" s="9" t="str">
        <f t="shared" si="46"/>
        <v>Missouri</v>
      </c>
      <c r="B1046">
        <f t="shared" si="47"/>
        <v>1996</v>
      </c>
      <c r="C1046" s="13">
        <v>0.47499999999999998</v>
      </c>
      <c r="D1046" t="str">
        <f t="shared" si="48"/>
        <v>Missouri1996</v>
      </c>
    </row>
    <row r="1047" spans="1:4" x14ac:dyDescent="0.35">
      <c r="A1047" s="9" t="str">
        <f t="shared" si="46"/>
        <v>Montana</v>
      </c>
      <c r="B1047">
        <f t="shared" si="47"/>
        <v>1996</v>
      </c>
      <c r="C1047" s="13">
        <v>0.41199999999999998</v>
      </c>
      <c r="D1047" t="str">
        <f t="shared" si="48"/>
        <v>Montana1996</v>
      </c>
    </row>
    <row r="1048" spans="1:4" x14ac:dyDescent="0.35">
      <c r="A1048" s="9" t="str">
        <f t="shared" si="46"/>
        <v>Nebraska</v>
      </c>
      <c r="B1048">
        <f t="shared" si="47"/>
        <v>1996</v>
      </c>
      <c r="C1048" s="13">
        <v>0.35</v>
      </c>
      <c r="D1048" t="str">
        <f t="shared" si="48"/>
        <v>Nebraska1996</v>
      </c>
    </row>
    <row r="1049" spans="1:4" x14ac:dyDescent="0.35">
      <c r="A1049" s="9" t="str">
        <f t="shared" si="46"/>
        <v>Nevada</v>
      </c>
      <c r="B1049">
        <f t="shared" si="47"/>
        <v>1996</v>
      </c>
      <c r="C1049" s="13">
        <v>0.439</v>
      </c>
      <c r="D1049" t="str">
        <f t="shared" si="48"/>
        <v>Nevada1996</v>
      </c>
    </row>
    <row r="1050" spans="1:4" x14ac:dyDescent="0.35">
      <c r="A1050" s="9" t="str">
        <f t="shared" si="46"/>
        <v>New Hampshire</v>
      </c>
      <c r="B1050">
        <f t="shared" si="47"/>
        <v>1996</v>
      </c>
      <c r="C1050" s="13">
        <v>0.49299999999999999</v>
      </c>
      <c r="D1050" t="str">
        <f t="shared" si="48"/>
        <v>New Hampshire1996</v>
      </c>
    </row>
    <row r="1051" spans="1:4" x14ac:dyDescent="0.35">
      <c r="A1051" s="9" t="str">
        <f t="shared" si="46"/>
        <v>New Jersey</v>
      </c>
      <c r="B1051">
        <f t="shared" si="47"/>
        <v>1996</v>
      </c>
      <c r="C1051" s="13">
        <v>0.53700000000000003</v>
      </c>
      <c r="D1051" t="str">
        <f t="shared" si="48"/>
        <v>New Jersey1996</v>
      </c>
    </row>
    <row r="1052" spans="1:4" x14ac:dyDescent="0.35">
      <c r="A1052" s="9" t="str">
        <f t="shared" si="46"/>
        <v>New Mexico</v>
      </c>
      <c r="B1052">
        <f t="shared" si="47"/>
        <v>1996</v>
      </c>
      <c r="C1052" s="13">
        <v>0.49199999999999999</v>
      </c>
      <c r="D1052" t="str">
        <f t="shared" si="48"/>
        <v>New Mexico1996</v>
      </c>
    </row>
    <row r="1053" spans="1:4" x14ac:dyDescent="0.35">
      <c r="A1053" s="9" t="str">
        <f t="shared" si="46"/>
        <v>New York</v>
      </c>
      <c r="B1053">
        <f t="shared" si="47"/>
        <v>1996</v>
      </c>
      <c r="C1053" s="13">
        <v>0.59499999999999997</v>
      </c>
      <c r="D1053" t="str">
        <f t="shared" si="48"/>
        <v>New York1996</v>
      </c>
    </row>
    <row r="1054" spans="1:4" x14ac:dyDescent="0.35">
      <c r="A1054" s="9" t="str">
        <f t="shared" si="46"/>
        <v>North Carolina</v>
      </c>
      <c r="B1054">
        <f t="shared" si="47"/>
        <v>1996</v>
      </c>
      <c r="C1054" s="13">
        <v>0.44</v>
      </c>
      <c r="D1054" t="str">
        <f t="shared" si="48"/>
        <v>North Carolina1996</v>
      </c>
    </row>
    <row r="1055" spans="1:4" x14ac:dyDescent="0.35">
      <c r="A1055" s="9" t="str">
        <f t="shared" si="46"/>
        <v>North Dakota</v>
      </c>
      <c r="B1055">
        <f t="shared" si="47"/>
        <v>1996</v>
      </c>
      <c r="C1055" s="13">
        <v>0.40100000000000002</v>
      </c>
      <c r="D1055" t="str">
        <f t="shared" si="48"/>
        <v>North Dakota1996</v>
      </c>
    </row>
    <row r="1056" spans="1:4" x14ac:dyDescent="0.35">
      <c r="A1056" s="9" t="str">
        <f t="shared" si="46"/>
        <v>Ohio</v>
      </c>
      <c r="B1056">
        <f t="shared" si="47"/>
        <v>1996</v>
      </c>
      <c r="C1056" s="13">
        <v>0.47399999999999998</v>
      </c>
      <c r="D1056" t="str">
        <f t="shared" si="48"/>
        <v>Ohio1996</v>
      </c>
    </row>
    <row r="1057" spans="1:4" x14ac:dyDescent="0.35">
      <c r="A1057" s="9" t="str">
        <f t="shared" si="46"/>
        <v>Oklahoma</v>
      </c>
      <c r="B1057">
        <f t="shared" si="47"/>
        <v>1996</v>
      </c>
      <c r="C1057" s="13">
        <v>0.40400000000000003</v>
      </c>
      <c r="D1057" t="str">
        <f t="shared" si="48"/>
        <v>Oklahoma1996</v>
      </c>
    </row>
    <row r="1058" spans="1:4" x14ac:dyDescent="0.35">
      <c r="A1058" s="9" t="str">
        <f t="shared" si="46"/>
        <v>Oregon</v>
      </c>
      <c r="B1058">
        <f t="shared" si="47"/>
        <v>1996</v>
      </c>
      <c r="C1058" s="13">
        <v>0.47199999999999998</v>
      </c>
      <c r="D1058" t="str">
        <f t="shared" si="48"/>
        <v>Oregon1996</v>
      </c>
    </row>
    <row r="1059" spans="1:4" x14ac:dyDescent="0.35">
      <c r="A1059" s="9" t="str">
        <f t="shared" si="46"/>
        <v>Pennsylvania</v>
      </c>
      <c r="B1059">
        <f t="shared" si="47"/>
        <v>1996</v>
      </c>
      <c r="C1059" s="13">
        <v>0.49199999999999999</v>
      </c>
      <c r="D1059" t="str">
        <f t="shared" si="48"/>
        <v>Pennsylvania1996</v>
      </c>
    </row>
    <row r="1060" spans="1:4" x14ac:dyDescent="0.35">
      <c r="A1060" s="9" t="str">
        <f t="shared" si="46"/>
        <v>Rhode Island</v>
      </c>
      <c r="B1060">
        <f t="shared" si="47"/>
        <v>1996</v>
      </c>
      <c r="C1060" s="13">
        <v>0.59699999999999998</v>
      </c>
      <c r="D1060" t="str">
        <f t="shared" si="48"/>
        <v>Rhode Island1996</v>
      </c>
    </row>
    <row r="1061" spans="1:4" x14ac:dyDescent="0.35">
      <c r="A1061" s="9" t="str">
        <f t="shared" si="46"/>
        <v>South Carolina</v>
      </c>
      <c r="B1061">
        <f t="shared" si="47"/>
        <v>1996</v>
      </c>
      <c r="C1061" s="13">
        <v>0.439</v>
      </c>
      <c r="D1061" t="str">
        <f t="shared" si="48"/>
        <v>South Carolina1996</v>
      </c>
    </row>
    <row r="1062" spans="1:4" x14ac:dyDescent="0.35">
      <c r="A1062" s="9" t="str">
        <f t="shared" si="46"/>
        <v>South Dakota</v>
      </c>
      <c r="B1062">
        <f t="shared" si="47"/>
        <v>1996</v>
      </c>
      <c r="C1062" s="13">
        <v>0.43</v>
      </c>
      <c r="D1062" t="str">
        <f t="shared" si="48"/>
        <v>South Dakota1996</v>
      </c>
    </row>
    <row r="1063" spans="1:4" x14ac:dyDescent="0.35">
      <c r="A1063" s="9" t="str">
        <f t="shared" si="46"/>
        <v>Tennessee</v>
      </c>
      <c r="B1063">
        <f t="shared" si="47"/>
        <v>1996</v>
      </c>
      <c r="C1063" s="13">
        <v>0.48</v>
      </c>
      <c r="D1063" t="str">
        <f t="shared" si="48"/>
        <v>Tennessee1996</v>
      </c>
    </row>
    <row r="1064" spans="1:4" x14ac:dyDescent="0.35">
      <c r="A1064" s="9" t="str">
        <f t="shared" si="46"/>
        <v>Texas</v>
      </c>
      <c r="B1064">
        <f t="shared" si="47"/>
        <v>1996</v>
      </c>
      <c r="C1064" s="13">
        <v>0.438</v>
      </c>
      <c r="D1064" t="str">
        <f t="shared" si="48"/>
        <v>Texas1996</v>
      </c>
    </row>
    <row r="1065" spans="1:4" x14ac:dyDescent="0.35">
      <c r="A1065" s="9" t="str">
        <f t="shared" si="46"/>
        <v>Utah</v>
      </c>
      <c r="B1065">
        <f t="shared" si="47"/>
        <v>1996</v>
      </c>
      <c r="C1065" s="13">
        <v>0.33300000000000002</v>
      </c>
      <c r="D1065" t="str">
        <f t="shared" si="48"/>
        <v>Utah1996</v>
      </c>
    </row>
    <row r="1066" spans="1:4" x14ac:dyDescent="0.35">
      <c r="A1066" s="9" t="str">
        <f t="shared" si="46"/>
        <v>Vermont</v>
      </c>
      <c r="B1066">
        <f t="shared" si="47"/>
        <v>1996</v>
      </c>
      <c r="C1066" s="13">
        <v>0.53400000000000003</v>
      </c>
      <c r="D1066" t="str">
        <f t="shared" si="48"/>
        <v>Vermont1996</v>
      </c>
    </row>
    <row r="1067" spans="1:4" x14ac:dyDescent="0.35">
      <c r="A1067" s="9" t="str">
        <f t="shared" si="46"/>
        <v>Virginia</v>
      </c>
      <c r="B1067">
        <f t="shared" si="47"/>
        <v>1996</v>
      </c>
      <c r="C1067" s="13">
        <v>0.45100000000000001</v>
      </c>
      <c r="D1067" t="str">
        <f t="shared" si="48"/>
        <v>Virginia1996</v>
      </c>
    </row>
    <row r="1068" spans="1:4" x14ac:dyDescent="0.35">
      <c r="A1068" s="9" t="str">
        <f t="shared" si="46"/>
        <v>Washington</v>
      </c>
      <c r="B1068">
        <f t="shared" si="47"/>
        <v>1996</v>
      </c>
      <c r="C1068" s="13">
        <v>0.498</v>
      </c>
      <c r="D1068" t="str">
        <f t="shared" si="48"/>
        <v>Washington1996</v>
      </c>
    </row>
    <row r="1069" spans="1:4" x14ac:dyDescent="0.35">
      <c r="A1069" s="9" t="str">
        <f t="shared" si="46"/>
        <v>West Virginia</v>
      </c>
      <c r="B1069">
        <f t="shared" si="47"/>
        <v>1996</v>
      </c>
      <c r="C1069" s="13">
        <v>0.51500000000000001</v>
      </c>
      <c r="D1069" t="str">
        <f t="shared" si="48"/>
        <v>West Virginia1996</v>
      </c>
    </row>
    <row r="1070" spans="1:4" x14ac:dyDescent="0.35">
      <c r="A1070" s="9" t="str">
        <f t="shared" si="46"/>
        <v>Wisconsin</v>
      </c>
      <c r="B1070">
        <f t="shared" si="47"/>
        <v>1996</v>
      </c>
      <c r="C1070" s="13">
        <v>0.48799999999999999</v>
      </c>
      <c r="D1070" t="str">
        <f t="shared" si="48"/>
        <v>Wisconsin1996</v>
      </c>
    </row>
    <row r="1071" spans="1:4" x14ac:dyDescent="0.35">
      <c r="A1071" s="9" t="str">
        <f t="shared" si="46"/>
        <v>Wyoming</v>
      </c>
      <c r="B1071">
        <f t="shared" si="47"/>
        <v>1996</v>
      </c>
      <c r="C1071" s="13">
        <v>0.36799999999999999</v>
      </c>
      <c r="D1071" t="str">
        <f t="shared" si="48"/>
        <v>Wyoming1996</v>
      </c>
    </row>
    <row r="1072" spans="1:4" x14ac:dyDescent="0.35">
      <c r="A1072" s="9" t="str">
        <f t="shared" si="46"/>
        <v>Washington DC</v>
      </c>
      <c r="B1072">
        <f t="shared" si="47"/>
        <v>1996</v>
      </c>
      <c r="C1072" s="13">
        <v>0.85199999999999998</v>
      </c>
      <c r="D1072" t="str">
        <f t="shared" si="48"/>
        <v>Washington DC1996</v>
      </c>
    </row>
    <row r="1073" spans="1:4" x14ac:dyDescent="0.35">
      <c r="A1073" s="9" t="str">
        <f t="shared" si="46"/>
        <v>Alabama</v>
      </c>
      <c r="B1073">
        <f t="shared" si="47"/>
        <v>1995</v>
      </c>
      <c r="C1073" s="13">
        <v>0.42625000000000002</v>
      </c>
      <c r="D1073" t="str">
        <f t="shared" si="48"/>
        <v>Alabama1995</v>
      </c>
    </row>
    <row r="1074" spans="1:4" x14ac:dyDescent="0.35">
      <c r="A1074" s="9" t="str">
        <f t="shared" si="46"/>
        <v>Alaska</v>
      </c>
      <c r="B1074">
        <f t="shared" si="47"/>
        <v>1995</v>
      </c>
      <c r="C1074" s="13">
        <v>0.32550000000000001</v>
      </c>
      <c r="D1074" t="str">
        <f t="shared" si="48"/>
        <v>Alaska1995</v>
      </c>
    </row>
    <row r="1075" spans="1:4" x14ac:dyDescent="0.35">
      <c r="A1075" s="9" t="str">
        <f t="shared" si="46"/>
        <v>Arizona</v>
      </c>
      <c r="B1075">
        <f t="shared" si="47"/>
        <v>1995</v>
      </c>
      <c r="C1075" s="13">
        <v>0.44</v>
      </c>
      <c r="D1075" t="str">
        <f t="shared" si="48"/>
        <v>Arizona1995</v>
      </c>
    </row>
    <row r="1076" spans="1:4" x14ac:dyDescent="0.35">
      <c r="A1076" s="9" t="str">
        <f t="shared" si="46"/>
        <v>Arkansas</v>
      </c>
      <c r="B1076">
        <f t="shared" si="47"/>
        <v>1995</v>
      </c>
      <c r="C1076" s="13">
        <v>0.53575000000000006</v>
      </c>
      <c r="D1076" t="str">
        <f t="shared" si="48"/>
        <v>Arkansas1995</v>
      </c>
    </row>
    <row r="1077" spans="1:4" x14ac:dyDescent="0.35">
      <c r="A1077" s="9" t="str">
        <f t="shared" si="46"/>
        <v>California</v>
      </c>
      <c r="B1077">
        <f t="shared" si="47"/>
        <v>1995</v>
      </c>
      <c r="C1077" s="13">
        <v>0.49824999999999997</v>
      </c>
      <c r="D1077" t="str">
        <f t="shared" si="48"/>
        <v>California1995</v>
      </c>
    </row>
    <row r="1078" spans="1:4" x14ac:dyDescent="0.35">
      <c r="A1078" s="9" t="str">
        <f t="shared" ref="A1078:A1141" si="49">A1027</f>
        <v>Colorado</v>
      </c>
      <c r="B1078">
        <f t="shared" ref="B1078:B1141" si="50">B1027-1</f>
        <v>1995</v>
      </c>
      <c r="C1078" s="13">
        <v>0.43325000000000002</v>
      </c>
      <c r="D1078" t="str">
        <f t="shared" si="48"/>
        <v>Colorado1995</v>
      </c>
    </row>
    <row r="1079" spans="1:4" x14ac:dyDescent="0.35">
      <c r="A1079" s="9" t="str">
        <f t="shared" si="49"/>
        <v>Connecticut</v>
      </c>
      <c r="B1079">
        <f t="shared" si="50"/>
        <v>1995</v>
      </c>
      <c r="C1079" s="13">
        <v>0.50150000000000006</v>
      </c>
      <c r="D1079" t="str">
        <f t="shared" si="48"/>
        <v>Connecticut1995</v>
      </c>
    </row>
    <row r="1080" spans="1:4" x14ac:dyDescent="0.35">
      <c r="A1080" s="9" t="str">
        <f t="shared" si="49"/>
        <v>Delaware</v>
      </c>
      <c r="B1080">
        <f t="shared" si="50"/>
        <v>1995</v>
      </c>
      <c r="C1080" s="13">
        <v>0.49725000000000003</v>
      </c>
      <c r="D1080" t="str">
        <f t="shared" si="48"/>
        <v>Delaware1995</v>
      </c>
    </row>
    <row r="1081" spans="1:4" x14ac:dyDescent="0.35">
      <c r="A1081" s="9" t="str">
        <f t="shared" si="49"/>
        <v>Florida</v>
      </c>
      <c r="B1081">
        <f t="shared" si="50"/>
        <v>1995</v>
      </c>
      <c r="C1081" s="13">
        <v>0.45750000000000002</v>
      </c>
      <c r="D1081" t="str">
        <f t="shared" si="48"/>
        <v>Florida1995</v>
      </c>
    </row>
    <row r="1082" spans="1:4" x14ac:dyDescent="0.35">
      <c r="A1082" s="9" t="str">
        <f t="shared" si="49"/>
        <v>Georgia</v>
      </c>
      <c r="B1082">
        <f t="shared" si="50"/>
        <v>1995</v>
      </c>
      <c r="C1082" s="13">
        <v>0.45225000000000004</v>
      </c>
      <c r="D1082" t="str">
        <f t="shared" si="48"/>
        <v>Georgia1995</v>
      </c>
    </row>
    <row r="1083" spans="1:4" x14ac:dyDescent="0.35">
      <c r="A1083" s="9" t="str">
        <f t="shared" si="49"/>
        <v>Hawaii</v>
      </c>
      <c r="B1083">
        <f t="shared" si="50"/>
        <v>1995</v>
      </c>
      <c r="C1083" s="13">
        <v>0.54699999999999993</v>
      </c>
      <c r="D1083" t="str">
        <f t="shared" si="48"/>
        <v>Hawaii1995</v>
      </c>
    </row>
    <row r="1084" spans="1:4" x14ac:dyDescent="0.35">
      <c r="A1084" s="9" t="str">
        <f t="shared" si="49"/>
        <v>Idaho</v>
      </c>
      <c r="B1084">
        <f t="shared" si="50"/>
        <v>1995</v>
      </c>
      <c r="C1084" s="13">
        <v>0.32300000000000001</v>
      </c>
      <c r="D1084" t="str">
        <f t="shared" si="48"/>
        <v>Idaho1995</v>
      </c>
    </row>
    <row r="1085" spans="1:4" x14ac:dyDescent="0.35">
      <c r="A1085" s="9" t="str">
        <f t="shared" si="49"/>
        <v>Illinois</v>
      </c>
      <c r="B1085">
        <f t="shared" si="50"/>
        <v>1995</v>
      </c>
      <c r="C1085" s="13">
        <v>0.52875000000000005</v>
      </c>
      <c r="D1085" t="str">
        <f t="shared" si="48"/>
        <v>Illinois1995</v>
      </c>
    </row>
    <row r="1086" spans="1:4" x14ac:dyDescent="0.35">
      <c r="A1086" s="9" t="str">
        <f t="shared" si="49"/>
        <v>Indiana</v>
      </c>
      <c r="B1086">
        <f t="shared" si="50"/>
        <v>1995</v>
      </c>
      <c r="C1086" s="13">
        <v>0.40325</v>
      </c>
      <c r="D1086" t="str">
        <f t="shared" si="48"/>
        <v>Indiana1995</v>
      </c>
    </row>
    <row r="1087" spans="1:4" x14ac:dyDescent="0.35">
      <c r="A1087" s="9" t="str">
        <f t="shared" si="49"/>
        <v>Iowa</v>
      </c>
      <c r="B1087">
        <f t="shared" si="50"/>
        <v>1995</v>
      </c>
      <c r="C1087" s="13">
        <v>0.48549999999999999</v>
      </c>
      <c r="D1087" t="str">
        <f t="shared" si="48"/>
        <v>Iowa1995</v>
      </c>
    </row>
    <row r="1088" spans="1:4" x14ac:dyDescent="0.35">
      <c r="A1088" s="9" t="str">
        <f t="shared" si="49"/>
        <v>Kansas</v>
      </c>
      <c r="B1088">
        <f t="shared" si="50"/>
        <v>1995</v>
      </c>
      <c r="C1088" s="13">
        <v>0.35499999999999998</v>
      </c>
      <c r="D1088" t="str">
        <f t="shared" si="48"/>
        <v>Kansas1995</v>
      </c>
    </row>
    <row r="1089" spans="1:4" x14ac:dyDescent="0.35">
      <c r="A1089" s="9" t="str">
        <f t="shared" si="49"/>
        <v>Kentucky</v>
      </c>
      <c r="B1089">
        <f t="shared" si="50"/>
        <v>1995</v>
      </c>
      <c r="C1089" s="13">
        <v>0.45500000000000002</v>
      </c>
      <c r="D1089" t="str">
        <f t="shared" si="48"/>
        <v>Kentucky1995</v>
      </c>
    </row>
    <row r="1090" spans="1:4" x14ac:dyDescent="0.35">
      <c r="A1090" s="9" t="str">
        <f t="shared" si="49"/>
        <v>Louisiana</v>
      </c>
      <c r="B1090">
        <f t="shared" si="50"/>
        <v>1995</v>
      </c>
      <c r="C1090" s="13">
        <v>0.504</v>
      </c>
      <c r="D1090" t="str">
        <f t="shared" si="48"/>
        <v>Louisiana1995</v>
      </c>
    </row>
    <row r="1091" spans="1:4" x14ac:dyDescent="0.35">
      <c r="A1091" s="9" t="str">
        <f t="shared" si="49"/>
        <v>Maine</v>
      </c>
      <c r="B1091">
        <f t="shared" si="50"/>
        <v>1995</v>
      </c>
      <c r="C1091" s="13">
        <v>0.48399999999999999</v>
      </c>
      <c r="D1091" t="str">
        <f t="shared" ref="D1091:D1154" si="51">A1091&amp;B1091</f>
        <v>Maine1995</v>
      </c>
    </row>
    <row r="1092" spans="1:4" x14ac:dyDescent="0.35">
      <c r="A1092" s="9" t="str">
        <f t="shared" si="49"/>
        <v>Maryland</v>
      </c>
      <c r="B1092">
        <f t="shared" si="50"/>
        <v>1995</v>
      </c>
      <c r="C1092" s="13">
        <v>0.53174999999999994</v>
      </c>
      <c r="D1092" t="str">
        <f t="shared" si="51"/>
        <v>Maryland1995</v>
      </c>
    </row>
    <row r="1093" spans="1:4" x14ac:dyDescent="0.35">
      <c r="A1093" s="9" t="str">
        <f t="shared" si="49"/>
        <v>Massachusetts</v>
      </c>
      <c r="B1093">
        <f t="shared" si="50"/>
        <v>1995</v>
      </c>
      <c r="C1093" s="13">
        <v>0.57999999999999996</v>
      </c>
      <c r="D1093" t="str">
        <f t="shared" si="51"/>
        <v>Massachusetts1995</v>
      </c>
    </row>
    <row r="1094" spans="1:4" x14ac:dyDescent="0.35">
      <c r="A1094" s="9" t="str">
        <f t="shared" si="49"/>
        <v>Michigan</v>
      </c>
      <c r="B1094">
        <f t="shared" si="50"/>
        <v>1995</v>
      </c>
      <c r="C1094" s="13">
        <v>0.49725000000000003</v>
      </c>
      <c r="D1094" t="str">
        <f t="shared" si="51"/>
        <v>Michigan1995</v>
      </c>
    </row>
    <row r="1095" spans="1:4" x14ac:dyDescent="0.35">
      <c r="A1095" s="9" t="str">
        <f t="shared" si="49"/>
        <v>Minnesota</v>
      </c>
      <c r="B1095">
        <f t="shared" si="50"/>
        <v>1995</v>
      </c>
      <c r="C1095" s="13">
        <v>0.49199999999999999</v>
      </c>
      <c r="D1095" t="str">
        <f t="shared" si="51"/>
        <v>Minnesota1995</v>
      </c>
    </row>
    <row r="1096" spans="1:4" x14ac:dyDescent="0.35">
      <c r="A1096" s="9" t="str">
        <f t="shared" si="49"/>
        <v>Mississippi</v>
      </c>
      <c r="B1096">
        <f t="shared" si="50"/>
        <v>1995</v>
      </c>
      <c r="C1096" s="13">
        <v>0.43274999999999997</v>
      </c>
      <c r="D1096" t="str">
        <f t="shared" si="51"/>
        <v>Mississippi1995</v>
      </c>
    </row>
    <row r="1097" spans="1:4" x14ac:dyDescent="0.35">
      <c r="A1097" s="9" t="str">
        <f t="shared" si="49"/>
        <v>Missouri</v>
      </c>
      <c r="B1097">
        <f t="shared" si="50"/>
        <v>1995</v>
      </c>
      <c r="C1097" s="13">
        <v>0.46649999999999997</v>
      </c>
      <c r="D1097" t="str">
        <f t="shared" si="51"/>
        <v>Missouri1995</v>
      </c>
    </row>
    <row r="1098" spans="1:4" x14ac:dyDescent="0.35">
      <c r="A1098" s="9" t="str">
        <f t="shared" si="49"/>
        <v>Montana</v>
      </c>
      <c r="B1098">
        <f t="shared" si="50"/>
        <v>1995</v>
      </c>
      <c r="C1098" s="13">
        <v>0.40300000000000002</v>
      </c>
      <c r="D1098" t="str">
        <f t="shared" si="51"/>
        <v>Montana1995</v>
      </c>
    </row>
    <row r="1099" spans="1:4" x14ac:dyDescent="0.35">
      <c r="A1099" s="9" t="str">
        <f t="shared" si="49"/>
        <v>Nebraska</v>
      </c>
      <c r="B1099">
        <f t="shared" si="50"/>
        <v>1995</v>
      </c>
      <c r="C1099" s="13">
        <v>0.33599999999999997</v>
      </c>
      <c r="D1099" t="str">
        <f t="shared" si="51"/>
        <v>Nebraska1995</v>
      </c>
    </row>
    <row r="1100" spans="1:4" x14ac:dyDescent="0.35">
      <c r="A1100" s="9" t="str">
        <f t="shared" si="49"/>
        <v>Nevada</v>
      </c>
      <c r="B1100">
        <f t="shared" si="50"/>
        <v>1995</v>
      </c>
      <c r="C1100" s="13">
        <v>0.42274999999999996</v>
      </c>
      <c r="D1100" t="str">
        <f t="shared" si="51"/>
        <v>Nevada1995</v>
      </c>
    </row>
    <row r="1101" spans="1:4" x14ac:dyDescent="0.35">
      <c r="A1101" s="9" t="str">
        <f t="shared" si="49"/>
        <v>New Hampshire</v>
      </c>
      <c r="B1101">
        <f t="shared" si="50"/>
        <v>1995</v>
      </c>
      <c r="C1101" s="13">
        <v>0.46700000000000003</v>
      </c>
      <c r="D1101" t="str">
        <f t="shared" si="51"/>
        <v>New Hampshire1995</v>
      </c>
    </row>
    <row r="1102" spans="1:4" x14ac:dyDescent="0.35">
      <c r="A1102" s="9" t="str">
        <f t="shared" si="49"/>
        <v>New Jersey</v>
      </c>
      <c r="B1102">
        <f t="shared" si="50"/>
        <v>1995</v>
      </c>
      <c r="C1102" s="13">
        <v>0.51025000000000009</v>
      </c>
      <c r="D1102" t="str">
        <f t="shared" si="51"/>
        <v>New Jersey1995</v>
      </c>
    </row>
    <row r="1103" spans="1:4" x14ac:dyDescent="0.35">
      <c r="A1103" s="9" t="str">
        <f t="shared" si="49"/>
        <v>New Mexico</v>
      </c>
      <c r="B1103">
        <f t="shared" si="50"/>
        <v>1995</v>
      </c>
      <c r="C1103" s="13">
        <v>0.48375000000000001</v>
      </c>
      <c r="D1103" t="str">
        <f t="shared" si="51"/>
        <v>New Mexico1995</v>
      </c>
    </row>
    <row r="1104" spans="1:4" x14ac:dyDescent="0.35">
      <c r="A1104" s="9" t="str">
        <f t="shared" si="49"/>
        <v>New York</v>
      </c>
      <c r="B1104">
        <f t="shared" si="50"/>
        <v>1995</v>
      </c>
      <c r="C1104" s="13">
        <v>0.57050000000000001</v>
      </c>
      <c r="D1104" t="str">
        <f t="shared" si="51"/>
        <v>New York1995</v>
      </c>
    </row>
    <row r="1105" spans="1:4" x14ac:dyDescent="0.35">
      <c r="A1105" s="9" t="str">
        <f t="shared" si="49"/>
        <v>North Carolina</v>
      </c>
      <c r="B1105">
        <f t="shared" si="50"/>
        <v>1995</v>
      </c>
      <c r="C1105" s="13">
        <v>0.43675000000000003</v>
      </c>
      <c r="D1105" t="str">
        <f t="shared" si="51"/>
        <v>North Carolina1995</v>
      </c>
    </row>
    <row r="1106" spans="1:4" x14ac:dyDescent="0.35">
      <c r="A1106" s="9" t="str">
        <f t="shared" si="49"/>
        <v>North Dakota</v>
      </c>
      <c r="B1106">
        <f t="shared" si="50"/>
        <v>1995</v>
      </c>
      <c r="C1106" s="13">
        <v>0.38125000000000003</v>
      </c>
      <c r="D1106" t="str">
        <f t="shared" si="51"/>
        <v>North Dakota1995</v>
      </c>
    </row>
    <row r="1107" spans="1:4" x14ac:dyDescent="0.35">
      <c r="A1107" s="9" t="str">
        <f t="shared" si="49"/>
        <v>Ohio</v>
      </c>
      <c r="B1107">
        <f t="shared" si="50"/>
        <v>1995</v>
      </c>
      <c r="C1107" s="13">
        <v>0.45599999999999996</v>
      </c>
      <c r="D1107" t="str">
        <f t="shared" si="51"/>
        <v>Ohio1995</v>
      </c>
    </row>
    <row r="1108" spans="1:4" x14ac:dyDescent="0.35">
      <c r="A1108" s="9" t="str">
        <f t="shared" si="49"/>
        <v>Oklahoma</v>
      </c>
      <c r="B1108">
        <f t="shared" si="50"/>
        <v>1995</v>
      </c>
      <c r="C1108" s="13">
        <v>0.38800000000000007</v>
      </c>
      <c r="D1108" t="str">
        <f t="shared" si="51"/>
        <v>Oklahoma1995</v>
      </c>
    </row>
    <row r="1109" spans="1:4" x14ac:dyDescent="0.35">
      <c r="A1109" s="9" t="str">
        <f t="shared" si="49"/>
        <v>Oregon</v>
      </c>
      <c r="B1109">
        <f t="shared" si="50"/>
        <v>1995</v>
      </c>
      <c r="C1109" s="13">
        <v>0.46024999999999999</v>
      </c>
      <c r="D1109" t="str">
        <f t="shared" si="51"/>
        <v>Oregon1995</v>
      </c>
    </row>
    <row r="1110" spans="1:4" x14ac:dyDescent="0.35">
      <c r="A1110" s="9" t="str">
        <f t="shared" si="49"/>
        <v>Pennsylvania</v>
      </c>
      <c r="B1110">
        <f t="shared" si="50"/>
        <v>1995</v>
      </c>
      <c r="C1110" s="13">
        <v>0.48175000000000001</v>
      </c>
      <c r="D1110" t="str">
        <f t="shared" si="51"/>
        <v>Pennsylvania1995</v>
      </c>
    </row>
    <row r="1111" spans="1:4" x14ac:dyDescent="0.35">
      <c r="A1111" s="9" t="str">
        <f t="shared" si="49"/>
        <v>Rhode Island</v>
      </c>
      <c r="B1111">
        <f t="shared" si="50"/>
        <v>1995</v>
      </c>
      <c r="C1111" s="13">
        <v>0.56525000000000003</v>
      </c>
      <c r="D1111" t="str">
        <f t="shared" si="51"/>
        <v>Rhode Island1995</v>
      </c>
    </row>
    <row r="1112" spans="1:4" x14ac:dyDescent="0.35">
      <c r="A1112" s="9" t="str">
        <f t="shared" si="49"/>
        <v>South Carolina</v>
      </c>
      <c r="B1112">
        <f t="shared" si="50"/>
        <v>1995</v>
      </c>
      <c r="C1112" s="13">
        <v>0.42899999999999999</v>
      </c>
      <c r="D1112" t="str">
        <f t="shared" si="51"/>
        <v>South Carolina1995</v>
      </c>
    </row>
    <row r="1113" spans="1:4" x14ac:dyDescent="0.35">
      <c r="A1113" s="9" t="str">
        <f t="shared" si="49"/>
        <v>South Dakota</v>
      </c>
      <c r="B1113">
        <f t="shared" si="50"/>
        <v>1995</v>
      </c>
      <c r="C1113" s="13">
        <v>0.41525000000000001</v>
      </c>
      <c r="D1113" t="str">
        <f t="shared" si="51"/>
        <v>South Dakota1995</v>
      </c>
    </row>
    <row r="1114" spans="1:4" x14ac:dyDescent="0.35">
      <c r="A1114" s="9" t="str">
        <f t="shared" si="49"/>
        <v>Tennessee</v>
      </c>
      <c r="B1114">
        <f t="shared" si="50"/>
        <v>1995</v>
      </c>
      <c r="C1114" s="13">
        <v>0.47775000000000001</v>
      </c>
      <c r="D1114" t="str">
        <f t="shared" si="51"/>
        <v>Tennessee1995</v>
      </c>
    </row>
    <row r="1115" spans="1:4" x14ac:dyDescent="0.35">
      <c r="A1115" s="9" t="str">
        <f t="shared" si="49"/>
        <v>Texas</v>
      </c>
      <c r="B1115">
        <f t="shared" si="50"/>
        <v>1995</v>
      </c>
      <c r="C1115" s="13">
        <v>0.42125000000000001</v>
      </c>
      <c r="D1115" t="str">
        <f t="shared" si="51"/>
        <v>Texas1995</v>
      </c>
    </row>
    <row r="1116" spans="1:4" x14ac:dyDescent="0.35">
      <c r="A1116" s="9" t="str">
        <f t="shared" si="49"/>
        <v>Utah</v>
      </c>
      <c r="B1116">
        <f t="shared" si="50"/>
        <v>1995</v>
      </c>
      <c r="C1116" s="13">
        <v>0.3115</v>
      </c>
      <c r="D1116" t="str">
        <f t="shared" si="51"/>
        <v>Utah1995</v>
      </c>
    </row>
    <row r="1117" spans="1:4" x14ac:dyDescent="0.35">
      <c r="A1117" s="9" t="str">
        <f t="shared" si="49"/>
        <v>Vermont</v>
      </c>
      <c r="B1117">
        <f t="shared" si="50"/>
        <v>1995</v>
      </c>
      <c r="C1117" s="13">
        <v>0.51575000000000004</v>
      </c>
      <c r="D1117" t="str">
        <f t="shared" si="51"/>
        <v>Vermont1995</v>
      </c>
    </row>
    <row r="1118" spans="1:4" x14ac:dyDescent="0.35">
      <c r="A1118" s="9" t="str">
        <f t="shared" si="49"/>
        <v>Virginia</v>
      </c>
      <c r="B1118">
        <f t="shared" si="50"/>
        <v>1995</v>
      </c>
      <c r="C1118" s="13">
        <v>0.43974999999999997</v>
      </c>
      <c r="D1118" t="str">
        <f t="shared" si="51"/>
        <v>Virginia1995</v>
      </c>
    </row>
    <row r="1119" spans="1:4" x14ac:dyDescent="0.35">
      <c r="A1119" s="9" t="str">
        <f t="shared" si="49"/>
        <v>Washington</v>
      </c>
      <c r="B1119">
        <f t="shared" si="50"/>
        <v>1995</v>
      </c>
      <c r="C1119" s="13">
        <v>0.48199999999999998</v>
      </c>
      <c r="D1119" t="str">
        <f t="shared" si="51"/>
        <v>Washington1995</v>
      </c>
    </row>
    <row r="1120" spans="1:4" x14ac:dyDescent="0.35">
      <c r="A1120" s="9" t="str">
        <f t="shared" si="49"/>
        <v>West Virginia</v>
      </c>
      <c r="B1120">
        <f t="shared" si="50"/>
        <v>1995</v>
      </c>
      <c r="C1120" s="13">
        <v>0.50724999999999998</v>
      </c>
      <c r="D1120" t="str">
        <f t="shared" si="51"/>
        <v>West Virginia1995</v>
      </c>
    </row>
    <row r="1121" spans="1:4" x14ac:dyDescent="0.35">
      <c r="A1121" s="9" t="str">
        <f t="shared" si="49"/>
        <v>Wisconsin</v>
      </c>
      <c r="B1121">
        <f t="shared" si="50"/>
        <v>1995</v>
      </c>
      <c r="C1121" s="13">
        <v>0.46875</v>
      </c>
      <c r="D1121" t="str">
        <f t="shared" si="51"/>
        <v>Wisconsin1995</v>
      </c>
    </row>
    <row r="1122" spans="1:4" x14ac:dyDescent="0.35">
      <c r="A1122" s="9" t="str">
        <f t="shared" si="49"/>
        <v>Wyoming</v>
      </c>
      <c r="B1122">
        <f t="shared" si="50"/>
        <v>1995</v>
      </c>
      <c r="C1122" s="13">
        <v>0.36100000000000004</v>
      </c>
      <c r="D1122" t="str">
        <f t="shared" si="51"/>
        <v>Wyoming1995</v>
      </c>
    </row>
    <row r="1123" spans="1:4" x14ac:dyDescent="0.35">
      <c r="A1123" s="9" t="str">
        <f t="shared" si="49"/>
        <v>Washington DC</v>
      </c>
      <c r="B1123">
        <f t="shared" si="50"/>
        <v>1995</v>
      </c>
      <c r="C1123" s="13">
        <v>0.85050000000000003</v>
      </c>
      <c r="D1123" t="str">
        <f t="shared" si="51"/>
        <v>Washington DC1995</v>
      </c>
    </row>
    <row r="1124" spans="1:4" x14ac:dyDescent="0.35">
      <c r="A1124" s="9" t="str">
        <f t="shared" si="49"/>
        <v>Alabama</v>
      </c>
      <c r="B1124">
        <f t="shared" si="50"/>
        <v>1994</v>
      </c>
      <c r="C1124" s="13">
        <v>0.42049999999999998</v>
      </c>
      <c r="D1124" t="str">
        <f t="shared" si="51"/>
        <v>Alabama1994</v>
      </c>
    </row>
    <row r="1125" spans="1:4" x14ac:dyDescent="0.35">
      <c r="A1125" s="9" t="str">
        <f t="shared" si="49"/>
        <v>Alaska</v>
      </c>
      <c r="B1125">
        <f t="shared" si="50"/>
        <v>1994</v>
      </c>
      <c r="C1125" s="13">
        <v>0.318</v>
      </c>
      <c r="D1125" t="str">
        <f t="shared" si="51"/>
        <v>Alaska1994</v>
      </c>
    </row>
    <row r="1126" spans="1:4" x14ac:dyDescent="0.35">
      <c r="A1126" s="9" t="str">
        <f t="shared" si="49"/>
        <v>Arizona</v>
      </c>
      <c r="B1126">
        <f t="shared" si="50"/>
        <v>1994</v>
      </c>
      <c r="C1126" s="13">
        <v>0.41500000000000004</v>
      </c>
      <c r="D1126" t="str">
        <f t="shared" si="51"/>
        <v>Arizona1994</v>
      </c>
    </row>
    <row r="1127" spans="1:4" x14ac:dyDescent="0.35">
      <c r="A1127" s="9" t="str">
        <f t="shared" si="49"/>
        <v>Arkansas</v>
      </c>
      <c r="B1127">
        <f t="shared" si="50"/>
        <v>1994</v>
      </c>
      <c r="C1127" s="13">
        <v>0.53449999999999998</v>
      </c>
      <c r="D1127" t="str">
        <f t="shared" si="51"/>
        <v>Arkansas1994</v>
      </c>
    </row>
    <row r="1128" spans="1:4" x14ac:dyDescent="0.35">
      <c r="A1128" s="9" t="str">
        <f t="shared" si="49"/>
        <v>California</v>
      </c>
      <c r="B1128">
        <f t="shared" si="50"/>
        <v>1994</v>
      </c>
      <c r="C1128" s="13">
        <v>0.48550000000000004</v>
      </c>
      <c r="D1128" t="str">
        <f t="shared" si="51"/>
        <v>California1994</v>
      </c>
    </row>
    <row r="1129" spans="1:4" x14ac:dyDescent="0.35">
      <c r="A1129" s="9" t="str">
        <f t="shared" si="49"/>
        <v>Colorado</v>
      </c>
      <c r="B1129">
        <f t="shared" si="50"/>
        <v>1994</v>
      </c>
      <c r="C1129" s="13">
        <v>0.42249999999999999</v>
      </c>
      <c r="D1129" t="str">
        <f t="shared" si="51"/>
        <v>Colorado1994</v>
      </c>
    </row>
    <row r="1130" spans="1:4" x14ac:dyDescent="0.35">
      <c r="A1130" s="9" t="str">
        <f t="shared" si="49"/>
        <v>Connecticut</v>
      </c>
      <c r="B1130">
        <f t="shared" si="50"/>
        <v>1994</v>
      </c>
      <c r="C1130" s="13">
        <v>0.47499999999999998</v>
      </c>
      <c r="D1130" t="str">
        <f t="shared" si="51"/>
        <v>Connecticut1994</v>
      </c>
    </row>
    <row r="1131" spans="1:4" x14ac:dyDescent="0.35">
      <c r="A1131" s="9" t="str">
        <f t="shared" si="49"/>
        <v>Delaware</v>
      </c>
      <c r="B1131">
        <f t="shared" si="50"/>
        <v>1994</v>
      </c>
      <c r="C1131" s="13">
        <v>0.47649999999999998</v>
      </c>
      <c r="D1131" t="str">
        <f t="shared" si="51"/>
        <v>Delaware1994</v>
      </c>
    </row>
    <row r="1132" spans="1:4" x14ac:dyDescent="0.35">
      <c r="A1132" s="9" t="str">
        <f t="shared" si="49"/>
        <v>Florida</v>
      </c>
      <c r="B1132">
        <f t="shared" si="50"/>
        <v>1994</v>
      </c>
      <c r="C1132" s="13">
        <v>0.435</v>
      </c>
      <c r="D1132" t="str">
        <f t="shared" si="51"/>
        <v>Florida1994</v>
      </c>
    </row>
    <row r="1133" spans="1:4" x14ac:dyDescent="0.35">
      <c r="A1133" s="9" t="str">
        <f t="shared" si="49"/>
        <v>Georgia</v>
      </c>
      <c r="B1133">
        <f t="shared" si="50"/>
        <v>1994</v>
      </c>
      <c r="C1133" s="13">
        <v>0.44650000000000001</v>
      </c>
      <c r="D1133" t="str">
        <f t="shared" si="51"/>
        <v>Georgia1994</v>
      </c>
    </row>
    <row r="1134" spans="1:4" x14ac:dyDescent="0.35">
      <c r="A1134" s="9" t="str">
        <f t="shared" si="49"/>
        <v>Hawaii</v>
      </c>
      <c r="B1134">
        <f t="shared" si="50"/>
        <v>1994</v>
      </c>
      <c r="C1134" s="13">
        <v>0.52499999999999991</v>
      </c>
      <c r="D1134" t="str">
        <f t="shared" si="51"/>
        <v>Hawaii1994</v>
      </c>
    </row>
    <row r="1135" spans="1:4" x14ac:dyDescent="0.35">
      <c r="A1135" s="9" t="str">
        <f t="shared" si="49"/>
        <v>Idaho</v>
      </c>
      <c r="B1135">
        <f t="shared" si="50"/>
        <v>1994</v>
      </c>
      <c r="C1135" s="13">
        <v>0.31</v>
      </c>
      <c r="D1135" t="str">
        <f t="shared" si="51"/>
        <v>Idaho1994</v>
      </c>
    </row>
    <row r="1136" spans="1:4" x14ac:dyDescent="0.35">
      <c r="A1136" s="9" t="str">
        <f t="shared" si="49"/>
        <v>Illinois</v>
      </c>
      <c r="B1136">
        <f t="shared" si="50"/>
        <v>1994</v>
      </c>
      <c r="C1136" s="13">
        <v>0.51450000000000007</v>
      </c>
      <c r="D1136" t="str">
        <f t="shared" si="51"/>
        <v>Illinois1994</v>
      </c>
    </row>
    <row r="1137" spans="1:4" x14ac:dyDescent="0.35">
      <c r="A1137" s="9" t="str">
        <f t="shared" si="49"/>
        <v>Indiana</v>
      </c>
      <c r="B1137">
        <f t="shared" si="50"/>
        <v>1994</v>
      </c>
      <c r="C1137" s="13">
        <v>0.39150000000000001</v>
      </c>
      <c r="D1137" t="str">
        <f t="shared" si="51"/>
        <v>Indiana1994</v>
      </c>
    </row>
    <row r="1138" spans="1:4" x14ac:dyDescent="0.35">
      <c r="A1138" s="9" t="str">
        <f t="shared" si="49"/>
        <v>Iowa</v>
      </c>
      <c r="B1138">
        <f t="shared" si="50"/>
        <v>1994</v>
      </c>
      <c r="C1138" s="13">
        <v>0.46799999999999997</v>
      </c>
      <c r="D1138" t="str">
        <f t="shared" si="51"/>
        <v>Iowa1994</v>
      </c>
    </row>
    <row r="1139" spans="1:4" x14ac:dyDescent="0.35">
      <c r="A1139" s="9" t="str">
        <f t="shared" si="49"/>
        <v>Kansas</v>
      </c>
      <c r="B1139">
        <f t="shared" si="50"/>
        <v>1994</v>
      </c>
      <c r="C1139" s="13">
        <v>0.34900000000000003</v>
      </c>
      <c r="D1139" t="str">
        <f t="shared" si="51"/>
        <v>Kansas1994</v>
      </c>
    </row>
    <row r="1140" spans="1:4" x14ac:dyDescent="0.35">
      <c r="A1140" s="9" t="str">
        <f t="shared" si="49"/>
        <v>Kentucky</v>
      </c>
      <c r="B1140">
        <f t="shared" si="50"/>
        <v>1994</v>
      </c>
      <c r="C1140" s="13">
        <v>0.45200000000000001</v>
      </c>
      <c r="D1140" t="str">
        <f t="shared" si="51"/>
        <v>Kentucky1994</v>
      </c>
    </row>
    <row r="1141" spans="1:4" x14ac:dyDescent="0.35">
      <c r="A1141" s="9" t="str">
        <f t="shared" si="49"/>
        <v>Louisiana</v>
      </c>
      <c r="B1141">
        <f t="shared" si="50"/>
        <v>1994</v>
      </c>
      <c r="C1141" s="13">
        <v>0.48799999999999999</v>
      </c>
      <c r="D1141" t="str">
        <f t="shared" si="51"/>
        <v>Louisiana1994</v>
      </c>
    </row>
    <row r="1142" spans="1:4" x14ac:dyDescent="0.35">
      <c r="A1142" s="9" t="str">
        <f t="shared" ref="A1142:A1205" si="52">A1091</f>
        <v>Maine</v>
      </c>
      <c r="B1142">
        <f t="shared" ref="B1142:B1205" si="53">B1091-1</f>
        <v>1994</v>
      </c>
      <c r="C1142" s="13">
        <v>0.45200000000000001</v>
      </c>
      <c r="D1142" t="str">
        <f t="shared" si="51"/>
        <v>Maine1994</v>
      </c>
    </row>
    <row r="1143" spans="1:4" x14ac:dyDescent="0.35">
      <c r="A1143" s="9" t="str">
        <f t="shared" si="52"/>
        <v>Maryland</v>
      </c>
      <c r="B1143">
        <f t="shared" si="53"/>
        <v>1994</v>
      </c>
      <c r="C1143" s="13">
        <v>0.52050000000000007</v>
      </c>
      <c r="D1143" t="str">
        <f t="shared" si="51"/>
        <v>Maryland1994</v>
      </c>
    </row>
    <row r="1144" spans="1:4" x14ac:dyDescent="0.35">
      <c r="A1144" s="9" t="str">
        <f t="shared" si="52"/>
        <v>Massachusetts</v>
      </c>
      <c r="B1144">
        <f t="shared" si="53"/>
        <v>1994</v>
      </c>
      <c r="C1144" s="13">
        <v>0.54499999999999993</v>
      </c>
      <c r="D1144" t="str">
        <f t="shared" si="51"/>
        <v>Massachusetts1994</v>
      </c>
    </row>
    <row r="1145" spans="1:4" x14ac:dyDescent="0.35">
      <c r="A1145" s="9" t="str">
        <f t="shared" si="52"/>
        <v>Michigan</v>
      </c>
      <c r="B1145">
        <f t="shared" si="53"/>
        <v>1994</v>
      </c>
      <c r="C1145" s="13">
        <v>0.47750000000000004</v>
      </c>
      <c r="D1145" t="str">
        <f t="shared" si="51"/>
        <v>Michigan1994</v>
      </c>
    </row>
    <row r="1146" spans="1:4" x14ac:dyDescent="0.35">
      <c r="A1146" s="9" t="str">
        <f t="shared" si="52"/>
        <v>Minnesota</v>
      </c>
      <c r="B1146">
        <f t="shared" si="53"/>
        <v>1994</v>
      </c>
      <c r="C1146" s="13">
        <v>0.47299999999999998</v>
      </c>
      <c r="D1146" t="str">
        <f t="shared" si="51"/>
        <v>Minnesota1994</v>
      </c>
    </row>
    <row r="1147" spans="1:4" x14ac:dyDescent="0.35">
      <c r="A1147" s="9" t="str">
        <f t="shared" si="52"/>
        <v>Mississippi</v>
      </c>
      <c r="B1147">
        <f t="shared" si="53"/>
        <v>1994</v>
      </c>
      <c r="C1147" s="13">
        <v>0.42449999999999999</v>
      </c>
      <c r="D1147" t="str">
        <f t="shared" si="51"/>
        <v>Mississippi1994</v>
      </c>
    </row>
    <row r="1148" spans="1:4" x14ac:dyDescent="0.35">
      <c r="A1148" s="9" t="str">
        <f t="shared" si="52"/>
        <v>Missouri</v>
      </c>
      <c r="B1148">
        <f t="shared" si="53"/>
        <v>1994</v>
      </c>
      <c r="C1148" s="13">
        <v>0.45799999999999996</v>
      </c>
      <c r="D1148" t="str">
        <f t="shared" si="51"/>
        <v>Missouri1994</v>
      </c>
    </row>
    <row r="1149" spans="1:4" x14ac:dyDescent="0.35">
      <c r="A1149" s="9" t="str">
        <f t="shared" si="52"/>
        <v>Montana</v>
      </c>
      <c r="B1149">
        <f t="shared" si="53"/>
        <v>1994</v>
      </c>
      <c r="C1149" s="13">
        <v>0.39399999999999996</v>
      </c>
      <c r="D1149" t="str">
        <f t="shared" si="51"/>
        <v>Montana1994</v>
      </c>
    </row>
    <row r="1150" spans="1:4" x14ac:dyDescent="0.35">
      <c r="A1150" s="9" t="str">
        <f t="shared" si="52"/>
        <v>Nebraska</v>
      </c>
      <c r="B1150">
        <f t="shared" si="53"/>
        <v>1994</v>
      </c>
      <c r="C1150" s="13">
        <v>0.32199999999999995</v>
      </c>
      <c r="D1150" t="str">
        <f t="shared" si="51"/>
        <v>Nebraska1994</v>
      </c>
    </row>
    <row r="1151" spans="1:4" x14ac:dyDescent="0.35">
      <c r="A1151" s="9" t="str">
        <f t="shared" si="52"/>
        <v>Nevada</v>
      </c>
      <c r="B1151">
        <f t="shared" si="53"/>
        <v>1994</v>
      </c>
      <c r="C1151" s="13">
        <v>0.40650000000000003</v>
      </c>
      <c r="D1151" t="str">
        <f t="shared" si="51"/>
        <v>Nevada1994</v>
      </c>
    </row>
    <row r="1152" spans="1:4" x14ac:dyDescent="0.35">
      <c r="A1152" s="9" t="str">
        <f t="shared" si="52"/>
        <v>New Hampshire</v>
      </c>
      <c r="B1152">
        <f t="shared" si="53"/>
        <v>1994</v>
      </c>
      <c r="C1152" s="13">
        <v>0.44099999999999995</v>
      </c>
      <c r="D1152" t="str">
        <f t="shared" si="51"/>
        <v>New Hampshire1994</v>
      </c>
    </row>
    <row r="1153" spans="1:4" x14ac:dyDescent="0.35">
      <c r="A1153" s="9" t="str">
        <f t="shared" si="52"/>
        <v>New Jersey</v>
      </c>
      <c r="B1153">
        <f t="shared" si="53"/>
        <v>1994</v>
      </c>
      <c r="C1153" s="13">
        <v>0.48350000000000004</v>
      </c>
      <c r="D1153" t="str">
        <f t="shared" si="51"/>
        <v>New Jersey1994</v>
      </c>
    </row>
    <row r="1154" spans="1:4" x14ac:dyDescent="0.35">
      <c r="A1154" s="9" t="str">
        <f t="shared" si="52"/>
        <v>New Mexico</v>
      </c>
      <c r="B1154">
        <f t="shared" si="53"/>
        <v>1994</v>
      </c>
      <c r="C1154" s="13">
        <v>0.47550000000000003</v>
      </c>
      <c r="D1154" t="str">
        <f t="shared" si="51"/>
        <v>New Mexico1994</v>
      </c>
    </row>
    <row r="1155" spans="1:4" x14ac:dyDescent="0.35">
      <c r="A1155" s="9" t="str">
        <f t="shared" si="52"/>
        <v>New York</v>
      </c>
      <c r="B1155">
        <f t="shared" si="53"/>
        <v>1994</v>
      </c>
      <c r="C1155" s="13">
        <v>0.54600000000000004</v>
      </c>
      <c r="D1155" t="str">
        <f t="shared" ref="D1155:D1218" si="54">A1155&amp;B1155</f>
        <v>New York1994</v>
      </c>
    </row>
    <row r="1156" spans="1:4" x14ac:dyDescent="0.35">
      <c r="A1156" s="9" t="str">
        <f t="shared" si="52"/>
        <v>North Carolina</v>
      </c>
      <c r="B1156">
        <f t="shared" si="53"/>
        <v>1994</v>
      </c>
      <c r="C1156" s="13">
        <v>0.4335</v>
      </c>
      <c r="D1156" t="str">
        <f t="shared" si="54"/>
        <v>North Carolina1994</v>
      </c>
    </row>
    <row r="1157" spans="1:4" x14ac:dyDescent="0.35">
      <c r="A1157" s="9" t="str">
        <f t="shared" si="52"/>
        <v>North Dakota</v>
      </c>
      <c r="B1157">
        <f t="shared" si="53"/>
        <v>1994</v>
      </c>
      <c r="C1157" s="13">
        <v>0.36149999999999999</v>
      </c>
      <c r="D1157" t="str">
        <f t="shared" si="54"/>
        <v>North Dakota1994</v>
      </c>
    </row>
    <row r="1158" spans="1:4" x14ac:dyDescent="0.35">
      <c r="A1158" s="9" t="str">
        <f t="shared" si="52"/>
        <v>Ohio</v>
      </c>
      <c r="B1158">
        <f t="shared" si="53"/>
        <v>1994</v>
      </c>
      <c r="C1158" s="13">
        <v>0.438</v>
      </c>
      <c r="D1158" t="str">
        <f t="shared" si="54"/>
        <v>Ohio1994</v>
      </c>
    </row>
    <row r="1159" spans="1:4" x14ac:dyDescent="0.35">
      <c r="A1159" s="9" t="str">
        <f t="shared" si="52"/>
        <v>Oklahoma</v>
      </c>
      <c r="B1159">
        <f t="shared" si="53"/>
        <v>1994</v>
      </c>
      <c r="C1159" s="13">
        <v>0.372</v>
      </c>
      <c r="D1159" t="str">
        <f t="shared" si="54"/>
        <v>Oklahoma1994</v>
      </c>
    </row>
    <row r="1160" spans="1:4" x14ac:dyDescent="0.35">
      <c r="A1160" s="9" t="str">
        <f t="shared" si="52"/>
        <v>Oregon</v>
      </c>
      <c r="B1160">
        <f t="shared" si="53"/>
        <v>1994</v>
      </c>
      <c r="C1160" s="13">
        <v>0.44850000000000001</v>
      </c>
      <c r="D1160" t="str">
        <f t="shared" si="54"/>
        <v>Oregon1994</v>
      </c>
    </row>
    <row r="1161" spans="1:4" x14ac:dyDescent="0.35">
      <c r="A1161" s="9" t="str">
        <f t="shared" si="52"/>
        <v>Pennsylvania</v>
      </c>
      <c r="B1161">
        <f t="shared" si="53"/>
        <v>1994</v>
      </c>
      <c r="C1161" s="13">
        <v>0.47150000000000003</v>
      </c>
      <c r="D1161" t="str">
        <f t="shared" si="54"/>
        <v>Pennsylvania1994</v>
      </c>
    </row>
    <row r="1162" spans="1:4" x14ac:dyDescent="0.35">
      <c r="A1162" s="9" t="str">
        <f t="shared" si="52"/>
        <v>Rhode Island</v>
      </c>
      <c r="B1162">
        <f t="shared" si="53"/>
        <v>1994</v>
      </c>
      <c r="C1162" s="13">
        <v>0.53349999999999997</v>
      </c>
      <c r="D1162" t="str">
        <f t="shared" si="54"/>
        <v>Rhode Island1994</v>
      </c>
    </row>
    <row r="1163" spans="1:4" x14ac:dyDescent="0.35">
      <c r="A1163" s="9" t="str">
        <f t="shared" si="52"/>
        <v>South Carolina</v>
      </c>
      <c r="B1163">
        <f t="shared" si="53"/>
        <v>1994</v>
      </c>
      <c r="C1163" s="13">
        <v>0.41900000000000004</v>
      </c>
      <c r="D1163" t="str">
        <f t="shared" si="54"/>
        <v>South Carolina1994</v>
      </c>
    </row>
    <row r="1164" spans="1:4" x14ac:dyDescent="0.35">
      <c r="A1164" s="9" t="str">
        <f t="shared" si="52"/>
        <v>South Dakota</v>
      </c>
      <c r="B1164">
        <f t="shared" si="53"/>
        <v>1994</v>
      </c>
      <c r="C1164" s="13">
        <v>0.40049999999999997</v>
      </c>
      <c r="D1164" t="str">
        <f t="shared" si="54"/>
        <v>South Dakota1994</v>
      </c>
    </row>
    <row r="1165" spans="1:4" x14ac:dyDescent="0.35">
      <c r="A1165" s="9" t="str">
        <f t="shared" si="52"/>
        <v>Tennessee</v>
      </c>
      <c r="B1165">
        <f t="shared" si="53"/>
        <v>1994</v>
      </c>
      <c r="C1165" s="13">
        <v>0.47549999999999998</v>
      </c>
      <c r="D1165" t="str">
        <f t="shared" si="54"/>
        <v>Tennessee1994</v>
      </c>
    </row>
    <row r="1166" spans="1:4" x14ac:dyDescent="0.35">
      <c r="A1166" s="9" t="str">
        <f t="shared" si="52"/>
        <v>Texas</v>
      </c>
      <c r="B1166">
        <f t="shared" si="53"/>
        <v>1994</v>
      </c>
      <c r="C1166" s="13">
        <v>0.40449999999999997</v>
      </c>
      <c r="D1166" t="str">
        <f t="shared" si="54"/>
        <v>Texas1994</v>
      </c>
    </row>
    <row r="1167" spans="1:4" x14ac:dyDescent="0.35">
      <c r="A1167" s="9" t="str">
        <f t="shared" si="52"/>
        <v>Utah</v>
      </c>
      <c r="B1167">
        <f t="shared" si="53"/>
        <v>1994</v>
      </c>
      <c r="C1167" s="13">
        <v>0.28999999999999998</v>
      </c>
      <c r="D1167" t="str">
        <f t="shared" si="54"/>
        <v>Utah1994</v>
      </c>
    </row>
    <row r="1168" spans="1:4" x14ac:dyDescent="0.35">
      <c r="A1168" s="9" t="str">
        <f t="shared" si="52"/>
        <v>Vermont</v>
      </c>
      <c r="B1168">
        <f t="shared" si="53"/>
        <v>1994</v>
      </c>
      <c r="C1168" s="13">
        <v>0.4975</v>
      </c>
      <c r="D1168" t="str">
        <f t="shared" si="54"/>
        <v>Vermont1994</v>
      </c>
    </row>
    <row r="1169" spans="1:4" x14ac:dyDescent="0.35">
      <c r="A1169" s="9" t="str">
        <f t="shared" si="52"/>
        <v>Virginia</v>
      </c>
      <c r="B1169">
        <f t="shared" si="53"/>
        <v>1994</v>
      </c>
      <c r="C1169" s="13">
        <v>0.42850000000000005</v>
      </c>
      <c r="D1169" t="str">
        <f t="shared" si="54"/>
        <v>Virginia1994</v>
      </c>
    </row>
    <row r="1170" spans="1:4" x14ac:dyDescent="0.35">
      <c r="A1170" s="9" t="str">
        <f t="shared" si="52"/>
        <v>Washington</v>
      </c>
      <c r="B1170">
        <f t="shared" si="53"/>
        <v>1994</v>
      </c>
      <c r="C1170" s="13">
        <v>0.46600000000000003</v>
      </c>
      <c r="D1170" t="str">
        <f t="shared" si="54"/>
        <v>Washington1994</v>
      </c>
    </row>
    <row r="1171" spans="1:4" x14ac:dyDescent="0.35">
      <c r="A1171" s="9" t="str">
        <f t="shared" si="52"/>
        <v>West Virginia</v>
      </c>
      <c r="B1171">
        <f t="shared" si="53"/>
        <v>1994</v>
      </c>
      <c r="C1171" s="13">
        <v>0.49950000000000006</v>
      </c>
      <c r="D1171" t="str">
        <f t="shared" si="54"/>
        <v>West Virginia1994</v>
      </c>
    </row>
    <row r="1172" spans="1:4" x14ac:dyDescent="0.35">
      <c r="A1172" s="9" t="str">
        <f t="shared" si="52"/>
        <v>Wisconsin</v>
      </c>
      <c r="B1172">
        <f t="shared" si="53"/>
        <v>1994</v>
      </c>
      <c r="C1172" s="13">
        <v>0.44950000000000001</v>
      </c>
      <c r="D1172" t="str">
        <f t="shared" si="54"/>
        <v>Wisconsin1994</v>
      </c>
    </row>
    <row r="1173" spans="1:4" x14ac:dyDescent="0.35">
      <c r="A1173" s="9" t="str">
        <f t="shared" si="52"/>
        <v>Wyoming</v>
      </c>
      <c r="B1173">
        <f t="shared" si="53"/>
        <v>1994</v>
      </c>
      <c r="C1173" s="13">
        <v>0.35399999999999998</v>
      </c>
      <c r="D1173" t="str">
        <f t="shared" si="54"/>
        <v>Wyoming1994</v>
      </c>
    </row>
    <row r="1174" spans="1:4" x14ac:dyDescent="0.35">
      <c r="A1174" s="9" t="str">
        <f t="shared" si="52"/>
        <v>Washington DC</v>
      </c>
      <c r="B1174">
        <f t="shared" si="53"/>
        <v>1994</v>
      </c>
      <c r="C1174" s="13">
        <v>0.84899999999999998</v>
      </c>
      <c r="D1174" t="str">
        <f t="shared" si="54"/>
        <v>Washington DC1994</v>
      </c>
    </row>
    <row r="1175" spans="1:4" x14ac:dyDescent="0.35">
      <c r="A1175" s="9" t="str">
        <f t="shared" si="52"/>
        <v>Alabama</v>
      </c>
      <c r="B1175">
        <f t="shared" si="53"/>
        <v>1993</v>
      </c>
      <c r="C1175" s="13">
        <v>0.41474999999999995</v>
      </c>
      <c r="D1175" t="str">
        <f t="shared" si="54"/>
        <v>Alabama1993</v>
      </c>
    </row>
    <row r="1176" spans="1:4" x14ac:dyDescent="0.35">
      <c r="A1176" s="9" t="str">
        <f t="shared" si="52"/>
        <v>Alaska</v>
      </c>
      <c r="B1176">
        <f t="shared" si="53"/>
        <v>1993</v>
      </c>
      <c r="C1176" s="13">
        <v>0.3105</v>
      </c>
      <c r="D1176" t="str">
        <f t="shared" si="54"/>
        <v>Alaska1993</v>
      </c>
    </row>
    <row r="1177" spans="1:4" x14ac:dyDescent="0.35">
      <c r="A1177" s="9" t="str">
        <f t="shared" si="52"/>
        <v>Arizona</v>
      </c>
      <c r="B1177">
        <f t="shared" si="53"/>
        <v>1993</v>
      </c>
      <c r="C1177" s="13">
        <v>0.39</v>
      </c>
      <c r="D1177" t="str">
        <f t="shared" si="54"/>
        <v>Arizona1993</v>
      </c>
    </row>
    <row r="1178" spans="1:4" x14ac:dyDescent="0.35">
      <c r="A1178" s="9" t="str">
        <f t="shared" si="52"/>
        <v>Arkansas</v>
      </c>
      <c r="B1178">
        <f t="shared" si="53"/>
        <v>1993</v>
      </c>
      <c r="C1178" s="13">
        <v>0.53325</v>
      </c>
      <c r="D1178" t="str">
        <f t="shared" si="54"/>
        <v>Arkansas1993</v>
      </c>
    </row>
    <row r="1179" spans="1:4" x14ac:dyDescent="0.35">
      <c r="A1179" s="9" t="str">
        <f t="shared" si="52"/>
        <v>California</v>
      </c>
      <c r="B1179">
        <f t="shared" si="53"/>
        <v>1993</v>
      </c>
      <c r="C1179" s="13">
        <v>0.47275</v>
      </c>
      <c r="D1179" t="str">
        <f t="shared" si="54"/>
        <v>California1993</v>
      </c>
    </row>
    <row r="1180" spans="1:4" x14ac:dyDescent="0.35">
      <c r="A1180" s="9" t="str">
        <f t="shared" si="52"/>
        <v>Colorado</v>
      </c>
      <c r="B1180">
        <f t="shared" si="53"/>
        <v>1993</v>
      </c>
      <c r="C1180" s="13">
        <v>0.41175</v>
      </c>
      <c r="D1180" t="str">
        <f t="shared" si="54"/>
        <v>Colorado1993</v>
      </c>
    </row>
    <row r="1181" spans="1:4" x14ac:dyDescent="0.35">
      <c r="A1181" s="9" t="str">
        <f t="shared" si="52"/>
        <v>Connecticut</v>
      </c>
      <c r="B1181">
        <f t="shared" si="53"/>
        <v>1993</v>
      </c>
      <c r="C1181" s="13">
        <v>0.44850000000000001</v>
      </c>
      <c r="D1181" t="str">
        <f t="shared" si="54"/>
        <v>Connecticut1993</v>
      </c>
    </row>
    <row r="1182" spans="1:4" x14ac:dyDescent="0.35">
      <c r="A1182" s="9" t="str">
        <f t="shared" si="52"/>
        <v>Delaware</v>
      </c>
      <c r="B1182">
        <f t="shared" si="53"/>
        <v>1993</v>
      </c>
      <c r="C1182" s="13">
        <v>0.45574999999999999</v>
      </c>
      <c r="D1182" t="str">
        <f t="shared" si="54"/>
        <v>Delaware1993</v>
      </c>
    </row>
    <row r="1183" spans="1:4" x14ac:dyDescent="0.35">
      <c r="A1183" s="9" t="str">
        <f t="shared" si="52"/>
        <v>Florida</v>
      </c>
      <c r="B1183">
        <f t="shared" si="53"/>
        <v>1993</v>
      </c>
      <c r="C1183" s="13">
        <v>0.41249999999999998</v>
      </c>
      <c r="D1183" t="str">
        <f t="shared" si="54"/>
        <v>Florida1993</v>
      </c>
    </row>
    <row r="1184" spans="1:4" x14ac:dyDescent="0.35">
      <c r="A1184" s="9" t="str">
        <f t="shared" si="52"/>
        <v>Georgia</v>
      </c>
      <c r="B1184">
        <f t="shared" si="53"/>
        <v>1993</v>
      </c>
      <c r="C1184" s="13">
        <v>0.44074999999999998</v>
      </c>
      <c r="D1184" t="str">
        <f t="shared" si="54"/>
        <v>Georgia1993</v>
      </c>
    </row>
    <row r="1185" spans="1:4" x14ac:dyDescent="0.35">
      <c r="A1185" s="9" t="str">
        <f t="shared" si="52"/>
        <v>Hawaii</v>
      </c>
      <c r="B1185">
        <f t="shared" si="53"/>
        <v>1993</v>
      </c>
      <c r="C1185" s="13">
        <v>0.503</v>
      </c>
      <c r="D1185" t="str">
        <f t="shared" si="54"/>
        <v>Hawaii1993</v>
      </c>
    </row>
    <row r="1186" spans="1:4" x14ac:dyDescent="0.35">
      <c r="A1186" s="9" t="str">
        <f t="shared" si="52"/>
        <v>Idaho</v>
      </c>
      <c r="B1186">
        <f t="shared" si="53"/>
        <v>1993</v>
      </c>
      <c r="C1186" s="13">
        <v>0.29699999999999999</v>
      </c>
      <c r="D1186" t="str">
        <f t="shared" si="54"/>
        <v>Idaho1993</v>
      </c>
    </row>
    <row r="1187" spans="1:4" x14ac:dyDescent="0.35">
      <c r="A1187" s="9" t="str">
        <f t="shared" si="52"/>
        <v>Illinois</v>
      </c>
      <c r="B1187">
        <f t="shared" si="53"/>
        <v>1993</v>
      </c>
      <c r="C1187" s="13">
        <v>0.50024999999999997</v>
      </c>
      <c r="D1187" t="str">
        <f t="shared" si="54"/>
        <v>Illinois1993</v>
      </c>
    </row>
    <row r="1188" spans="1:4" x14ac:dyDescent="0.35">
      <c r="A1188" s="9" t="str">
        <f t="shared" si="52"/>
        <v>Indiana</v>
      </c>
      <c r="B1188">
        <f t="shared" si="53"/>
        <v>1993</v>
      </c>
      <c r="C1188" s="13">
        <v>0.37975000000000003</v>
      </c>
      <c r="D1188" t="str">
        <f t="shared" si="54"/>
        <v>Indiana1993</v>
      </c>
    </row>
    <row r="1189" spans="1:4" x14ac:dyDescent="0.35">
      <c r="A1189" s="9" t="str">
        <f t="shared" si="52"/>
        <v>Iowa</v>
      </c>
      <c r="B1189">
        <f t="shared" si="53"/>
        <v>1993</v>
      </c>
      <c r="C1189" s="13">
        <v>0.45050000000000001</v>
      </c>
      <c r="D1189" t="str">
        <f t="shared" si="54"/>
        <v>Iowa1993</v>
      </c>
    </row>
    <row r="1190" spans="1:4" x14ac:dyDescent="0.35">
      <c r="A1190" s="9" t="str">
        <f t="shared" si="52"/>
        <v>Kansas</v>
      </c>
      <c r="B1190">
        <f t="shared" si="53"/>
        <v>1993</v>
      </c>
      <c r="C1190" s="13">
        <v>0.34300000000000003</v>
      </c>
      <c r="D1190" t="str">
        <f t="shared" si="54"/>
        <v>Kansas1993</v>
      </c>
    </row>
    <row r="1191" spans="1:4" x14ac:dyDescent="0.35">
      <c r="A1191" s="9" t="str">
        <f t="shared" si="52"/>
        <v>Kentucky</v>
      </c>
      <c r="B1191">
        <f t="shared" si="53"/>
        <v>1993</v>
      </c>
      <c r="C1191" s="13">
        <v>0.44900000000000001</v>
      </c>
      <c r="D1191" t="str">
        <f t="shared" si="54"/>
        <v>Kentucky1993</v>
      </c>
    </row>
    <row r="1192" spans="1:4" x14ac:dyDescent="0.35">
      <c r="A1192" s="9" t="str">
        <f t="shared" si="52"/>
        <v>Louisiana</v>
      </c>
      <c r="B1192">
        <f t="shared" si="53"/>
        <v>1993</v>
      </c>
      <c r="C1192" s="13">
        <v>0.47200000000000003</v>
      </c>
      <c r="D1192" t="str">
        <f t="shared" si="54"/>
        <v>Louisiana1993</v>
      </c>
    </row>
    <row r="1193" spans="1:4" x14ac:dyDescent="0.35">
      <c r="A1193" s="9" t="str">
        <f t="shared" si="52"/>
        <v>Maine</v>
      </c>
      <c r="B1193">
        <f t="shared" si="53"/>
        <v>1993</v>
      </c>
      <c r="C1193" s="13">
        <v>0.42000000000000004</v>
      </c>
      <c r="D1193" t="str">
        <f t="shared" si="54"/>
        <v>Maine1993</v>
      </c>
    </row>
    <row r="1194" spans="1:4" x14ac:dyDescent="0.35">
      <c r="A1194" s="9" t="str">
        <f t="shared" si="52"/>
        <v>Maryland</v>
      </c>
      <c r="B1194">
        <f t="shared" si="53"/>
        <v>1993</v>
      </c>
      <c r="C1194" s="13">
        <v>0.50924999999999998</v>
      </c>
      <c r="D1194" t="str">
        <f t="shared" si="54"/>
        <v>Maryland1993</v>
      </c>
    </row>
    <row r="1195" spans="1:4" x14ac:dyDescent="0.35">
      <c r="A1195" s="9" t="str">
        <f t="shared" si="52"/>
        <v>Massachusetts</v>
      </c>
      <c r="B1195">
        <f t="shared" si="53"/>
        <v>1993</v>
      </c>
      <c r="C1195" s="13">
        <v>0.51</v>
      </c>
      <c r="D1195" t="str">
        <f t="shared" si="54"/>
        <v>Massachusetts1993</v>
      </c>
    </row>
    <row r="1196" spans="1:4" x14ac:dyDescent="0.35">
      <c r="A1196" s="9" t="str">
        <f t="shared" si="52"/>
        <v>Michigan</v>
      </c>
      <c r="B1196">
        <f t="shared" si="53"/>
        <v>1993</v>
      </c>
      <c r="C1196" s="13">
        <v>0.45774999999999999</v>
      </c>
      <c r="D1196" t="str">
        <f t="shared" si="54"/>
        <v>Michigan1993</v>
      </c>
    </row>
    <row r="1197" spans="1:4" x14ac:dyDescent="0.35">
      <c r="A1197" s="9" t="str">
        <f t="shared" si="52"/>
        <v>Minnesota</v>
      </c>
      <c r="B1197">
        <f t="shared" si="53"/>
        <v>1993</v>
      </c>
      <c r="C1197" s="13">
        <v>0.45399999999999996</v>
      </c>
      <c r="D1197" t="str">
        <f t="shared" si="54"/>
        <v>Minnesota1993</v>
      </c>
    </row>
    <row r="1198" spans="1:4" x14ac:dyDescent="0.35">
      <c r="A1198" s="9" t="str">
        <f t="shared" si="52"/>
        <v>Mississippi</v>
      </c>
      <c r="B1198">
        <f t="shared" si="53"/>
        <v>1993</v>
      </c>
      <c r="C1198" s="13">
        <v>0.41625000000000001</v>
      </c>
      <c r="D1198" t="str">
        <f t="shared" si="54"/>
        <v>Mississippi1993</v>
      </c>
    </row>
    <row r="1199" spans="1:4" x14ac:dyDescent="0.35">
      <c r="A1199" s="9" t="str">
        <f t="shared" si="52"/>
        <v>Missouri</v>
      </c>
      <c r="B1199">
        <f t="shared" si="53"/>
        <v>1993</v>
      </c>
      <c r="C1199" s="13">
        <v>0.44950000000000001</v>
      </c>
      <c r="D1199" t="str">
        <f t="shared" si="54"/>
        <v>Missouri1993</v>
      </c>
    </row>
    <row r="1200" spans="1:4" x14ac:dyDescent="0.35">
      <c r="A1200" s="9" t="str">
        <f t="shared" si="52"/>
        <v>Montana</v>
      </c>
      <c r="B1200">
        <f t="shared" si="53"/>
        <v>1993</v>
      </c>
      <c r="C1200" s="13">
        <v>0.38500000000000001</v>
      </c>
      <c r="D1200" t="str">
        <f t="shared" si="54"/>
        <v>Montana1993</v>
      </c>
    </row>
    <row r="1201" spans="1:4" x14ac:dyDescent="0.35">
      <c r="A1201" s="9" t="str">
        <f t="shared" si="52"/>
        <v>Nebraska</v>
      </c>
      <c r="B1201">
        <f t="shared" si="53"/>
        <v>1993</v>
      </c>
      <c r="C1201" s="13">
        <v>0.30799999999999994</v>
      </c>
      <c r="D1201" t="str">
        <f t="shared" si="54"/>
        <v>Nebraska1993</v>
      </c>
    </row>
    <row r="1202" spans="1:4" x14ac:dyDescent="0.35">
      <c r="A1202" s="9" t="str">
        <f t="shared" si="52"/>
        <v>Nevada</v>
      </c>
      <c r="B1202">
        <f t="shared" si="53"/>
        <v>1993</v>
      </c>
      <c r="C1202" s="13">
        <v>0.39024999999999999</v>
      </c>
      <c r="D1202" t="str">
        <f t="shared" si="54"/>
        <v>Nevada1993</v>
      </c>
    </row>
    <row r="1203" spans="1:4" x14ac:dyDescent="0.35">
      <c r="A1203" s="9" t="str">
        <f t="shared" si="52"/>
        <v>New Hampshire</v>
      </c>
      <c r="B1203">
        <f t="shared" si="53"/>
        <v>1993</v>
      </c>
      <c r="C1203" s="13">
        <v>0.41500000000000004</v>
      </c>
      <c r="D1203" t="str">
        <f t="shared" si="54"/>
        <v>New Hampshire1993</v>
      </c>
    </row>
    <row r="1204" spans="1:4" x14ac:dyDescent="0.35">
      <c r="A1204" s="9" t="str">
        <f t="shared" si="52"/>
        <v>New Jersey</v>
      </c>
      <c r="B1204">
        <f t="shared" si="53"/>
        <v>1993</v>
      </c>
      <c r="C1204" s="13">
        <v>0.45674999999999999</v>
      </c>
      <c r="D1204" t="str">
        <f t="shared" si="54"/>
        <v>New Jersey1993</v>
      </c>
    </row>
    <row r="1205" spans="1:4" x14ac:dyDescent="0.35">
      <c r="A1205" s="9" t="str">
        <f t="shared" si="52"/>
        <v>New Mexico</v>
      </c>
      <c r="B1205">
        <f t="shared" si="53"/>
        <v>1993</v>
      </c>
      <c r="C1205" s="13">
        <v>0.46725</v>
      </c>
      <c r="D1205" t="str">
        <f t="shared" si="54"/>
        <v>New Mexico1993</v>
      </c>
    </row>
    <row r="1206" spans="1:4" x14ac:dyDescent="0.35">
      <c r="A1206" s="9" t="str">
        <f t="shared" ref="A1206:A1269" si="55">A1155</f>
        <v>New York</v>
      </c>
      <c r="B1206">
        <f t="shared" ref="B1206:B1269" si="56">B1155-1</f>
        <v>1993</v>
      </c>
      <c r="C1206" s="13">
        <v>0.52150000000000007</v>
      </c>
      <c r="D1206" t="str">
        <f t="shared" si="54"/>
        <v>New York1993</v>
      </c>
    </row>
    <row r="1207" spans="1:4" x14ac:dyDescent="0.35">
      <c r="A1207" s="9" t="str">
        <f t="shared" si="55"/>
        <v>North Carolina</v>
      </c>
      <c r="B1207">
        <f t="shared" si="56"/>
        <v>1993</v>
      </c>
      <c r="C1207" s="13">
        <v>0.43024999999999997</v>
      </c>
      <c r="D1207" t="str">
        <f t="shared" si="54"/>
        <v>North Carolina1993</v>
      </c>
    </row>
    <row r="1208" spans="1:4" x14ac:dyDescent="0.35">
      <c r="A1208" s="9" t="str">
        <f t="shared" si="55"/>
        <v>North Dakota</v>
      </c>
      <c r="B1208">
        <f t="shared" si="56"/>
        <v>1993</v>
      </c>
      <c r="C1208" s="13">
        <v>0.34175</v>
      </c>
      <c r="D1208" t="str">
        <f t="shared" si="54"/>
        <v>North Dakota1993</v>
      </c>
    </row>
    <row r="1209" spans="1:4" x14ac:dyDescent="0.35">
      <c r="A1209" s="9" t="str">
        <f t="shared" si="55"/>
        <v>Ohio</v>
      </c>
      <c r="B1209">
        <f t="shared" si="56"/>
        <v>1993</v>
      </c>
      <c r="C1209" s="13">
        <v>0.42</v>
      </c>
      <c r="D1209" t="str">
        <f t="shared" si="54"/>
        <v>Ohio1993</v>
      </c>
    </row>
    <row r="1210" spans="1:4" x14ac:dyDescent="0.35">
      <c r="A1210" s="9" t="str">
        <f t="shared" si="55"/>
        <v>Oklahoma</v>
      </c>
      <c r="B1210">
        <f t="shared" si="56"/>
        <v>1993</v>
      </c>
      <c r="C1210" s="13">
        <v>0.35599999999999998</v>
      </c>
      <c r="D1210" t="str">
        <f t="shared" si="54"/>
        <v>Oklahoma1993</v>
      </c>
    </row>
    <row r="1211" spans="1:4" x14ac:dyDescent="0.35">
      <c r="A1211" s="9" t="str">
        <f t="shared" si="55"/>
        <v>Oregon</v>
      </c>
      <c r="B1211">
        <f t="shared" si="56"/>
        <v>1993</v>
      </c>
      <c r="C1211" s="13">
        <v>0.43674999999999997</v>
      </c>
      <c r="D1211" t="str">
        <f t="shared" si="54"/>
        <v>Oregon1993</v>
      </c>
    </row>
    <row r="1212" spans="1:4" x14ac:dyDescent="0.35">
      <c r="A1212" s="9" t="str">
        <f t="shared" si="55"/>
        <v>Pennsylvania</v>
      </c>
      <c r="B1212">
        <f t="shared" si="56"/>
        <v>1993</v>
      </c>
      <c r="C1212" s="13">
        <v>0.46124999999999999</v>
      </c>
      <c r="D1212" t="str">
        <f t="shared" si="54"/>
        <v>Pennsylvania1993</v>
      </c>
    </row>
    <row r="1213" spans="1:4" x14ac:dyDescent="0.35">
      <c r="A1213" s="9" t="str">
        <f t="shared" si="55"/>
        <v>Rhode Island</v>
      </c>
      <c r="B1213">
        <f t="shared" si="56"/>
        <v>1993</v>
      </c>
      <c r="C1213" s="13">
        <v>0.50174999999999992</v>
      </c>
      <c r="D1213" t="str">
        <f t="shared" si="54"/>
        <v>Rhode Island1993</v>
      </c>
    </row>
    <row r="1214" spans="1:4" x14ac:dyDescent="0.35">
      <c r="A1214" s="9" t="str">
        <f t="shared" si="55"/>
        <v>South Carolina</v>
      </c>
      <c r="B1214">
        <f t="shared" si="56"/>
        <v>1993</v>
      </c>
      <c r="C1214" s="13">
        <v>0.40900000000000003</v>
      </c>
      <c r="D1214" t="str">
        <f t="shared" si="54"/>
        <v>South Carolina1993</v>
      </c>
    </row>
    <row r="1215" spans="1:4" x14ac:dyDescent="0.35">
      <c r="A1215" s="9" t="str">
        <f t="shared" si="55"/>
        <v>South Dakota</v>
      </c>
      <c r="B1215">
        <f t="shared" si="56"/>
        <v>1993</v>
      </c>
      <c r="C1215" s="13">
        <v>0.38574999999999998</v>
      </c>
      <c r="D1215" t="str">
        <f t="shared" si="54"/>
        <v>South Dakota1993</v>
      </c>
    </row>
    <row r="1216" spans="1:4" x14ac:dyDescent="0.35">
      <c r="A1216" s="9" t="str">
        <f t="shared" si="55"/>
        <v>Tennessee</v>
      </c>
      <c r="B1216">
        <f t="shared" si="56"/>
        <v>1993</v>
      </c>
      <c r="C1216" s="13">
        <v>0.47324999999999995</v>
      </c>
      <c r="D1216" t="str">
        <f t="shared" si="54"/>
        <v>Tennessee1993</v>
      </c>
    </row>
    <row r="1217" spans="1:4" x14ac:dyDescent="0.35">
      <c r="A1217" s="9" t="str">
        <f t="shared" si="55"/>
        <v>Texas</v>
      </c>
      <c r="B1217">
        <f t="shared" si="56"/>
        <v>1993</v>
      </c>
      <c r="C1217" s="13">
        <v>0.38774999999999998</v>
      </c>
      <c r="D1217" t="str">
        <f t="shared" si="54"/>
        <v>Texas1993</v>
      </c>
    </row>
    <row r="1218" spans="1:4" x14ac:dyDescent="0.35">
      <c r="A1218" s="9" t="str">
        <f t="shared" si="55"/>
        <v>Utah</v>
      </c>
      <c r="B1218">
        <f t="shared" si="56"/>
        <v>1993</v>
      </c>
      <c r="C1218" s="13">
        <v>0.26850000000000002</v>
      </c>
      <c r="D1218" t="str">
        <f t="shared" si="54"/>
        <v>Utah1993</v>
      </c>
    </row>
    <row r="1219" spans="1:4" x14ac:dyDescent="0.35">
      <c r="A1219" s="9" t="str">
        <f t="shared" si="55"/>
        <v>Vermont</v>
      </c>
      <c r="B1219">
        <f t="shared" si="56"/>
        <v>1993</v>
      </c>
      <c r="C1219" s="13">
        <v>0.47925000000000001</v>
      </c>
      <c r="D1219" t="str">
        <f t="shared" ref="D1219:D1282" si="57">A1219&amp;B1219</f>
        <v>Vermont1993</v>
      </c>
    </row>
    <row r="1220" spans="1:4" x14ac:dyDescent="0.35">
      <c r="A1220" s="9" t="str">
        <f t="shared" si="55"/>
        <v>Virginia</v>
      </c>
      <c r="B1220">
        <f t="shared" si="56"/>
        <v>1993</v>
      </c>
      <c r="C1220" s="13">
        <v>0.41725000000000001</v>
      </c>
      <c r="D1220" t="str">
        <f t="shared" si="57"/>
        <v>Virginia1993</v>
      </c>
    </row>
    <row r="1221" spans="1:4" x14ac:dyDescent="0.35">
      <c r="A1221" s="9" t="str">
        <f t="shared" si="55"/>
        <v>Washington</v>
      </c>
      <c r="B1221">
        <f t="shared" si="56"/>
        <v>1993</v>
      </c>
      <c r="C1221" s="13">
        <v>0.45</v>
      </c>
      <c r="D1221" t="str">
        <f t="shared" si="57"/>
        <v>Washington1993</v>
      </c>
    </row>
    <row r="1222" spans="1:4" x14ac:dyDescent="0.35">
      <c r="A1222" s="9" t="str">
        <f t="shared" si="55"/>
        <v>West Virginia</v>
      </c>
      <c r="B1222">
        <f t="shared" si="56"/>
        <v>1993</v>
      </c>
      <c r="C1222" s="13">
        <v>0.49175000000000002</v>
      </c>
      <c r="D1222" t="str">
        <f t="shared" si="57"/>
        <v>West Virginia1993</v>
      </c>
    </row>
    <row r="1223" spans="1:4" x14ac:dyDescent="0.35">
      <c r="A1223" s="9" t="str">
        <f t="shared" si="55"/>
        <v>Wisconsin</v>
      </c>
      <c r="B1223">
        <f t="shared" si="56"/>
        <v>1993</v>
      </c>
      <c r="C1223" s="13">
        <v>0.43024999999999997</v>
      </c>
      <c r="D1223" t="str">
        <f t="shared" si="57"/>
        <v>Wisconsin1993</v>
      </c>
    </row>
    <row r="1224" spans="1:4" x14ac:dyDescent="0.35">
      <c r="A1224" s="9" t="str">
        <f t="shared" si="55"/>
        <v>Wyoming</v>
      </c>
      <c r="B1224">
        <f t="shared" si="56"/>
        <v>1993</v>
      </c>
      <c r="C1224" s="13">
        <v>0.34699999999999998</v>
      </c>
      <c r="D1224" t="str">
        <f t="shared" si="57"/>
        <v>Wyoming1993</v>
      </c>
    </row>
    <row r="1225" spans="1:4" x14ac:dyDescent="0.35">
      <c r="A1225" s="9" t="str">
        <f t="shared" si="55"/>
        <v>Washington DC</v>
      </c>
      <c r="B1225">
        <f t="shared" si="56"/>
        <v>1993</v>
      </c>
      <c r="C1225" s="13">
        <v>0.84749999999999992</v>
      </c>
      <c r="D1225" t="str">
        <f t="shared" si="57"/>
        <v>Washington DC1993</v>
      </c>
    </row>
    <row r="1226" spans="1:4" x14ac:dyDescent="0.35">
      <c r="A1226" s="9" t="str">
        <f t="shared" si="55"/>
        <v>Alabama</v>
      </c>
      <c r="B1226">
        <f t="shared" si="56"/>
        <v>1992</v>
      </c>
      <c r="C1226" s="13">
        <v>0.40899999999999997</v>
      </c>
      <c r="D1226" t="str">
        <f t="shared" si="57"/>
        <v>Alabama1992</v>
      </c>
    </row>
    <row r="1227" spans="1:4" x14ac:dyDescent="0.35">
      <c r="A1227" s="9" t="str">
        <f t="shared" si="55"/>
        <v>Alaska</v>
      </c>
      <c r="B1227">
        <f t="shared" si="56"/>
        <v>1992</v>
      </c>
      <c r="C1227" s="13">
        <v>0.30299999999999999</v>
      </c>
      <c r="D1227" t="str">
        <f t="shared" si="57"/>
        <v>Alaska1992</v>
      </c>
    </row>
    <row r="1228" spans="1:4" x14ac:dyDescent="0.35">
      <c r="A1228" s="9" t="str">
        <f t="shared" si="55"/>
        <v>Arizona</v>
      </c>
      <c r="B1228">
        <f t="shared" si="56"/>
        <v>1992</v>
      </c>
      <c r="C1228" s="13">
        <v>0.36499999999999999</v>
      </c>
      <c r="D1228" t="str">
        <f t="shared" si="57"/>
        <v>Arizona1992</v>
      </c>
    </row>
    <row r="1229" spans="1:4" x14ac:dyDescent="0.35">
      <c r="A1229" s="9" t="str">
        <f t="shared" si="55"/>
        <v>Arkansas</v>
      </c>
      <c r="B1229">
        <f t="shared" si="56"/>
        <v>1992</v>
      </c>
      <c r="C1229" s="13">
        <v>0.53200000000000003</v>
      </c>
      <c r="D1229" t="str">
        <f t="shared" si="57"/>
        <v>Arkansas1992</v>
      </c>
    </row>
    <row r="1230" spans="1:4" x14ac:dyDescent="0.35">
      <c r="A1230" s="9" t="str">
        <f t="shared" si="55"/>
        <v>California</v>
      </c>
      <c r="B1230">
        <f t="shared" si="56"/>
        <v>1992</v>
      </c>
      <c r="C1230" s="13">
        <v>0.46</v>
      </c>
      <c r="D1230" t="str">
        <f t="shared" si="57"/>
        <v>California1992</v>
      </c>
    </row>
    <row r="1231" spans="1:4" x14ac:dyDescent="0.35">
      <c r="A1231" s="9" t="str">
        <f t="shared" si="55"/>
        <v>Colorado</v>
      </c>
      <c r="B1231">
        <f t="shared" si="56"/>
        <v>1992</v>
      </c>
      <c r="C1231" s="13">
        <v>0.40100000000000002</v>
      </c>
      <c r="D1231" t="str">
        <f t="shared" si="57"/>
        <v>Colorado1992</v>
      </c>
    </row>
    <row r="1232" spans="1:4" x14ac:dyDescent="0.35">
      <c r="A1232" s="9" t="str">
        <f t="shared" si="55"/>
        <v>Connecticut</v>
      </c>
      <c r="B1232">
        <f t="shared" si="56"/>
        <v>1992</v>
      </c>
      <c r="C1232" s="13">
        <v>0.42199999999999999</v>
      </c>
      <c r="D1232" t="str">
        <f t="shared" si="57"/>
        <v>Connecticut1992</v>
      </c>
    </row>
    <row r="1233" spans="1:4" x14ac:dyDescent="0.35">
      <c r="A1233" s="9" t="str">
        <f t="shared" si="55"/>
        <v>Delaware</v>
      </c>
      <c r="B1233">
        <f t="shared" si="56"/>
        <v>1992</v>
      </c>
      <c r="C1233" s="13">
        <v>0.435</v>
      </c>
      <c r="D1233" t="str">
        <f t="shared" si="57"/>
        <v>Delaware1992</v>
      </c>
    </row>
    <row r="1234" spans="1:4" x14ac:dyDescent="0.35">
      <c r="A1234" s="9" t="str">
        <f t="shared" si="55"/>
        <v>Florida</v>
      </c>
      <c r="B1234">
        <f t="shared" si="56"/>
        <v>1992</v>
      </c>
      <c r="C1234" s="13">
        <v>0.39</v>
      </c>
      <c r="D1234" t="str">
        <f t="shared" si="57"/>
        <v>Florida1992</v>
      </c>
    </row>
    <row r="1235" spans="1:4" x14ac:dyDescent="0.35">
      <c r="A1235" s="9" t="str">
        <f t="shared" si="55"/>
        <v>Georgia</v>
      </c>
      <c r="B1235">
        <f t="shared" si="56"/>
        <v>1992</v>
      </c>
      <c r="C1235" s="13">
        <v>0.435</v>
      </c>
      <c r="D1235" t="str">
        <f t="shared" si="57"/>
        <v>Georgia1992</v>
      </c>
    </row>
    <row r="1236" spans="1:4" x14ac:dyDescent="0.35">
      <c r="A1236" s="9" t="str">
        <f t="shared" si="55"/>
        <v>Hawaii</v>
      </c>
      <c r="B1236">
        <f t="shared" si="56"/>
        <v>1992</v>
      </c>
      <c r="C1236" s="13">
        <v>0.48099999999999998</v>
      </c>
      <c r="D1236" t="str">
        <f t="shared" si="57"/>
        <v>Hawaii1992</v>
      </c>
    </row>
    <row r="1237" spans="1:4" x14ac:dyDescent="0.35">
      <c r="A1237" s="9" t="str">
        <f t="shared" si="55"/>
        <v>Idaho</v>
      </c>
      <c r="B1237">
        <f t="shared" si="56"/>
        <v>1992</v>
      </c>
      <c r="C1237" s="13">
        <v>0.28399999999999997</v>
      </c>
      <c r="D1237" t="str">
        <f t="shared" si="57"/>
        <v>Idaho1992</v>
      </c>
    </row>
    <row r="1238" spans="1:4" x14ac:dyDescent="0.35">
      <c r="A1238" s="9" t="str">
        <f t="shared" si="55"/>
        <v>Illinois</v>
      </c>
      <c r="B1238">
        <f t="shared" si="56"/>
        <v>1992</v>
      </c>
      <c r="C1238" s="13">
        <v>0.48599999999999999</v>
      </c>
      <c r="D1238" t="str">
        <f t="shared" si="57"/>
        <v>Illinois1992</v>
      </c>
    </row>
    <row r="1239" spans="1:4" x14ac:dyDescent="0.35">
      <c r="A1239" s="9" t="str">
        <f t="shared" si="55"/>
        <v>Indiana</v>
      </c>
      <c r="B1239">
        <f t="shared" si="56"/>
        <v>1992</v>
      </c>
      <c r="C1239" s="13">
        <v>0.36799999999999999</v>
      </c>
      <c r="D1239" t="str">
        <f t="shared" si="57"/>
        <v>Indiana1992</v>
      </c>
    </row>
    <row r="1240" spans="1:4" x14ac:dyDescent="0.35">
      <c r="A1240" s="9" t="str">
        <f t="shared" si="55"/>
        <v>Iowa</v>
      </c>
      <c r="B1240">
        <f t="shared" si="56"/>
        <v>1992</v>
      </c>
      <c r="C1240" s="13">
        <v>0.433</v>
      </c>
      <c r="D1240" t="str">
        <f t="shared" si="57"/>
        <v>Iowa1992</v>
      </c>
    </row>
    <row r="1241" spans="1:4" x14ac:dyDescent="0.35">
      <c r="A1241" s="9" t="str">
        <f t="shared" si="55"/>
        <v>Kansas</v>
      </c>
      <c r="B1241">
        <f t="shared" si="56"/>
        <v>1992</v>
      </c>
      <c r="C1241" s="13">
        <v>0.33700000000000002</v>
      </c>
      <c r="D1241" t="str">
        <f t="shared" si="57"/>
        <v>Kansas1992</v>
      </c>
    </row>
    <row r="1242" spans="1:4" x14ac:dyDescent="0.35">
      <c r="A1242" s="9" t="str">
        <f t="shared" si="55"/>
        <v>Kentucky</v>
      </c>
      <c r="B1242">
        <f t="shared" si="56"/>
        <v>1992</v>
      </c>
      <c r="C1242" s="13">
        <v>0.44600000000000001</v>
      </c>
      <c r="D1242" t="str">
        <f t="shared" si="57"/>
        <v>Kentucky1992</v>
      </c>
    </row>
    <row r="1243" spans="1:4" x14ac:dyDescent="0.35">
      <c r="A1243" s="9" t="str">
        <f t="shared" si="55"/>
        <v>Louisiana</v>
      </c>
      <c r="B1243">
        <f t="shared" si="56"/>
        <v>1992</v>
      </c>
      <c r="C1243" s="13">
        <v>0.45600000000000002</v>
      </c>
      <c r="D1243" t="str">
        <f t="shared" si="57"/>
        <v>Louisiana1992</v>
      </c>
    </row>
    <row r="1244" spans="1:4" x14ac:dyDescent="0.35">
      <c r="A1244" s="9" t="str">
        <f t="shared" si="55"/>
        <v>Maine</v>
      </c>
      <c r="B1244">
        <f t="shared" si="56"/>
        <v>1992</v>
      </c>
      <c r="C1244" s="13">
        <v>0.38800000000000001</v>
      </c>
      <c r="D1244" t="str">
        <f t="shared" si="57"/>
        <v>Maine1992</v>
      </c>
    </row>
    <row r="1245" spans="1:4" x14ac:dyDescent="0.35">
      <c r="A1245" s="9" t="str">
        <f t="shared" si="55"/>
        <v>Maryland</v>
      </c>
      <c r="B1245">
        <f t="shared" si="56"/>
        <v>1992</v>
      </c>
      <c r="C1245" s="13">
        <v>0.498</v>
      </c>
      <c r="D1245" t="str">
        <f t="shared" si="57"/>
        <v>Maryland1992</v>
      </c>
    </row>
    <row r="1246" spans="1:4" x14ac:dyDescent="0.35">
      <c r="A1246" s="9" t="str">
        <f t="shared" si="55"/>
        <v>Massachusetts</v>
      </c>
      <c r="B1246">
        <f t="shared" si="56"/>
        <v>1992</v>
      </c>
      <c r="C1246" s="13">
        <v>0.47499999999999998</v>
      </c>
      <c r="D1246" t="str">
        <f t="shared" si="57"/>
        <v>Massachusetts1992</v>
      </c>
    </row>
    <row r="1247" spans="1:4" x14ac:dyDescent="0.35">
      <c r="A1247" s="9" t="str">
        <f t="shared" si="55"/>
        <v>Michigan</v>
      </c>
      <c r="B1247">
        <f t="shared" si="56"/>
        <v>1992</v>
      </c>
      <c r="C1247" s="13">
        <v>0.438</v>
      </c>
      <c r="D1247" t="str">
        <f t="shared" si="57"/>
        <v>Michigan1992</v>
      </c>
    </row>
    <row r="1248" spans="1:4" x14ac:dyDescent="0.35">
      <c r="A1248" s="9" t="str">
        <f t="shared" si="55"/>
        <v>Minnesota</v>
      </c>
      <c r="B1248">
        <f t="shared" si="56"/>
        <v>1992</v>
      </c>
      <c r="C1248" s="13">
        <v>0.435</v>
      </c>
      <c r="D1248" t="str">
        <f t="shared" si="57"/>
        <v>Minnesota1992</v>
      </c>
    </row>
    <row r="1249" spans="1:4" x14ac:dyDescent="0.35">
      <c r="A1249" s="9" t="str">
        <f t="shared" si="55"/>
        <v>Mississippi</v>
      </c>
      <c r="B1249">
        <f t="shared" si="56"/>
        <v>1992</v>
      </c>
      <c r="C1249" s="13">
        <v>0.40799999999999997</v>
      </c>
      <c r="D1249" t="str">
        <f t="shared" si="57"/>
        <v>Mississippi1992</v>
      </c>
    </row>
    <row r="1250" spans="1:4" x14ac:dyDescent="0.35">
      <c r="A1250" s="9" t="str">
        <f t="shared" si="55"/>
        <v>Missouri</v>
      </c>
      <c r="B1250">
        <f t="shared" si="56"/>
        <v>1992</v>
      </c>
      <c r="C1250" s="13">
        <v>0.441</v>
      </c>
      <c r="D1250" t="str">
        <f t="shared" si="57"/>
        <v>Missouri1992</v>
      </c>
    </row>
    <row r="1251" spans="1:4" x14ac:dyDescent="0.35">
      <c r="A1251" s="9" t="str">
        <f t="shared" si="55"/>
        <v>Montana</v>
      </c>
      <c r="B1251">
        <f t="shared" si="56"/>
        <v>1992</v>
      </c>
      <c r="C1251" s="13">
        <v>0.376</v>
      </c>
      <c r="D1251" t="str">
        <f t="shared" si="57"/>
        <v>Montana1992</v>
      </c>
    </row>
    <row r="1252" spans="1:4" x14ac:dyDescent="0.35">
      <c r="A1252" s="9" t="str">
        <f t="shared" si="55"/>
        <v>Nebraska</v>
      </c>
      <c r="B1252">
        <f t="shared" si="56"/>
        <v>1992</v>
      </c>
      <c r="C1252" s="13">
        <v>0.29399999999999998</v>
      </c>
      <c r="D1252" t="str">
        <f t="shared" si="57"/>
        <v>Nebraska1992</v>
      </c>
    </row>
    <row r="1253" spans="1:4" x14ac:dyDescent="0.35">
      <c r="A1253" s="9" t="str">
        <f t="shared" si="55"/>
        <v>Nevada</v>
      </c>
      <c r="B1253">
        <f t="shared" si="56"/>
        <v>1992</v>
      </c>
      <c r="C1253" s="13">
        <v>0.374</v>
      </c>
      <c r="D1253" t="str">
        <f t="shared" si="57"/>
        <v>Nevada1992</v>
      </c>
    </row>
    <row r="1254" spans="1:4" x14ac:dyDescent="0.35">
      <c r="A1254" s="9" t="str">
        <f t="shared" si="55"/>
        <v>New Hampshire</v>
      </c>
      <c r="B1254">
        <f t="shared" si="56"/>
        <v>1992</v>
      </c>
      <c r="C1254" s="13">
        <v>0.38900000000000001</v>
      </c>
      <c r="D1254" t="str">
        <f t="shared" si="57"/>
        <v>New Hampshire1992</v>
      </c>
    </row>
    <row r="1255" spans="1:4" x14ac:dyDescent="0.35">
      <c r="A1255" s="9" t="str">
        <f t="shared" si="55"/>
        <v>New Jersey</v>
      </c>
      <c r="B1255">
        <f t="shared" si="56"/>
        <v>1992</v>
      </c>
      <c r="C1255" s="13">
        <v>0.43</v>
      </c>
      <c r="D1255" t="str">
        <f t="shared" si="57"/>
        <v>New Jersey1992</v>
      </c>
    </row>
    <row r="1256" spans="1:4" x14ac:dyDescent="0.35">
      <c r="A1256" s="9" t="str">
        <f t="shared" si="55"/>
        <v>New Mexico</v>
      </c>
      <c r="B1256">
        <f t="shared" si="56"/>
        <v>1992</v>
      </c>
      <c r="C1256" s="13">
        <v>0.45900000000000002</v>
      </c>
      <c r="D1256" t="str">
        <f t="shared" si="57"/>
        <v>New Mexico1992</v>
      </c>
    </row>
    <row r="1257" spans="1:4" x14ac:dyDescent="0.35">
      <c r="A1257" s="9" t="str">
        <f t="shared" si="55"/>
        <v>New York</v>
      </c>
      <c r="B1257">
        <f t="shared" si="56"/>
        <v>1992</v>
      </c>
      <c r="C1257" s="13">
        <v>0.497</v>
      </c>
      <c r="D1257" t="str">
        <f t="shared" si="57"/>
        <v>New York1992</v>
      </c>
    </row>
    <row r="1258" spans="1:4" x14ac:dyDescent="0.35">
      <c r="A1258" s="9" t="str">
        <f t="shared" si="55"/>
        <v>North Carolina</v>
      </c>
      <c r="B1258">
        <f t="shared" si="56"/>
        <v>1992</v>
      </c>
      <c r="C1258" s="13">
        <v>0.42699999999999999</v>
      </c>
      <c r="D1258" t="str">
        <f t="shared" si="57"/>
        <v>North Carolina1992</v>
      </c>
    </row>
    <row r="1259" spans="1:4" x14ac:dyDescent="0.35">
      <c r="A1259" s="9" t="str">
        <f t="shared" si="55"/>
        <v>North Dakota</v>
      </c>
      <c r="B1259">
        <f t="shared" si="56"/>
        <v>1992</v>
      </c>
      <c r="C1259" s="13">
        <v>0.32200000000000001</v>
      </c>
      <c r="D1259" t="str">
        <f t="shared" si="57"/>
        <v>North Dakota1992</v>
      </c>
    </row>
    <row r="1260" spans="1:4" x14ac:dyDescent="0.35">
      <c r="A1260" s="9" t="str">
        <f t="shared" si="55"/>
        <v>Ohio</v>
      </c>
      <c r="B1260">
        <f t="shared" si="56"/>
        <v>1992</v>
      </c>
      <c r="C1260" s="13">
        <v>0.40200000000000002</v>
      </c>
      <c r="D1260" t="str">
        <f t="shared" si="57"/>
        <v>Ohio1992</v>
      </c>
    </row>
    <row r="1261" spans="1:4" x14ac:dyDescent="0.35">
      <c r="A1261" s="9" t="str">
        <f t="shared" si="55"/>
        <v>Oklahoma</v>
      </c>
      <c r="B1261">
        <f t="shared" si="56"/>
        <v>1992</v>
      </c>
      <c r="C1261" s="13">
        <v>0.34</v>
      </c>
      <c r="D1261" t="str">
        <f t="shared" si="57"/>
        <v>Oklahoma1992</v>
      </c>
    </row>
    <row r="1262" spans="1:4" x14ac:dyDescent="0.35">
      <c r="A1262" s="9" t="str">
        <f t="shared" si="55"/>
        <v>Oregon</v>
      </c>
      <c r="B1262">
        <f t="shared" si="56"/>
        <v>1992</v>
      </c>
      <c r="C1262" s="13">
        <v>0.42499999999999999</v>
      </c>
      <c r="D1262" t="str">
        <f t="shared" si="57"/>
        <v>Oregon1992</v>
      </c>
    </row>
    <row r="1263" spans="1:4" x14ac:dyDescent="0.35">
      <c r="A1263" s="9" t="str">
        <f t="shared" si="55"/>
        <v>Pennsylvania</v>
      </c>
      <c r="B1263">
        <f t="shared" si="56"/>
        <v>1992</v>
      </c>
      <c r="C1263" s="13">
        <v>0.45100000000000001</v>
      </c>
      <c r="D1263" t="str">
        <f t="shared" si="57"/>
        <v>Pennsylvania1992</v>
      </c>
    </row>
    <row r="1264" spans="1:4" x14ac:dyDescent="0.35">
      <c r="A1264" s="9" t="str">
        <f t="shared" si="55"/>
        <v>Rhode Island</v>
      </c>
      <c r="B1264">
        <f t="shared" si="56"/>
        <v>1992</v>
      </c>
      <c r="C1264" s="13">
        <v>0.47</v>
      </c>
      <c r="D1264" t="str">
        <f t="shared" si="57"/>
        <v>Rhode Island1992</v>
      </c>
    </row>
    <row r="1265" spans="1:4" x14ac:dyDescent="0.35">
      <c r="A1265" s="9" t="str">
        <f t="shared" si="55"/>
        <v>South Carolina</v>
      </c>
      <c r="B1265">
        <f t="shared" si="56"/>
        <v>1992</v>
      </c>
      <c r="C1265" s="13">
        <v>0.39900000000000002</v>
      </c>
      <c r="D1265" t="str">
        <f t="shared" si="57"/>
        <v>South Carolina1992</v>
      </c>
    </row>
    <row r="1266" spans="1:4" x14ac:dyDescent="0.35">
      <c r="A1266" s="9" t="str">
        <f t="shared" si="55"/>
        <v>South Dakota</v>
      </c>
      <c r="B1266">
        <f t="shared" si="56"/>
        <v>1992</v>
      </c>
      <c r="C1266" s="13">
        <v>0.371</v>
      </c>
      <c r="D1266" t="str">
        <f t="shared" si="57"/>
        <v>South Dakota1992</v>
      </c>
    </row>
    <row r="1267" spans="1:4" x14ac:dyDescent="0.35">
      <c r="A1267" s="9" t="str">
        <f t="shared" si="55"/>
        <v>Tennessee</v>
      </c>
      <c r="B1267">
        <f t="shared" si="56"/>
        <v>1992</v>
      </c>
      <c r="C1267" s="13">
        <v>0.47099999999999997</v>
      </c>
      <c r="D1267" t="str">
        <f t="shared" si="57"/>
        <v>Tennessee1992</v>
      </c>
    </row>
    <row r="1268" spans="1:4" x14ac:dyDescent="0.35">
      <c r="A1268" s="9" t="str">
        <f t="shared" si="55"/>
        <v>Texas</v>
      </c>
      <c r="B1268">
        <f t="shared" si="56"/>
        <v>1992</v>
      </c>
      <c r="C1268" s="13">
        <v>0.371</v>
      </c>
      <c r="D1268" t="str">
        <f t="shared" si="57"/>
        <v>Texas1992</v>
      </c>
    </row>
    <row r="1269" spans="1:4" x14ac:dyDescent="0.35">
      <c r="A1269" s="9" t="str">
        <f t="shared" si="55"/>
        <v>Utah</v>
      </c>
      <c r="B1269">
        <f t="shared" si="56"/>
        <v>1992</v>
      </c>
      <c r="C1269" s="13">
        <v>0.247</v>
      </c>
      <c r="D1269" t="str">
        <f t="shared" si="57"/>
        <v>Utah1992</v>
      </c>
    </row>
    <row r="1270" spans="1:4" x14ac:dyDescent="0.35">
      <c r="A1270" s="9" t="str">
        <f t="shared" ref="A1270:A1333" si="58">A1219</f>
        <v>Vermont</v>
      </c>
      <c r="B1270">
        <f t="shared" ref="B1270:B1333" si="59">B1219-1</f>
        <v>1992</v>
      </c>
      <c r="C1270" s="13">
        <v>0.46100000000000002</v>
      </c>
      <c r="D1270" t="str">
        <f t="shared" si="57"/>
        <v>Vermont1992</v>
      </c>
    </row>
    <row r="1271" spans="1:4" x14ac:dyDescent="0.35">
      <c r="A1271" s="9" t="str">
        <f t="shared" si="58"/>
        <v>Virginia</v>
      </c>
      <c r="B1271">
        <f t="shared" si="59"/>
        <v>1992</v>
      </c>
      <c r="C1271" s="13">
        <v>0.40600000000000003</v>
      </c>
      <c r="D1271" t="str">
        <f t="shared" si="57"/>
        <v>Virginia1992</v>
      </c>
    </row>
    <row r="1272" spans="1:4" x14ac:dyDescent="0.35">
      <c r="A1272" s="9" t="str">
        <f t="shared" si="58"/>
        <v>Washington</v>
      </c>
      <c r="B1272">
        <f t="shared" si="59"/>
        <v>1992</v>
      </c>
      <c r="C1272" s="13">
        <v>0.434</v>
      </c>
      <c r="D1272" t="str">
        <f t="shared" si="57"/>
        <v>Washington1992</v>
      </c>
    </row>
    <row r="1273" spans="1:4" x14ac:dyDescent="0.35">
      <c r="A1273" s="9" t="str">
        <f t="shared" si="58"/>
        <v>West Virginia</v>
      </c>
      <c r="B1273">
        <f t="shared" si="59"/>
        <v>1992</v>
      </c>
      <c r="C1273" s="13">
        <v>0.48399999999999999</v>
      </c>
      <c r="D1273" t="str">
        <f t="shared" si="57"/>
        <v>West Virginia1992</v>
      </c>
    </row>
    <row r="1274" spans="1:4" x14ac:dyDescent="0.35">
      <c r="A1274" s="9" t="str">
        <f t="shared" si="58"/>
        <v>Wisconsin</v>
      </c>
      <c r="B1274">
        <f t="shared" si="59"/>
        <v>1992</v>
      </c>
      <c r="C1274" s="13">
        <v>0.41099999999999998</v>
      </c>
      <c r="D1274" t="str">
        <f t="shared" si="57"/>
        <v>Wisconsin1992</v>
      </c>
    </row>
    <row r="1275" spans="1:4" x14ac:dyDescent="0.35">
      <c r="A1275" s="9" t="str">
        <f t="shared" si="58"/>
        <v>Wyoming</v>
      </c>
      <c r="B1275">
        <f t="shared" si="59"/>
        <v>1992</v>
      </c>
      <c r="C1275" s="13">
        <v>0.34</v>
      </c>
      <c r="D1275" t="str">
        <f t="shared" si="57"/>
        <v>Wyoming1992</v>
      </c>
    </row>
    <row r="1276" spans="1:4" x14ac:dyDescent="0.35">
      <c r="A1276" s="9" t="str">
        <f t="shared" si="58"/>
        <v>Washington DC</v>
      </c>
      <c r="B1276">
        <f t="shared" si="59"/>
        <v>1992</v>
      </c>
      <c r="C1276" s="13">
        <v>0.84599999999999997</v>
      </c>
      <c r="D1276" t="str">
        <f t="shared" si="57"/>
        <v>Washington DC1992</v>
      </c>
    </row>
    <row r="1277" spans="1:4" x14ac:dyDescent="0.35">
      <c r="A1277" s="9" t="str">
        <f t="shared" si="58"/>
        <v>Alabama</v>
      </c>
      <c r="B1277">
        <f t="shared" si="59"/>
        <v>1991</v>
      </c>
      <c r="C1277" s="13">
        <v>0.40649999999999997</v>
      </c>
      <c r="D1277" t="str">
        <f t="shared" si="57"/>
        <v>Alabama1991</v>
      </c>
    </row>
    <row r="1278" spans="1:4" x14ac:dyDescent="0.35">
      <c r="A1278" s="9" t="str">
        <f t="shared" si="58"/>
        <v>Alaska</v>
      </c>
      <c r="B1278">
        <f t="shared" si="59"/>
        <v>1991</v>
      </c>
      <c r="C1278" s="13">
        <v>0.318</v>
      </c>
      <c r="D1278" t="str">
        <f t="shared" si="57"/>
        <v>Alaska1991</v>
      </c>
    </row>
    <row r="1279" spans="1:4" x14ac:dyDescent="0.35">
      <c r="A1279" s="9" t="str">
        <f t="shared" si="58"/>
        <v>Arizona</v>
      </c>
      <c r="B1279">
        <f t="shared" si="59"/>
        <v>1991</v>
      </c>
      <c r="C1279" s="13">
        <v>0.3705</v>
      </c>
      <c r="D1279" t="str">
        <f t="shared" si="57"/>
        <v>Arizona1991</v>
      </c>
    </row>
    <row r="1280" spans="1:4" x14ac:dyDescent="0.35">
      <c r="A1280" s="9" t="str">
        <f t="shared" si="58"/>
        <v>Arkansas</v>
      </c>
      <c r="B1280">
        <f t="shared" si="59"/>
        <v>1991</v>
      </c>
      <c r="C1280" s="13">
        <v>0.50450000000000006</v>
      </c>
      <c r="D1280" t="str">
        <f t="shared" si="57"/>
        <v>Arkansas1991</v>
      </c>
    </row>
    <row r="1281" spans="1:4" x14ac:dyDescent="0.35">
      <c r="A1281" s="9" t="str">
        <f t="shared" si="58"/>
        <v>California</v>
      </c>
      <c r="B1281">
        <f t="shared" si="59"/>
        <v>1991</v>
      </c>
      <c r="C1281" s="13">
        <v>0.46400000000000002</v>
      </c>
      <c r="D1281" t="str">
        <f t="shared" si="57"/>
        <v>California1991</v>
      </c>
    </row>
    <row r="1282" spans="1:4" x14ac:dyDescent="0.35">
      <c r="A1282" s="9" t="str">
        <f t="shared" si="58"/>
        <v>Colorado</v>
      </c>
      <c r="B1282">
        <f t="shared" si="59"/>
        <v>1991</v>
      </c>
      <c r="C1282" s="13">
        <v>0.41400000000000003</v>
      </c>
      <c r="D1282" t="str">
        <f t="shared" si="57"/>
        <v>Colorado1991</v>
      </c>
    </row>
    <row r="1283" spans="1:4" x14ac:dyDescent="0.35">
      <c r="A1283" s="9" t="str">
        <f t="shared" si="58"/>
        <v>Connecticut</v>
      </c>
      <c r="B1283">
        <f t="shared" si="59"/>
        <v>1991</v>
      </c>
      <c r="C1283" s="13">
        <v>0.43374999999999997</v>
      </c>
      <c r="D1283" t="str">
        <f t="shared" ref="D1283:D1346" si="60">A1283&amp;B1283</f>
        <v>Connecticut1991</v>
      </c>
    </row>
    <row r="1284" spans="1:4" x14ac:dyDescent="0.35">
      <c r="A1284" s="9" t="str">
        <f t="shared" si="58"/>
        <v>Delaware</v>
      </c>
      <c r="B1284">
        <f t="shared" si="59"/>
        <v>1991</v>
      </c>
      <c r="C1284" s="13">
        <v>0.435</v>
      </c>
      <c r="D1284" t="str">
        <f t="shared" si="60"/>
        <v>Delaware1991</v>
      </c>
    </row>
    <row r="1285" spans="1:4" x14ac:dyDescent="0.35">
      <c r="A1285" s="9" t="str">
        <f t="shared" si="58"/>
        <v>Florida</v>
      </c>
      <c r="B1285">
        <f t="shared" si="59"/>
        <v>1991</v>
      </c>
      <c r="C1285" s="13">
        <v>0.38874999999999998</v>
      </c>
      <c r="D1285" t="str">
        <f t="shared" si="60"/>
        <v>Florida1991</v>
      </c>
    </row>
    <row r="1286" spans="1:4" x14ac:dyDescent="0.35">
      <c r="A1286" s="9" t="str">
        <f t="shared" si="58"/>
        <v>Georgia</v>
      </c>
      <c r="B1286">
        <f t="shared" si="59"/>
        <v>1991</v>
      </c>
      <c r="C1286" s="13">
        <v>0.42499999999999999</v>
      </c>
      <c r="D1286" t="str">
        <f t="shared" si="60"/>
        <v>Georgia1991</v>
      </c>
    </row>
    <row r="1287" spans="1:4" x14ac:dyDescent="0.35">
      <c r="A1287" s="9" t="str">
        <f t="shared" si="58"/>
        <v>Hawaii</v>
      </c>
      <c r="B1287">
        <f t="shared" si="59"/>
        <v>1991</v>
      </c>
      <c r="C1287" s="13">
        <v>0.49650000000000005</v>
      </c>
      <c r="D1287" t="str">
        <f t="shared" si="60"/>
        <v>Hawaii1991</v>
      </c>
    </row>
    <row r="1288" spans="1:4" x14ac:dyDescent="0.35">
      <c r="A1288" s="9" t="str">
        <f t="shared" si="58"/>
        <v>Idaho</v>
      </c>
      <c r="B1288">
        <f t="shared" si="59"/>
        <v>1991</v>
      </c>
      <c r="C1288" s="13">
        <v>0.30299999999999994</v>
      </c>
      <c r="D1288" t="str">
        <f t="shared" si="60"/>
        <v>Idaho1991</v>
      </c>
    </row>
    <row r="1289" spans="1:4" x14ac:dyDescent="0.35">
      <c r="A1289" s="9" t="str">
        <f t="shared" si="58"/>
        <v>Illinois</v>
      </c>
      <c r="B1289">
        <f t="shared" si="59"/>
        <v>1991</v>
      </c>
      <c r="C1289" s="13">
        <v>0.48599999999999999</v>
      </c>
      <c r="D1289" t="str">
        <f t="shared" si="60"/>
        <v>Illinois1991</v>
      </c>
    </row>
    <row r="1290" spans="1:4" x14ac:dyDescent="0.35">
      <c r="A1290" s="9" t="str">
        <f t="shared" si="58"/>
        <v>Indiana</v>
      </c>
      <c r="B1290">
        <f t="shared" si="59"/>
        <v>1991</v>
      </c>
      <c r="C1290" s="13">
        <v>0.37525000000000003</v>
      </c>
      <c r="D1290" t="str">
        <f t="shared" si="60"/>
        <v>Indiana1991</v>
      </c>
    </row>
    <row r="1291" spans="1:4" x14ac:dyDescent="0.35">
      <c r="A1291" s="9" t="str">
        <f t="shared" si="58"/>
        <v>Iowa</v>
      </c>
      <c r="B1291">
        <f t="shared" si="59"/>
        <v>1991</v>
      </c>
      <c r="C1291" s="13">
        <v>0.46150000000000002</v>
      </c>
      <c r="D1291" t="str">
        <f t="shared" si="60"/>
        <v>Iowa1991</v>
      </c>
    </row>
    <row r="1292" spans="1:4" x14ac:dyDescent="0.35">
      <c r="A1292" s="9" t="str">
        <f t="shared" si="58"/>
        <v>Kansas</v>
      </c>
      <c r="B1292">
        <f t="shared" si="59"/>
        <v>1991</v>
      </c>
      <c r="C1292" s="13">
        <v>0.35925000000000001</v>
      </c>
      <c r="D1292" t="str">
        <f t="shared" si="60"/>
        <v>Kansas1991</v>
      </c>
    </row>
    <row r="1293" spans="1:4" x14ac:dyDescent="0.35">
      <c r="A1293" s="9" t="str">
        <f t="shared" si="58"/>
        <v>Kentucky</v>
      </c>
      <c r="B1293">
        <f t="shared" si="59"/>
        <v>1991</v>
      </c>
      <c r="C1293" s="13">
        <v>0.44425000000000003</v>
      </c>
      <c r="D1293" t="str">
        <f t="shared" si="60"/>
        <v>Kentucky1991</v>
      </c>
    </row>
    <row r="1294" spans="1:4" x14ac:dyDescent="0.35">
      <c r="A1294" s="9" t="str">
        <f t="shared" si="58"/>
        <v>Louisiana</v>
      </c>
      <c r="B1294">
        <f t="shared" si="59"/>
        <v>1991</v>
      </c>
      <c r="C1294" s="13">
        <v>0.45225000000000004</v>
      </c>
      <c r="D1294" t="str">
        <f t="shared" si="60"/>
        <v>Louisiana1991</v>
      </c>
    </row>
    <row r="1295" spans="1:4" x14ac:dyDescent="0.35">
      <c r="A1295" s="9" t="str">
        <f t="shared" si="58"/>
        <v>Maine</v>
      </c>
      <c r="B1295">
        <f t="shared" si="59"/>
        <v>1991</v>
      </c>
      <c r="C1295" s="13">
        <v>0.40075000000000005</v>
      </c>
      <c r="D1295" t="str">
        <f t="shared" si="60"/>
        <v>Maine1991</v>
      </c>
    </row>
    <row r="1296" spans="1:4" x14ac:dyDescent="0.35">
      <c r="A1296" s="9" t="str">
        <f t="shared" si="58"/>
        <v>Maryland</v>
      </c>
      <c r="B1296">
        <f t="shared" si="59"/>
        <v>1991</v>
      </c>
      <c r="C1296" s="13">
        <v>0.49399999999999999</v>
      </c>
      <c r="D1296" t="str">
        <f t="shared" si="60"/>
        <v>Maryland1991</v>
      </c>
    </row>
    <row r="1297" spans="1:4" x14ac:dyDescent="0.35">
      <c r="A1297" s="9" t="str">
        <f t="shared" si="58"/>
        <v>Massachusetts</v>
      </c>
      <c r="B1297">
        <f t="shared" si="59"/>
        <v>1991</v>
      </c>
      <c r="C1297" s="13">
        <v>0.48924999999999996</v>
      </c>
      <c r="D1297" t="str">
        <f t="shared" si="60"/>
        <v>Massachusetts1991</v>
      </c>
    </row>
    <row r="1298" spans="1:4" x14ac:dyDescent="0.35">
      <c r="A1298" s="9" t="str">
        <f t="shared" si="58"/>
        <v>Michigan</v>
      </c>
      <c r="B1298">
        <f t="shared" si="59"/>
        <v>1991</v>
      </c>
      <c r="C1298" s="13">
        <v>0.44275000000000003</v>
      </c>
      <c r="D1298" t="str">
        <f t="shared" si="60"/>
        <v>Michigan1991</v>
      </c>
    </row>
    <row r="1299" spans="1:4" x14ac:dyDescent="0.35">
      <c r="A1299" s="9" t="str">
        <f t="shared" si="58"/>
        <v>Minnesota</v>
      </c>
      <c r="B1299">
        <f t="shared" si="59"/>
        <v>1991</v>
      </c>
      <c r="C1299" s="13">
        <v>0.45850000000000002</v>
      </c>
      <c r="D1299" t="str">
        <f t="shared" si="60"/>
        <v>Minnesota1991</v>
      </c>
    </row>
    <row r="1300" spans="1:4" x14ac:dyDescent="0.35">
      <c r="A1300" s="9" t="str">
        <f t="shared" si="58"/>
        <v>Mississippi</v>
      </c>
      <c r="B1300">
        <f t="shared" si="59"/>
        <v>1991</v>
      </c>
      <c r="C1300" s="13">
        <v>0.40375</v>
      </c>
      <c r="D1300" t="str">
        <f t="shared" si="60"/>
        <v>Mississippi1991</v>
      </c>
    </row>
    <row r="1301" spans="1:4" x14ac:dyDescent="0.35">
      <c r="A1301" s="9" t="str">
        <f t="shared" si="58"/>
        <v>Missouri</v>
      </c>
      <c r="B1301">
        <f t="shared" si="59"/>
        <v>1991</v>
      </c>
      <c r="C1301" s="13">
        <v>0.45050000000000001</v>
      </c>
      <c r="D1301" t="str">
        <f t="shared" si="60"/>
        <v>Missouri1991</v>
      </c>
    </row>
    <row r="1302" spans="1:4" x14ac:dyDescent="0.35">
      <c r="A1302" s="9" t="str">
        <f t="shared" si="58"/>
        <v>Montana</v>
      </c>
      <c r="B1302">
        <f t="shared" si="59"/>
        <v>1991</v>
      </c>
      <c r="C1302" s="13">
        <v>0.39750000000000002</v>
      </c>
      <c r="D1302" t="str">
        <f t="shared" si="60"/>
        <v>Montana1991</v>
      </c>
    </row>
    <row r="1303" spans="1:4" x14ac:dyDescent="0.35">
      <c r="A1303" s="9" t="str">
        <f t="shared" si="58"/>
        <v>Nebraska</v>
      </c>
      <c r="B1303">
        <f t="shared" si="59"/>
        <v>1991</v>
      </c>
      <c r="C1303" s="13">
        <v>0.31850000000000001</v>
      </c>
      <c r="D1303" t="str">
        <f t="shared" si="60"/>
        <v>Nebraska1991</v>
      </c>
    </row>
    <row r="1304" spans="1:4" x14ac:dyDescent="0.35">
      <c r="A1304" s="9" t="str">
        <f t="shared" si="58"/>
        <v>Nevada</v>
      </c>
      <c r="B1304">
        <f t="shared" si="59"/>
        <v>1991</v>
      </c>
      <c r="C1304" s="13">
        <v>0.37524999999999997</v>
      </c>
      <c r="D1304" t="str">
        <f t="shared" si="60"/>
        <v>Nevada1991</v>
      </c>
    </row>
    <row r="1305" spans="1:4" x14ac:dyDescent="0.35">
      <c r="A1305" s="9" t="str">
        <f t="shared" si="58"/>
        <v>New Hampshire</v>
      </c>
      <c r="B1305">
        <f t="shared" si="59"/>
        <v>1991</v>
      </c>
      <c r="C1305" s="13">
        <v>0.38250000000000001</v>
      </c>
      <c r="D1305" t="str">
        <f t="shared" si="60"/>
        <v>New Hampshire1991</v>
      </c>
    </row>
    <row r="1306" spans="1:4" x14ac:dyDescent="0.35">
      <c r="A1306" s="9" t="str">
        <f t="shared" si="58"/>
        <v>New Jersey</v>
      </c>
      <c r="B1306">
        <f t="shared" si="59"/>
        <v>1991</v>
      </c>
      <c r="C1306" s="13">
        <v>0.42899999999999999</v>
      </c>
      <c r="D1306" t="str">
        <f t="shared" si="60"/>
        <v>New Jersey1991</v>
      </c>
    </row>
    <row r="1307" spans="1:4" x14ac:dyDescent="0.35">
      <c r="A1307" s="9" t="str">
        <f t="shared" si="58"/>
        <v>New Mexico</v>
      </c>
      <c r="B1307">
        <f t="shared" si="59"/>
        <v>1991</v>
      </c>
      <c r="C1307" s="13">
        <v>0.46150000000000002</v>
      </c>
      <c r="D1307" t="str">
        <f t="shared" si="60"/>
        <v>New Mexico1991</v>
      </c>
    </row>
    <row r="1308" spans="1:4" x14ac:dyDescent="0.35">
      <c r="A1308" s="9" t="str">
        <f t="shared" si="58"/>
        <v>New York</v>
      </c>
      <c r="B1308">
        <f t="shared" si="59"/>
        <v>1991</v>
      </c>
      <c r="C1308" s="13">
        <v>0.50175000000000003</v>
      </c>
      <c r="D1308" t="str">
        <f t="shared" si="60"/>
        <v>New York1991</v>
      </c>
    </row>
    <row r="1309" spans="1:4" x14ac:dyDescent="0.35">
      <c r="A1309" s="9" t="str">
        <f t="shared" si="58"/>
        <v>North Carolina</v>
      </c>
      <c r="B1309">
        <f t="shared" si="59"/>
        <v>1991</v>
      </c>
      <c r="C1309" s="13">
        <v>0.42449999999999999</v>
      </c>
      <c r="D1309" t="str">
        <f t="shared" si="60"/>
        <v>North Carolina1991</v>
      </c>
    </row>
    <row r="1310" spans="1:4" x14ac:dyDescent="0.35">
      <c r="A1310" s="9" t="str">
        <f t="shared" si="58"/>
        <v>North Dakota</v>
      </c>
      <c r="B1310">
        <f t="shared" si="59"/>
        <v>1991</v>
      </c>
      <c r="C1310" s="13">
        <v>0.34899999999999998</v>
      </c>
      <c r="D1310" t="str">
        <f t="shared" si="60"/>
        <v>North Dakota1991</v>
      </c>
    </row>
    <row r="1311" spans="1:4" x14ac:dyDescent="0.35">
      <c r="A1311" s="9" t="str">
        <f t="shared" si="58"/>
        <v>Ohio</v>
      </c>
      <c r="B1311">
        <f t="shared" si="59"/>
        <v>1991</v>
      </c>
      <c r="C1311" s="13">
        <v>0.41175</v>
      </c>
      <c r="D1311" t="str">
        <f t="shared" si="60"/>
        <v>Ohio1991</v>
      </c>
    </row>
    <row r="1312" spans="1:4" x14ac:dyDescent="0.35">
      <c r="A1312" s="9" t="str">
        <f t="shared" si="58"/>
        <v>Oklahoma</v>
      </c>
      <c r="B1312">
        <f t="shared" si="59"/>
        <v>1991</v>
      </c>
      <c r="C1312" s="13">
        <v>0.35825000000000001</v>
      </c>
      <c r="D1312" t="str">
        <f t="shared" si="60"/>
        <v>Oklahoma1991</v>
      </c>
    </row>
    <row r="1313" spans="1:4" x14ac:dyDescent="0.35">
      <c r="A1313" s="9" t="str">
        <f t="shared" si="58"/>
        <v>Oregon</v>
      </c>
      <c r="B1313">
        <f t="shared" si="59"/>
        <v>1991</v>
      </c>
      <c r="C1313" s="13">
        <v>0.44699999999999995</v>
      </c>
      <c r="D1313" t="str">
        <f t="shared" si="60"/>
        <v>Oregon1991</v>
      </c>
    </row>
    <row r="1314" spans="1:4" x14ac:dyDescent="0.35">
      <c r="A1314" s="9" t="str">
        <f t="shared" si="58"/>
        <v>Pennsylvania</v>
      </c>
      <c r="B1314">
        <f t="shared" si="59"/>
        <v>1991</v>
      </c>
      <c r="C1314" s="13">
        <v>0.45924999999999999</v>
      </c>
      <c r="D1314" t="str">
        <f t="shared" si="60"/>
        <v>Pennsylvania1991</v>
      </c>
    </row>
    <row r="1315" spans="1:4" x14ac:dyDescent="0.35">
      <c r="A1315" s="9" t="str">
        <f t="shared" si="58"/>
        <v>Rhode Island</v>
      </c>
      <c r="B1315">
        <f t="shared" si="59"/>
        <v>1991</v>
      </c>
      <c r="C1315" s="13">
        <v>0.49149999999999999</v>
      </c>
      <c r="D1315" t="str">
        <f t="shared" si="60"/>
        <v>Rhode Island1991</v>
      </c>
    </row>
    <row r="1316" spans="1:4" x14ac:dyDescent="0.35">
      <c r="A1316" s="9" t="str">
        <f t="shared" si="58"/>
        <v>South Carolina</v>
      </c>
      <c r="B1316">
        <f t="shared" si="59"/>
        <v>1991</v>
      </c>
      <c r="C1316" s="13">
        <v>0.39324999999999999</v>
      </c>
      <c r="D1316" t="str">
        <f t="shared" si="60"/>
        <v>South Carolina1991</v>
      </c>
    </row>
    <row r="1317" spans="1:4" x14ac:dyDescent="0.35">
      <c r="A1317" s="9" t="str">
        <f t="shared" si="58"/>
        <v>South Dakota</v>
      </c>
      <c r="B1317">
        <f t="shared" si="59"/>
        <v>1991</v>
      </c>
      <c r="C1317" s="13">
        <v>0.39450000000000002</v>
      </c>
      <c r="D1317" t="str">
        <f t="shared" si="60"/>
        <v>South Dakota1991</v>
      </c>
    </row>
    <row r="1318" spans="1:4" x14ac:dyDescent="0.35">
      <c r="A1318" s="9" t="str">
        <f t="shared" si="58"/>
        <v>Tennessee</v>
      </c>
      <c r="B1318">
        <f t="shared" si="59"/>
        <v>1991</v>
      </c>
      <c r="C1318" s="13">
        <v>0.45699999999999996</v>
      </c>
      <c r="D1318" t="str">
        <f t="shared" si="60"/>
        <v>Tennessee1991</v>
      </c>
    </row>
    <row r="1319" spans="1:4" x14ac:dyDescent="0.35">
      <c r="A1319" s="9" t="str">
        <f t="shared" si="58"/>
        <v>Texas</v>
      </c>
      <c r="B1319">
        <f t="shared" si="59"/>
        <v>1991</v>
      </c>
      <c r="C1319" s="13">
        <v>0.38650000000000001</v>
      </c>
      <c r="D1319" t="str">
        <f t="shared" si="60"/>
        <v>Texas1991</v>
      </c>
    </row>
    <row r="1320" spans="1:4" x14ac:dyDescent="0.35">
      <c r="A1320" s="9" t="str">
        <f t="shared" si="58"/>
        <v>Utah</v>
      </c>
      <c r="B1320">
        <f t="shared" si="59"/>
        <v>1991</v>
      </c>
      <c r="C1320" s="13">
        <v>0.26524999999999999</v>
      </c>
      <c r="D1320" t="str">
        <f t="shared" si="60"/>
        <v>Utah1991</v>
      </c>
    </row>
    <row r="1321" spans="1:4" x14ac:dyDescent="0.35">
      <c r="A1321" s="9" t="str">
        <f t="shared" si="58"/>
        <v>Vermont</v>
      </c>
      <c r="B1321">
        <f t="shared" si="59"/>
        <v>1991</v>
      </c>
      <c r="C1321" s="13">
        <v>0.46475</v>
      </c>
      <c r="D1321" t="str">
        <f t="shared" si="60"/>
        <v>Vermont1991</v>
      </c>
    </row>
    <row r="1322" spans="1:4" x14ac:dyDescent="0.35">
      <c r="A1322" s="9" t="str">
        <f t="shared" si="58"/>
        <v>Virginia</v>
      </c>
      <c r="B1322">
        <f t="shared" si="59"/>
        <v>1991</v>
      </c>
      <c r="C1322" s="13">
        <v>0.40249999999999997</v>
      </c>
      <c r="D1322" t="str">
        <f t="shared" si="60"/>
        <v>Virginia1991</v>
      </c>
    </row>
    <row r="1323" spans="1:4" x14ac:dyDescent="0.35">
      <c r="A1323" s="9" t="str">
        <f t="shared" si="58"/>
        <v>Washington</v>
      </c>
      <c r="B1323">
        <f t="shared" si="59"/>
        <v>1991</v>
      </c>
      <c r="C1323" s="13">
        <v>0.45050000000000001</v>
      </c>
      <c r="D1323" t="str">
        <f t="shared" si="60"/>
        <v>Washington1991</v>
      </c>
    </row>
    <row r="1324" spans="1:4" x14ac:dyDescent="0.35">
      <c r="A1324" s="9" t="str">
        <f t="shared" si="58"/>
        <v>West Virginia</v>
      </c>
      <c r="B1324">
        <f t="shared" si="59"/>
        <v>1991</v>
      </c>
      <c r="C1324" s="13">
        <v>0.49349999999999999</v>
      </c>
      <c r="D1324" t="str">
        <f t="shared" si="60"/>
        <v>West Virginia1991</v>
      </c>
    </row>
    <row r="1325" spans="1:4" x14ac:dyDescent="0.35">
      <c r="A1325" s="9" t="str">
        <f t="shared" si="58"/>
        <v>Wisconsin</v>
      </c>
      <c r="B1325">
        <f t="shared" si="59"/>
        <v>1991</v>
      </c>
      <c r="C1325" s="13">
        <v>0.43674999999999997</v>
      </c>
      <c r="D1325" t="str">
        <f t="shared" si="60"/>
        <v>Wisconsin1991</v>
      </c>
    </row>
    <row r="1326" spans="1:4" x14ac:dyDescent="0.35">
      <c r="A1326" s="9" t="str">
        <f t="shared" si="58"/>
        <v>Wyoming</v>
      </c>
      <c r="B1326">
        <f t="shared" si="59"/>
        <v>1991</v>
      </c>
      <c r="C1326" s="13">
        <v>0.35</v>
      </c>
      <c r="D1326" t="str">
        <f t="shared" si="60"/>
        <v>Wyoming1991</v>
      </c>
    </row>
    <row r="1327" spans="1:4" x14ac:dyDescent="0.35">
      <c r="A1327" s="9" t="str">
        <f t="shared" si="58"/>
        <v>Washington DC</v>
      </c>
      <c r="B1327">
        <f t="shared" si="59"/>
        <v>1991</v>
      </c>
      <c r="C1327" s="13">
        <v>0.84099999999999997</v>
      </c>
      <c r="D1327" t="str">
        <f t="shared" si="60"/>
        <v>Washington DC1991</v>
      </c>
    </row>
    <row r="1328" spans="1:4" x14ac:dyDescent="0.35">
      <c r="A1328" s="9" t="str">
        <f t="shared" si="58"/>
        <v>Alabama</v>
      </c>
      <c r="B1328">
        <f t="shared" si="59"/>
        <v>1990</v>
      </c>
      <c r="C1328" s="13">
        <v>0.40400000000000003</v>
      </c>
      <c r="D1328" t="str">
        <f t="shared" si="60"/>
        <v>Alabama1990</v>
      </c>
    </row>
    <row r="1329" spans="1:4" x14ac:dyDescent="0.35">
      <c r="A1329" s="9" t="str">
        <f t="shared" si="58"/>
        <v>Alaska</v>
      </c>
      <c r="B1329">
        <f t="shared" si="59"/>
        <v>1990</v>
      </c>
      <c r="C1329" s="13">
        <v>0.33299999999999996</v>
      </c>
      <c r="D1329" t="str">
        <f t="shared" si="60"/>
        <v>Alaska1990</v>
      </c>
    </row>
    <row r="1330" spans="1:4" x14ac:dyDescent="0.35">
      <c r="A1330" s="9" t="str">
        <f t="shared" si="58"/>
        <v>Arizona</v>
      </c>
      <c r="B1330">
        <f t="shared" si="59"/>
        <v>1990</v>
      </c>
      <c r="C1330" s="13">
        <v>0.376</v>
      </c>
      <c r="D1330" t="str">
        <f t="shared" si="60"/>
        <v>Arizona1990</v>
      </c>
    </row>
    <row r="1331" spans="1:4" x14ac:dyDescent="0.35">
      <c r="A1331" s="9" t="str">
        <f t="shared" si="58"/>
        <v>Arkansas</v>
      </c>
      <c r="B1331">
        <f t="shared" si="59"/>
        <v>1990</v>
      </c>
      <c r="C1331" s="13">
        <v>0.47699999999999998</v>
      </c>
      <c r="D1331" t="str">
        <f t="shared" si="60"/>
        <v>Arkansas1990</v>
      </c>
    </row>
    <row r="1332" spans="1:4" x14ac:dyDescent="0.35">
      <c r="A1332" s="9" t="str">
        <f t="shared" si="58"/>
        <v>California</v>
      </c>
      <c r="B1332">
        <f t="shared" si="59"/>
        <v>1990</v>
      </c>
      <c r="C1332" s="13">
        <v>0.46799999999999997</v>
      </c>
      <c r="D1332" t="str">
        <f t="shared" si="60"/>
        <v>California1990</v>
      </c>
    </row>
    <row r="1333" spans="1:4" x14ac:dyDescent="0.35">
      <c r="A1333" s="9" t="str">
        <f t="shared" si="58"/>
        <v>Colorado</v>
      </c>
      <c r="B1333">
        <f t="shared" si="59"/>
        <v>1990</v>
      </c>
      <c r="C1333" s="13">
        <v>0.42699999999999999</v>
      </c>
      <c r="D1333" t="str">
        <f t="shared" si="60"/>
        <v>Colorado1990</v>
      </c>
    </row>
    <row r="1334" spans="1:4" x14ac:dyDescent="0.35">
      <c r="A1334" s="9" t="str">
        <f t="shared" ref="A1334:A1397" si="61">A1283</f>
        <v>Connecticut</v>
      </c>
      <c r="B1334">
        <f t="shared" ref="B1334:B1397" si="62">B1283-1</f>
        <v>1990</v>
      </c>
      <c r="C1334" s="13">
        <v>0.44549999999999995</v>
      </c>
      <c r="D1334" t="str">
        <f t="shared" si="60"/>
        <v>Connecticut1990</v>
      </c>
    </row>
    <row r="1335" spans="1:4" x14ac:dyDescent="0.35">
      <c r="A1335" s="9" t="str">
        <f t="shared" si="61"/>
        <v>Delaware</v>
      </c>
      <c r="B1335">
        <f t="shared" si="62"/>
        <v>1990</v>
      </c>
      <c r="C1335" s="13">
        <v>0.435</v>
      </c>
      <c r="D1335" t="str">
        <f t="shared" si="60"/>
        <v>Delaware1990</v>
      </c>
    </row>
    <row r="1336" spans="1:4" x14ac:dyDescent="0.35">
      <c r="A1336" s="9" t="str">
        <f t="shared" si="61"/>
        <v>Florida</v>
      </c>
      <c r="B1336">
        <f t="shared" si="62"/>
        <v>1990</v>
      </c>
      <c r="C1336" s="13">
        <v>0.38750000000000007</v>
      </c>
      <c r="D1336" t="str">
        <f t="shared" si="60"/>
        <v>Florida1990</v>
      </c>
    </row>
    <row r="1337" spans="1:4" x14ac:dyDescent="0.35">
      <c r="A1337" s="9" t="str">
        <f t="shared" si="61"/>
        <v>Georgia</v>
      </c>
      <c r="B1337">
        <f t="shared" si="62"/>
        <v>1990</v>
      </c>
      <c r="C1337" s="13">
        <v>0.41500000000000004</v>
      </c>
      <c r="D1337" t="str">
        <f t="shared" si="60"/>
        <v>Georgia1990</v>
      </c>
    </row>
    <row r="1338" spans="1:4" x14ac:dyDescent="0.35">
      <c r="A1338" s="9" t="str">
        <f t="shared" si="61"/>
        <v>Hawaii</v>
      </c>
      <c r="B1338">
        <f t="shared" si="62"/>
        <v>1990</v>
      </c>
      <c r="C1338" s="13">
        <v>0.51200000000000001</v>
      </c>
      <c r="D1338" t="str">
        <f t="shared" si="60"/>
        <v>Hawaii1990</v>
      </c>
    </row>
    <row r="1339" spans="1:4" x14ac:dyDescent="0.35">
      <c r="A1339" s="9" t="str">
        <f t="shared" si="61"/>
        <v>Idaho</v>
      </c>
      <c r="B1339">
        <f t="shared" si="62"/>
        <v>1990</v>
      </c>
      <c r="C1339" s="13">
        <v>0.32200000000000001</v>
      </c>
      <c r="D1339" t="str">
        <f t="shared" si="60"/>
        <v>Idaho1990</v>
      </c>
    </row>
    <row r="1340" spans="1:4" x14ac:dyDescent="0.35">
      <c r="A1340" s="9" t="str">
        <f t="shared" si="61"/>
        <v>Illinois</v>
      </c>
      <c r="B1340">
        <f t="shared" si="62"/>
        <v>1990</v>
      </c>
      <c r="C1340" s="13">
        <v>0.48599999999999999</v>
      </c>
      <c r="D1340" t="str">
        <f t="shared" si="60"/>
        <v>Illinois1990</v>
      </c>
    </row>
    <row r="1341" spans="1:4" x14ac:dyDescent="0.35">
      <c r="A1341" s="9" t="str">
        <f t="shared" si="61"/>
        <v>Indiana</v>
      </c>
      <c r="B1341">
        <f t="shared" si="62"/>
        <v>1990</v>
      </c>
      <c r="C1341" s="13">
        <v>0.38249999999999995</v>
      </c>
      <c r="D1341" t="str">
        <f t="shared" si="60"/>
        <v>Indiana1990</v>
      </c>
    </row>
    <row r="1342" spans="1:4" x14ac:dyDescent="0.35">
      <c r="A1342" s="9" t="str">
        <f t="shared" si="61"/>
        <v>Iowa</v>
      </c>
      <c r="B1342">
        <f t="shared" si="62"/>
        <v>1990</v>
      </c>
      <c r="C1342" s="13">
        <v>0.49000000000000005</v>
      </c>
      <c r="D1342" t="str">
        <f t="shared" si="60"/>
        <v>Iowa1990</v>
      </c>
    </row>
    <row r="1343" spans="1:4" x14ac:dyDescent="0.35">
      <c r="A1343" s="9" t="str">
        <f t="shared" si="61"/>
        <v>Kansas</v>
      </c>
      <c r="B1343">
        <f t="shared" si="62"/>
        <v>1990</v>
      </c>
      <c r="C1343" s="13">
        <v>0.38150000000000001</v>
      </c>
      <c r="D1343" t="str">
        <f t="shared" si="60"/>
        <v>Kansas1990</v>
      </c>
    </row>
    <row r="1344" spans="1:4" x14ac:dyDescent="0.35">
      <c r="A1344" s="9" t="str">
        <f t="shared" si="61"/>
        <v>Kentucky</v>
      </c>
      <c r="B1344">
        <f t="shared" si="62"/>
        <v>1990</v>
      </c>
      <c r="C1344" s="13">
        <v>0.4425</v>
      </c>
      <c r="D1344" t="str">
        <f t="shared" si="60"/>
        <v>Kentucky1990</v>
      </c>
    </row>
    <row r="1345" spans="1:4" x14ac:dyDescent="0.35">
      <c r="A1345" s="9" t="str">
        <f t="shared" si="61"/>
        <v>Louisiana</v>
      </c>
      <c r="B1345">
        <f t="shared" si="62"/>
        <v>1990</v>
      </c>
      <c r="C1345" s="13">
        <v>0.44850000000000001</v>
      </c>
      <c r="D1345" t="str">
        <f t="shared" si="60"/>
        <v>Louisiana1990</v>
      </c>
    </row>
    <row r="1346" spans="1:4" x14ac:dyDescent="0.35">
      <c r="A1346" s="9" t="str">
        <f t="shared" si="61"/>
        <v>Maine</v>
      </c>
      <c r="B1346">
        <f t="shared" si="62"/>
        <v>1990</v>
      </c>
      <c r="C1346" s="13">
        <v>0.41349999999999998</v>
      </c>
      <c r="D1346" t="str">
        <f t="shared" si="60"/>
        <v>Maine1990</v>
      </c>
    </row>
    <row r="1347" spans="1:4" x14ac:dyDescent="0.35">
      <c r="A1347" s="9" t="str">
        <f t="shared" si="61"/>
        <v>Maryland</v>
      </c>
      <c r="B1347">
        <f t="shared" si="62"/>
        <v>1990</v>
      </c>
      <c r="C1347" s="13">
        <v>0.49</v>
      </c>
      <c r="D1347" t="str">
        <f t="shared" ref="D1347:D1410" si="63">A1347&amp;B1347</f>
        <v>Maryland1990</v>
      </c>
    </row>
    <row r="1348" spans="1:4" x14ac:dyDescent="0.35">
      <c r="A1348" s="9" t="str">
        <f t="shared" si="61"/>
        <v>Massachusetts</v>
      </c>
      <c r="B1348">
        <f t="shared" si="62"/>
        <v>1990</v>
      </c>
      <c r="C1348" s="13">
        <v>0.50350000000000006</v>
      </c>
      <c r="D1348" t="str">
        <f t="shared" si="63"/>
        <v>Massachusetts1990</v>
      </c>
    </row>
    <row r="1349" spans="1:4" x14ac:dyDescent="0.35">
      <c r="A1349" s="9" t="str">
        <f t="shared" si="61"/>
        <v>Michigan</v>
      </c>
      <c r="B1349">
        <f t="shared" si="62"/>
        <v>1990</v>
      </c>
      <c r="C1349" s="13">
        <v>0.44750000000000001</v>
      </c>
      <c r="D1349" t="str">
        <f t="shared" si="63"/>
        <v>Michigan1990</v>
      </c>
    </row>
    <row r="1350" spans="1:4" x14ac:dyDescent="0.35">
      <c r="A1350" s="9" t="str">
        <f t="shared" si="61"/>
        <v>Minnesota</v>
      </c>
      <c r="B1350">
        <f t="shared" si="62"/>
        <v>1990</v>
      </c>
      <c r="C1350" s="13">
        <v>0.48200000000000004</v>
      </c>
      <c r="D1350" t="str">
        <f t="shared" si="63"/>
        <v>Minnesota1990</v>
      </c>
    </row>
    <row r="1351" spans="1:4" x14ac:dyDescent="0.35">
      <c r="A1351" s="9" t="str">
        <f t="shared" si="61"/>
        <v>Mississippi</v>
      </c>
      <c r="B1351">
        <f t="shared" si="62"/>
        <v>1990</v>
      </c>
      <c r="C1351" s="13">
        <v>0.39949999999999997</v>
      </c>
      <c r="D1351" t="str">
        <f t="shared" si="63"/>
        <v>Mississippi1990</v>
      </c>
    </row>
    <row r="1352" spans="1:4" x14ac:dyDescent="0.35">
      <c r="A1352" s="9" t="str">
        <f t="shared" si="61"/>
        <v>Missouri</v>
      </c>
      <c r="B1352">
        <f t="shared" si="62"/>
        <v>1990</v>
      </c>
      <c r="C1352" s="13">
        <v>0.46</v>
      </c>
      <c r="D1352" t="str">
        <f t="shared" si="63"/>
        <v>Missouri1990</v>
      </c>
    </row>
    <row r="1353" spans="1:4" x14ac:dyDescent="0.35">
      <c r="A1353" s="9" t="str">
        <f t="shared" si="61"/>
        <v>Montana</v>
      </c>
      <c r="B1353">
        <f t="shared" si="62"/>
        <v>1990</v>
      </c>
      <c r="C1353" s="13">
        <v>0.41900000000000004</v>
      </c>
      <c r="D1353" t="str">
        <f t="shared" si="63"/>
        <v>Montana1990</v>
      </c>
    </row>
    <row r="1354" spans="1:4" x14ac:dyDescent="0.35">
      <c r="A1354" s="9" t="str">
        <f t="shared" si="61"/>
        <v>Nebraska</v>
      </c>
      <c r="B1354">
        <f t="shared" si="62"/>
        <v>1990</v>
      </c>
      <c r="C1354" s="13">
        <v>0.34300000000000003</v>
      </c>
      <c r="D1354" t="str">
        <f t="shared" si="63"/>
        <v>Nebraska1990</v>
      </c>
    </row>
    <row r="1355" spans="1:4" x14ac:dyDescent="0.35">
      <c r="A1355" s="9" t="str">
        <f t="shared" si="61"/>
        <v>Nevada</v>
      </c>
      <c r="B1355">
        <f t="shared" si="62"/>
        <v>1990</v>
      </c>
      <c r="C1355" s="13">
        <v>0.37650000000000006</v>
      </c>
      <c r="D1355" t="str">
        <f t="shared" si="63"/>
        <v>Nevada1990</v>
      </c>
    </row>
    <row r="1356" spans="1:4" x14ac:dyDescent="0.35">
      <c r="A1356" s="9" t="str">
        <f t="shared" si="61"/>
        <v>New Hampshire</v>
      </c>
      <c r="B1356">
        <f t="shared" si="62"/>
        <v>1990</v>
      </c>
      <c r="C1356" s="13">
        <v>0.376</v>
      </c>
      <c r="D1356" t="str">
        <f t="shared" si="63"/>
        <v>New Hampshire1990</v>
      </c>
    </row>
    <row r="1357" spans="1:4" x14ac:dyDescent="0.35">
      <c r="A1357" s="9" t="str">
        <f t="shared" si="61"/>
        <v>New Jersey</v>
      </c>
      <c r="B1357">
        <f t="shared" si="62"/>
        <v>1990</v>
      </c>
      <c r="C1357" s="13">
        <v>0.42799999999999999</v>
      </c>
      <c r="D1357" t="str">
        <f t="shared" si="63"/>
        <v>New Jersey1990</v>
      </c>
    </row>
    <row r="1358" spans="1:4" x14ac:dyDescent="0.35">
      <c r="A1358" s="9" t="str">
        <f t="shared" si="61"/>
        <v>New Mexico</v>
      </c>
      <c r="B1358">
        <f t="shared" si="62"/>
        <v>1990</v>
      </c>
      <c r="C1358" s="13">
        <v>0.46400000000000002</v>
      </c>
      <c r="D1358" t="str">
        <f t="shared" si="63"/>
        <v>New Mexico1990</v>
      </c>
    </row>
    <row r="1359" spans="1:4" x14ac:dyDescent="0.35">
      <c r="A1359" s="9" t="str">
        <f t="shared" si="61"/>
        <v>New York</v>
      </c>
      <c r="B1359">
        <f t="shared" si="62"/>
        <v>1990</v>
      </c>
      <c r="C1359" s="13">
        <v>0.50649999999999995</v>
      </c>
      <c r="D1359" t="str">
        <f t="shared" si="63"/>
        <v>New York1990</v>
      </c>
    </row>
    <row r="1360" spans="1:4" x14ac:dyDescent="0.35">
      <c r="A1360" s="9" t="str">
        <f t="shared" si="61"/>
        <v>North Carolina</v>
      </c>
      <c r="B1360">
        <f t="shared" si="62"/>
        <v>1990</v>
      </c>
      <c r="C1360" s="13">
        <v>0.42199999999999999</v>
      </c>
      <c r="D1360" t="str">
        <f t="shared" si="63"/>
        <v>North Carolina1990</v>
      </c>
    </row>
    <row r="1361" spans="1:4" x14ac:dyDescent="0.35">
      <c r="A1361" s="9" t="str">
        <f t="shared" si="61"/>
        <v>North Dakota</v>
      </c>
      <c r="B1361">
        <f t="shared" si="62"/>
        <v>1990</v>
      </c>
      <c r="C1361" s="13">
        <v>0.376</v>
      </c>
      <c r="D1361" t="str">
        <f t="shared" si="63"/>
        <v>North Dakota1990</v>
      </c>
    </row>
    <row r="1362" spans="1:4" x14ac:dyDescent="0.35">
      <c r="A1362" s="9" t="str">
        <f t="shared" si="61"/>
        <v>Ohio</v>
      </c>
      <c r="B1362">
        <f t="shared" si="62"/>
        <v>1990</v>
      </c>
      <c r="C1362" s="13">
        <v>0.42149999999999999</v>
      </c>
      <c r="D1362" t="str">
        <f t="shared" si="63"/>
        <v>Ohio1990</v>
      </c>
    </row>
    <row r="1363" spans="1:4" x14ac:dyDescent="0.35">
      <c r="A1363" s="9" t="str">
        <f t="shared" si="61"/>
        <v>Oklahoma</v>
      </c>
      <c r="B1363">
        <f t="shared" si="62"/>
        <v>1990</v>
      </c>
      <c r="C1363" s="13">
        <v>0.3765</v>
      </c>
      <c r="D1363" t="str">
        <f t="shared" si="63"/>
        <v>Oklahoma1990</v>
      </c>
    </row>
    <row r="1364" spans="1:4" x14ac:dyDescent="0.35">
      <c r="A1364" s="9" t="str">
        <f t="shared" si="61"/>
        <v>Oregon</v>
      </c>
      <c r="B1364">
        <f t="shared" si="62"/>
        <v>1990</v>
      </c>
      <c r="C1364" s="13">
        <v>0.46900000000000003</v>
      </c>
      <c r="D1364" t="str">
        <f t="shared" si="63"/>
        <v>Oregon1990</v>
      </c>
    </row>
    <row r="1365" spans="1:4" x14ac:dyDescent="0.35">
      <c r="A1365" s="9" t="str">
        <f t="shared" si="61"/>
        <v>Pennsylvania</v>
      </c>
      <c r="B1365">
        <f t="shared" si="62"/>
        <v>1990</v>
      </c>
      <c r="C1365" s="13">
        <v>0.46750000000000003</v>
      </c>
      <c r="D1365" t="str">
        <f t="shared" si="63"/>
        <v>Pennsylvania1990</v>
      </c>
    </row>
    <row r="1366" spans="1:4" x14ac:dyDescent="0.35">
      <c r="A1366" s="9" t="str">
        <f t="shared" si="61"/>
        <v>Rhode Island</v>
      </c>
      <c r="B1366">
        <f t="shared" si="62"/>
        <v>1990</v>
      </c>
      <c r="C1366" s="13">
        <v>0.51300000000000001</v>
      </c>
      <c r="D1366" t="str">
        <f t="shared" si="63"/>
        <v>Rhode Island1990</v>
      </c>
    </row>
    <row r="1367" spans="1:4" x14ac:dyDescent="0.35">
      <c r="A1367" s="9" t="str">
        <f t="shared" si="61"/>
        <v>South Carolina</v>
      </c>
      <c r="B1367">
        <f t="shared" si="62"/>
        <v>1990</v>
      </c>
      <c r="C1367" s="13">
        <v>0.38750000000000001</v>
      </c>
      <c r="D1367" t="str">
        <f t="shared" si="63"/>
        <v>South Carolina1990</v>
      </c>
    </row>
    <row r="1368" spans="1:4" x14ac:dyDescent="0.35">
      <c r="A1368" s="9" t="str">
        <f t="shared" si="61"/>
        <v>South Dakota</v>
      </c>
      <c r="B1368">
        <f t="shared" si="62"/>
        <v>1990</v>
      </c>
      <c r="C1368" s="13">
        <v>0.41800000000000004</v>
      </c>
      <c r="D1368" t="str">
        <f t="shared" si="63"/>
        <v>South Dakota1990</v>
      </c>
    </row>
    <row r="1369" spans="1:4" x14ac:dyDescent="0.35">
      <c r="A1369" s="9" t="str">
        <f t="shared" si="61"/>
        <v>Tennessee</v>
      </c>
      <c r="B1369">
        <f t="shared" si="62"/>
        <v>1990</v>
      </c>
      <c r="C1369" s="13">
        <v>0.44299999999999995</v>
      </c>
      <c r="D1369" t="str">
        <f t="shared" si="63"/>
        <v>Tennessee1990</v>
      </c>
    </row>
    <row r="1370" spans="1:4" x14ac:dyDescent="0.35">
      <c r="A1370" s="9" t="str">
        <f t="shared" si="61"/>
        <v>Texas</v>
      </c>
      <c r="B1370">
        <f t="shared" si="62"/>
        <v>1990</v>
      </c>
      <c r="C1370" s="13">
        <v>0.40200000000000002</v>
      </c>
      <c r="D1370" t="str">
        <f t="shared" si="63"/>
        <v>Texas1990</v>
      </c>
    </row>
    <row r="1371" spans="1:4" x14ac:dyDescent="0.35">
      <c r="A1371" s="9" t="str">
        <f t="shared" si="61"/>
        <v>Utah</v>
      </c>
      <c r="B1371">
        <f t="shared" si="62"/>
        <v>1990</v>
      </c>
      <c r="C1371" s="13">
        <v>0.28349999999999997</v>
      </c>
      <c r="D1371" t="str">
        <f t="shared" si="63"/>
        <v>Utah1990</v>
      </c>
    </row>
    <row r="1372" spans="1:4" x14ac:dyDescent="0.35">
      <c r="A1372" s="9" t="str">
        <f t="shared" si="61"/>
        <v>Vermont</v>
      </c>
      <c r="B1372">
        <f t="shared" si="62"/>
        <v>1990</v>
      </c>
      <c r="C1372" s="13">
        <v>0.46850000000000003</v>
      </c>
      <c r="D1372" t="str">
        <f t="shared" si="63"/>
        <v>Vermont1990</v>
      </c>
    </row>
    <row r="1373" spans="1:4" x14ac:dyDescent="0.35">
      <c r="A1373" s="9" t="str">
        <f t="shared" si="61"/>
        <v>Virginia</v>
      </c>
      <c r="B1373">
        <f t="shared" si="62"/>
        <v>1990</v>
      </c>
      <c r="C1373" s="13">
        <v>0.39900000000000002</v>
      </c>
      <c r="D1373" t="str">
        <f t="shared" si="63"/>
        <v>Virginia1990</v>
      </c>
    </row>
    <row r="1374" spans="1:4" x14ac:dyDescent="0.35">
      <c r="A1374" s="9" t="str">
        <f t="shared" si="61"/>
        <v>Washington</v>
      </c>
      <c r="B1374">
        <f t="shared" si="62"/>
        <v>1990</v>
      </c>
      <c r="C1374" s="13">
        <v>0.46699999999999997</v>
      </c>
      <c r="D1374" t="str">
        <f t="shared" si="63"/>
        <v>Washington1990</v>
      </c>
    </row>
    <row r="1375" spans="1:4" x14ac:dyDescent="0.35">
      <c r="A1375" s="9" t="str">
        <f t="shared" si="61"/>
        <v>West Virginia</v>
      </c>
      <c r="B1375">
        <f t="shared" si="62"/>
        <v>1990</v>
      </c>
      <c r="C1375" s="13">
        <v>0.503</v>
      </c>
      <c r="D1375" t="str">
        <f t="shared" si="63"/>
        <v>West Virginia1990</v>
      </c>
    </row>
    <row r="1376" spans="1:4" x14ac:dyDescent="0.35">
      <c r="A1376" s="9" t="str">
        <f t="shared" si="61"/>
        <v>Wisconsin</v>
      </c>
      <c r="B1376">
        <f t="shared" si="62"/>
        <v>1990</v>
      </c>
      <c r="C1376" s="13">
        <v>0.46250000000000002</v>
      </c>
      <c r="D1376" t="str">
        <f t="shared" si="63"/>
        <v>Wisconsin1990</v>
      </c>
    </row>
    <row r="1377" spans="1:4" x14ac:dyDescent="0.35">
      <c r="A1377" s="9" t="str">
        <f t="shared" si="61"/>
        <v>Wyoming</v>
      </c>
      <c r="B1377">
        <f t="shared" si="62"/>
        <v>1990</v>
      </c>
      <c r="C1377" s="13">
        <v>0.36000000000000004</v>
      </c>
      <c r="D1377" t="str">
        <f t="shared" si="63"/>
        <v>Wyoming1990</v>
      </c>
    </row>
    <row r="1378" spans="1:4" x14ac:dyDescent="0.35">
      <c r="A1378" s="9" t="str">
        <f t="shared" si="61"/>
        <v>Washington DC</v>
      </c>
      <c r="B1378">
        <f t="shared" si="62"/>
        <v>1990</v>
      </c>
      <c r="C1378" s="13">
        <v>0.83599999999999997</v>
      </c>
      <c r="D1378" t="str">
        <f t="shared" si="63"/>
        <v>Washington DC1990</v>
      </c>
    </row>
    <row r="1379" spans="1:4" x14ac:dyDescent="0.35">
      <c r="A1379" s="9" t="str">
        <f t="shared" si="61"/>
        <v>Alabama</v>
      </c>
      <c r="B1379">
        <f t="shared" si="62"/>
        <v>1989</v>
      </c>
      <c r="C1379" s="13">
        <v>0.40150000000000002</v>
      </c>
      <c r="D1379" t="str">
        <f t="shared" si="63"/>
        <v>Alabama1989</v>
      </c>
    </row>
    <row r="1380" spans="1:4" x14ac:dyDescent="0.35">
      <c r="A1380" s="9" t="str">
        <f t="shared" si="61"/>
        <v>Alaska</v>
      </c>
      <c r="B1380">
        <f t="shared" si="62"/>
        <v>1989</v>
      </c>
      <c r="C1380" s="13">
        <v>0.34799999999999998</v>
      </c>
      <c r="D1380" t="str">
        <f t="shared" si="63"/>
        <v>Alaska1989</v>
      </c>
    </row>
    <row r="1381" spans="1:4" x14ac:dyDescent="0.35">
      <c r="A1381" s="9" t="str">
        <f t="shared" si="61"/>
        <v>Arizona</v>
      </c>
      <c r="B1381">
        <f t="shared" si="62"/>
        <v>1989</v>
      </c>
      <c r="C1381" s="13">
        <v>0.38150000000000001</v>
      </c>
      <c r="D1381" t="str">
        <f t="shared" si="63"/>
        <v>Arizona1989</v>
      </c>
    </row>
    <row r="1382" spans="1:4" x14ac:dyDescent="0.35">
      <c r="A1382" s="9" t="str">
        <f t="shared" si="61"/>
        <v>Arkansas</v>
      </c>
      <c r="B1382">
        <f t="shared" si="62"/>
        <v>1989</v>
      </c>
      <c r="C1382" s="13">
        <v>0.44950000000000001</v>
      </c>
      <c r="D1382" t="str">
        <f t="shared" si="63"/>
        <v>Arkansas1989</v>
      </c>
    </row>
    <row r="1383" spans="1:4" x14ac:dyDescent="0.35">
      <c r="A1383" s="9" t="str">
        <f t="shared" si="61"/>
        <v>California</v>
      </c>
      <c r="B1383">
        <f t="shared" si="62"/>
        <v>1989</v>
      </c>
      <c r="C1383" s="13">
        <v>0.47199999999999998</v>
      </c>
      <c r="D1383" t="str">
        <f t="shared" si="63"/>
        <v>California1989</v>
      </c>
    </row>
    <row r="1384" spans="1:4" x14ac:dyDescent="0.35">
      <c r="A1384" s="9" t="str">
        <f t="shared" si="61"/>
        <v>Colorado</v>
      </c>
      <c r="B1384">
        <f t="shared" si="62"/>
        <v>1989</v>
      </c>
      <c r="C1384" s="13">
        <v>0.44</v>
      </c>
      <c r="D1384" t="str">
        <f t="shared" si="63"/>
        <v>Colorado1989</v>
      </c>
    </row>
    <row r="1385" spans="1:4" x14ac:dyDescent="0.35">
      <c r="A1385" s="9" t="str">
        <f t="shared" si="61"/>
        <v>Connecticut</v>
      </c>
      <c r="B1385">
        <f t="shared" si="62"/>
        <v>1989</v>
      </c>
      <c r="C1385" s="13">
        <v>0.45724999999999999</v>
      </c>
      <c r="D1385" t="str">
        <f t="shared" si="63"/>
        <v>Connecticut1989</v>
      </c>
    </row>
    <row r="1386" spans="1:4" x14ac:dyDescent="0.35">
      <c r="A1386" s="9" t="str">
        <f t="shared" si="61"/>
        <v>Delaware</v>
      </c>
      <c r="B1386">
        <f t="shared" si="62"/>
        <v>1989</v>
      </c>
      <c r="C1386" s="13">
        <v>0.435</v>
      </c>
      <c r="D1386" t="str">
        <f t="shared" si="63"/>
        <v>Delaware1989</v>
      </c>
    </row>
    <row r="1387" spans="1:4" x14ac:dyDescent="0.35">
      <c r="A1387" s="9" t="str">
        <f t="shared" si="61"/>
        <v>Florida</v>
      </c>
      <c r="B1387">
        <f t="shared" si="62"/>
        <v>1989</v>
      </c>
      <c r="C1387" s="13">
        <v>0.38624999999999998</v>
      </c>
      <c r="D1387" t="str">
        <f t="shared" si="63"/>
        <v>Florida1989</v>
      </c>
    </row>
    <row r="1388" spans="1:4" x14ac:dyDescent="0.35">
      <c r="A1388" s="9" t="str">
        <f t="shared" si="61"/>
        <v>Georgia</v>
      </c>
      <c r="B1388">
        <f t="shared" si="62"/>
        <v>1989</v>
      </c>
      <c r="C1388" s="13">
        <v>0.40500000000000003</v>
      </c>
      <c r="D1388" t="str">
        <f t="shared" si="63"/>
        <v>Georgia1989</v>
      </c>
    </row>
    <row r="1389" spans="1:4" x14ac:dyDescent="0.35">
      <c r="A1389" s="9" t="str">
        <f t="shared" si="61"/>
        <v>Hawaii</v>
      </c>
      <c r="B1389">
        <f t="shared" si="62"/>
        <v>1989</v>
      </c>
      <c r="C1389" s="13">
        <v>0.52749999999999997</v>
      </c>
      <c r="D1389" t="str">
        <f t="shared" si="63"/>
        <v>Hawaii1989</v>
      </c>
    </row>
    <row r="1390" spans="1:4" x14ac:dyDescent="0.35">
      <c r="A1390" s="9" t="str">
        <f t="shared" si="61"/>
        <v>Idaho</v>
      </c>
      <c r="B1390">
        <f t="shared" si="62"/>
        <v>1989</v>
      </c>
      <c r="C1390" s="13">
        <v>0.34100000000000003</v>
      </c>
      <c r="D1390" t="str">
        <f t="shared" si="63"/>
        <v>Idaho1989</v>
      </c>
    </row>
    <row r="1391" spans="1:4" x14ac:dyDescent="0.35">
      <c r="A1391" s="9" t="str">
        <f t="shared" si="61"/>
        <v>Illinois</v>
      </c>
      <c r="B1391">
        <f t="shared" si="62"/>
        <v>1989</v>
      </c>
      <c r="C1391" s="13">
        <v>0.48599999999999999</v>
      </c>
      <c r="D1391" t="str">
        <f t="shared" si="63"/>
        <v>Illinois1989</v>
      </c>
    </row>
    <row r="1392" spans="1:4" x14ac:dyDescent="0.35">
      <c r="A1392" s="9" t="str">
        <f t="shared" si="61"/>
        <v>Indiana</v>
      </c>
      <c r="B1392">
        <f t="shared" si="62"/>
        <v>1989</v>
      </c>
      <c r="C1392" s="13">
        <v>0.38975000000000004</v>
      </c>
      <c r="D1392" t="str">
        <f t="shared" si="63"/>
        <v>Indiana1989</v>
      </c>
    </row>
    <row r="1393" spans="1:4" x14ac:dyDescent="0.35">
      <c r="A1393" s="9" t="str">
        <f t="shared" si="61"/>
        <v>Iowa</v>
      </c>
      <c r="B1393">
        <f t="shared" si="62"/>
        <v>1989</v>
      </c>
      <c r="C1393" s="13">
        <v>0.51849999999999996</v>
      </c>
      <c r="D1393" t="str">
        <f t="shared" si="63"/>
        <v>Iowa1989</v>
      </c>
    </row>
    <row r="1394" spans="1:4" x14ac:dyDescent="0.35">
      <c r="A1394" s="9" t="str">
        <f t="shared" si="61"/>
        <v>Kansas</v>
      </c>
      <c r="B1394">
        <f t="shared" si="62"/>
        <v>1989</v>
      </c>
      <c r="C1394" s="13">
        <v>0.40375</v>
      </c>
      <c r="D1394" t="str">
        <f t="shared" si="63"/>
        <v>Kansas1989</v>
      </c>
    </row>
    <row r="1395" spans="1:4" x14ac:dyDescent="0.35">
      <c r="A1395" s="9" t="str">
        <f t="shared" si="61"/>
        <v>Kentucky</v>
      </c>
      <c r="B1395">
        <f t="shared" si="62"/>
        <v>1989</v>
      </c>
      <c r="C1395" s="13">
        <v>0.44074999999999998</v>
      </c>
      <c r="D1395" t="str">
        <f t="shared" si="63"/>
        <v>Kentucky1989</v>
      </c>
    </row>
    <row r="1396" spans="1:4" x14ac:dyDescent="0.35">
      <c r="A1396" s="9" t="str">
        <f t="shared" si="61"/>
        <v>Louisiana</v>
      </c>
      <c r="B1396">
        <f t="shared" si="62"/>
        <v>1989</v>
      </c>
      <c r="C1396" s="13">
        <v>0.44474999999999998</v>
      </c>
      <c r="D1396" t="str">
        <f t="shared" si="63"/>
        <v>Louisiana1989</v>
      </c>
    </row>
    <row r="1397" spans="1:4" x14ac:dyDescent="0.35">
      <c r="A1397" s="9" t="str">
        <f t="shared" si="61"/>
        <v>Maine</v>
      </c>
      <c r="B1397">
        <f t="shared" si="62"/>
        <v>1989</v>
      </c>
      <c r="C1397" s="13">
        <v>0.42625000000000002</v>
      </c>
      <c r="D1397" t="str">
        <f t="shared" si="63"/>
        <v>Maine1989</v>
      </c>
    </row>
    <row r="1398" spans="1:4" x14ac:dyDescent="0.35">
      <c r="A1398" s="9" t="str">
        <f t="shared" ref="A1398:A1461" si="64">A1347</f>
        <v>Maryland</v>
      </c>
      <c r="B1398">
        <f t="shared" ref="B1398:B1461" si="65">B1347-1</f>
        <v>1989</v>
      </c>
      <c r="C1398" s="13">
        <v>0.48599999999999999</v>
      </c>
      <c r="D1398" t="str">
        <f t="shared" si="63"/>
        <v>Maryland1989</v>
      </c>
    </row>
    <row r="1399" spans="1:4" x14ac:dyDescent="0.35">
      <c r="A1399" s="9" t="str">
        <f t="shared" si="64"/>
        <v>Massachusetts</v>
      </c>
      <c r="B1399">
        <f t="shared" si="65"/>
        <v>1989</v>
      </c>
      <c r="C1399" s="13">
        <v>0.51775000000000004</v>
      </c>
      <c r="D1399" t="str">
        <f t="shared" si="63"/>
        <v>Massachusetts1989</v>
      </c>
    </row>
    <row r="1400" spans="1:4" x14ac:dyDescent="0.35">
      <c r="A1400" s="9" t="str">
        <f t="shared" si="64"/>
        <v>Michigan</v>
      </c>
      <c r="B1400">
        <f t="shared" si="65"/>
        <v>1989</v>
      </c>
      <c r="C1400" s="13">
        <v>0.45224999999999999</v>
      </c>
      <c r="D1400" t="str">
        <f t="shared" si="63"/>
        <v>Michigan1989</v>
      </c>
    </row>
    <row r="1401" spans="1:4" x14ac:dyDescent="0.35">
      <c r="A1401" s="9" t="str">
        <f t="shared" si="64"/>
        <v>Minnesota</v>
      </c>
      <c r="B1401">
        <f t="shared" si="65"/>
        <v>1989</v>
      </c>
      <c r="C1401" s="13">
        <v>0.50550000000000006</v>
      </c>
      <c r="D1401" t="str">
        <f t="shared" si="63"/>
        <v>Minnesota1989</v>
      </c>
    </row>
    <row r="1402" spans="1:4" x14ac:dyDescent="0.35">
      <c r="A1402" s="9" t="str">
        <f t="shared" si="64"/>
        <v>Mississippi</v>
      </c>
      <c r="B1402">
        <f t="shared" si="65"/>
        <v>1989</v>
      </c>
      <c r="C1402" s="13">
        <v>0.39524999999999999</v>
      </c>
      <c r="D1402" t="str">
        <f t="shared" si="63"/>
        <v>Mississippi1989</v>
      </c>
    </row>
    <row r="1403" spans="1:4" x14ac:dyDescent="0.35">
      <c r="A1403" s="9" t="str">
        <f t="shared" si="64"/>
        <v>Missouri</v>
      </c>
      <c r="B1403">
        <f t="shared" si="65"/>
        <v>1989</v>
      </c>
      <c r="C1403" s="13">
        <v>0.46949999999999997</v>
      </c>
      <c r="D1403" t="str">
        <f t="shared" si="63"/>
        <v>Missouri1989</v>
      </c>
    </row>
    <row r="1404" spans="1:4" x14ac:dyDescent="0.35">
      <c r="A1404" s="9" t="str">
        <f t="shared" si="64"/>
        <v>Montana</v>
      </c>
      <c r="B1404">
        <f t="shared" si="65"/>
        <v>1989</v>
      </c>
      <c r="C1404" s="13">
        <v>0.4405</v>
      </c>
      <c r="D1404" t="str">
        <f t="shared" si="63"/>
        <v>Montana1989</v>
      </c>
    </row>
    <row r="1405" spans="1:4" x14ac:dyDescent="0.35">
      <c r="A1405" s="9" t="str">
        <f t="shared" si="64"/>
        <v>Nebraska</v>
      </c>
      <c r="B1405">
        <f t="shared" si="65"/>
        <v>1989</v>
      </c>
      <c r="C1405" s="13">
        <v>0.36750000000000005</v>
      </c>
      <c r="D1405" t="str">
        <f t="shared" si="63"/>
        <v>Nebraska1989</v>
      </c>
    </row>
    <row r="1406" spans="1:4" x14ac:dyDescent="0.35">
      <c r="A1406" s="9" t="str">
        <f t="shared" si="64"/>
        <v>Nevada</v>
      </c>
      <c r="B1406">
        <f t="shared" si="65"/>
        <v>1989</v>
      </c>
      <c r="C1406" s="13">
        <v>0.37775000000000003</v>
      </c>
      <c r="D1406" t="str">
        <f t="shared" si="63"/>
        <v>Nevada1989</v>
      </c>
    </row>
    <row r="1407" spans="1:4" x14ac:dyDescent="0.35">
      <c r="A1407" s="9" t="str">
        <f t="shared" si="64"/>
        <v>New Hampshire</v>
      </c>
      <c r="B1407">
        <f t="shared" si="65"/>
        <v>1989</v>
      </c>
      <c r="C1407" s="13">
        <v>0.3695</v>
      </c>
      <c r="D1407" t="str">
        <f t="shared" si="63"/>
        <v>New Hampshire1989</v>
      </c>
    </row>
    <row r="1408" spans="1:4" x14ac:dyDescent="0.35">
      <c r="A1408" s="9" t="str">
        <f t="shared" si="64"/>
        <v>New Jersey</v>
      </c>
      <c r="B1408">
        <f t="shared" si="65"/>
        <v>1989</v>
      </c>
      <c r="C1408" s="13">
        <v>0.42699999999999999</v>
      </c>
      <c r="D1408" t="str">
        <f t="shared" si="63"/>
        <v>New Jersey1989</v>
      </c>
    </row>
    <row r="1409" spans="1:4" x14ac:dyDescent="0.35">
      <c r="A1409" s="9" t="str">
        <f t="shared" si="64"/>
        <v>New Mexico</v>
      </c>
      <c r="B1409">
        <f t="shared" si="65"/>
        <v>1989</v>
      </c>
      <c r="C1409" s="13">
        <v>0.46650000000000003</v>
      </c>
      <c r="D1409" t="str">
        <f t="shared" si="63"/>
        <v>New Mexico1989</v>
      </c>
    </row>
    <row r="1410" spans="1:4" x14ac:dyDescent="0.35">
      <c r="A1410" s="9" t="str">
        <f t="shared" si="64"/>
        <v>New York</v>
      </c>
      <c r="B1410">
        <f t="shared" si="65"/>
        <v>1989</v>
      </c>
      <c r="C1410" s="13">
        <v>0.51124999999999998</v>
      </c>
      <c r="D1410" t="str">
        <f t="shared" si="63"/>
        <v>New York1989</v>
      </c>
    </row>
    <row r="1411" spans="1:4" x14ac:dyDescent="0.35">
      <c r="A1411" s="9" t="str">
        <f t="shared" si="64"/>
        <v>North Carolina</v>
      </c>
      <c r="B1411">
        <f t="shared" si="65"/>
        <v>1989</v>
      </c>
      <c r="C1411" s="13">
        <v>0.41949999999999998</v>
      </c>
      <c r="D1411" t="str">
        <f t="shared" ref="D1411:D1474" si="66">A1411&amp;B1411</f>
        <v>North Carolina1989</v>
      </c>
    </row>
    <row r="1412" spans="1:4" x14ac:dyDescent="0.35">
      <c r="A1412" s="9" t="str">
        <f t="shared" si="64"/>
        <v>North Dakota</v>
      </c>
      <c r="B1412">
        <f t="shared" si="65"/>
        <v>1989</v>
      </c>
      <c r="C1412" s="13">
        <v>0.40300000000000002</v>
      </c>
      <c r="D1412" t="str">
        <f t="shared" si="66"/>
        <v>North Dakota1989</v>
      </c>
    </row>
    <row r="1413" spans="1:4" x14ac:dyDescent="0.35">
      <c r="A1413" s="9" t="str">
        <f t="shared" si="64"/>
        <v>Ohio</v>
      </c>
      <c r="B1413">
        <f t="shared" si="65"/>
        <v>1989</v>
      </c>
      <c r="C1413" s="13">
        <v>0.43125000000000002</v>
      </c>
      <c r="D1413" t="str">
        <f t="shared" si="66"/>
        <v>Ohio1989</v>
      </c>
    </row>
    <row r="1414" spans="1:4" x14ac:dyDescent="0.35">
      <c r="A1414" s="9" t="str">
        <f t="shared" si="64"/>
        <v>Oklahoma</v>
      </c>
      <c r="B1414">
        <f t="shared" si="65"/>
        <v>1989</v>
      </c>
      <c r="C1414" s="13">
        <v>0.39474999999999999</v>
      </c>
      <c r="D1414" t="str">
        <f t="shared" si="66"/>
        <v>Oklahoma1989</v>
      </c>
    </row>
    <row r="1415" spans="1:4" x14ac:dyDescent="0.35">
      <c r="A1415" s="9" t="str">
        <f t="shared" si="64"/>
        <v>Oregon</v>
      </c>
      <c r="B1415">
        <f t="shared" si="65"/>
        <v>1989</v>
      </c>
      <c r="C1415" s="13">
        <v>0.49100000000000005</v>
      </c>
      <c r="D1415" t="str">
        <f t="shared" si="66"/>
        <v>Oregon1989</v>
      </c>
    </row>
    <row r="1416" spans="1:4" x14ac:dyDescent="0.35">
      <c r="A1416" s="9" t="str">
        <f t="shared" si="64"/>
        <v>Pennsylvania</v>
      </c>
      <c r="B1416">
        <f t="shared" si="65"/>
        <v>1989</v>
      </c>
      <c r="C1416" s="13">
        <v>0.47575000000000001</v>
      </c>
      <c r="D1416" t="str">
        <f t="shared" si="66"/>
        <v>Pennsylvania1989</v>
      </c>
    </row>
    <row r="1417" spans="1:4" x14ac:dyDescent="0.35">
      <c r="A1417" s="9" t="str">
        <f t="shared" si="64"/>
        <v>Rhode Island</v>
      </c>
      <c r="B1417">
        <f t="shared" si="65"/>
        <v>1989</v>
      </c>
      <c r="C1417" s="13">
        <v>0.53449999999999998</v>
      </c>
      <c r="D1417" t="str">
        <f t="shared" si="66"/>
        <v>Rhode Island1989</v>
      </c>
    </row>
    <row r="1418" spans="1:4" x14ac:dyDescent="0.35">
      <c r="A1418" s="9" t="str">
        <f t="shared" si="64"/>
        <v>South Carolina</v>
      </c>
      <c r="B1418">
        <f t="shared" si="65"/>
        <v>1989</v>
      </c>
      <c r="C1418" s="13">
        <v>0.38175000000000003</v>
      </c>
      <c r="D1418" t="str">
        <f t="shared" si="66"/>
        <v>South Carolina1989</v>
      </c>
    </row>
    <row r="1419" spans="1:4" x14ac:dyDescent="0.35">
      <c r="A1419" s="9" t="str">
        <f t="shared" si="64"/>
        <v>South Dakota</v>
      </c>
      <c r="B1419">
        <f t="shared" si="65"/>
        <v>1989</v>
      </c>
      <c r="C1419" s="13">
        <v>0.4415</v>
      </c>
      <c r="D1419" t="str">
        <f t="shared" si="66"/>
        <v>South Dakota1989</v>
      </c>
    </row>
    <row r="1420" spans="1:4" x14ac:dyDescent="0.35">
      <c r="A1420" s="9" t="str">
        <f t="shared" si="64"/>
        <v>Tennessee</v>
      </c>
      <c r="B1420">
        <f t="shared" si="65"/>
        <v>1989</v>
      </c>
      <c r="C1420" s="13">
        <v>0.42899999999999994</v>
      </c>
      <c r="D1420" t="str">
        <f t="shared" si="66"/>
        <v>Tennessee1989</v>
      </c>
    </row>
    <row r="1421" spans="1:4" x14ac:dyDescent="0.35">
      <c r="A1421" s="9" t="str">
        <f t="shared" si="64"/>
        <v>Texas</v>
      </c>
      <c r="B1421">
        <f t="shared" si="65"/>
        <v>1989</v>
      </c>
      <c r="C1421" s="13">
        <v>0.41749999999999998</v>
      </c>
      <c r="D1421" t="str">
        <f t="shared" si="66"/>
        <v>Texas1989</v>
      </c>
    </row>
    <row r="1422" spans="1:4" x14ac:dyDescent="0.35">
      <c r="A1422" s="9" t="str">
        <f t="shared" si="64"/>
        <v>Utah</v>
      </c>
      <c r="B1422">
        <f t="shared" si="65"/>
        <v>1989</v>
      </c>
      <c r="C1422" s="13">
        <v>0.30174999999999996</v>
      </c>
      <c r="D1422" t="str">
        <f t="shared" si="66"/>
        <v>Utah1989</v>
      </c>
    </row>
    <row r="1423" spans="1:4" x14ac:dyDescent="0.35">
      <c r="A1423" s="9" t="str">
        <f t="shared" si="64"/>
        <v>Vermont</v>
      </c>
      <c r="B1423">
        <f t="shared" si="65"/>
        <v>1989</v>
      </c>
      <c r="C1423" s="13">
        <v>0.47225</v>
      </c>
      <c r="D1423" t="str">
        <f t="shared" si="66"/>
        <v>Vermont1989</v>
      </c>
    </row>
    <row r="1424" spans="1:4" x14ac:dyDescent="0.35">
      <c r="A1424" s="9" t="str">
        <f t="shared" si="64"/>
        <v>Virginia</v>
      </c>
      <c r="B1424">
        <f t="shared" si="65"/>
        <v>1989</v>
      </c>
      <c r="C1424" s="13">
        <v>0.39550000000000007</v>
      </c>
      <c r="D1424" t="str">
        <f t="shared" si="66"/>
        <v>Virginia1989</v>
      </c>
    </row>
    <row r="1425" spans="1:4" x14ac:dyDescent="0.35">
      <c r="A1425" s="9" t="str">
        <f t="shared" si="64"/>
        <v>Washington</v>
      </c>
      <c r="B1425">
        <f t="shared" si="65"/>
        <v>1989</v>
      </c>
      <c r="C1425" s="13">
        <v>0.48349999999999999</v>
      </c>
      <c r="D1425" t="str">
        <f t="shared" si="66"/>
        <v>Washington1989</v>
      </c>
    </row>
    <row r="1426" spans="1:4" x14ac:dyDescent="0.35">
      <c r="A1426" s="9" t="str">
        <f t="shared" si="64"/>
        <v>West Virginia</v>
      </c>
      <c r="B1426">
        <f t="shared" si="65"/>
        <v>1989</v>
      </c>
      <c r="C1426" s="13">
        <v>0.51249999999999996</v>
      </c>
      <c r="D1426" t="str">
        <f t="shared" si="66"/>
        <v>West Virginia1989</v>
      </c>
    </row>
    <row r="1427" spans="1:4" x14ac:dyDescent="0.35">
      <c r="A1427" s="9" t="str">
        <f t="shared" si="64"/>
        <v>Wisconsin</v>
      </c>
      <c r="B1427">
        <f t="shared" si="65"/>
        <v>1989</v>
      </c>
      <c r="C1427" s="13">
        <v>0.48825000000000002</v>
      </c>
      <c r="D1427" t="str">
        <f t="shared" si="66"/>
        <v>Wisconsin1989</v>
      </c>
    </row>
    <row r="1428" spans="1:4" x14ac:dyDescent="0.35">
      <c r="A1428" s="9" t="str">
        <f t="shared" si="64"/>
        <v>Wyoming</v>
      </c>
      <c r="B1428">
        <f t="shared" si="65"/>
        <v>1989</v>
      </c>
      <c r="C1428" s="13">
        <v>0.37000000000000005</v>
      </c>
      <c r="D1428" t="str">
        <f t="shared" si="66"/>
        <v>Wyoming1989</v>
      </c>
    </row>
    <row r="1429" spans="1:4" x14ac:dyDescent="0.35">
      <c r="A1429" s="9" t="str">
        <f t="shared" si="64"/>
        <v>Washington DC</v>
      </c>
      <c r="B1429">
        <f t="shared" si="65"/>
        <v>1989</v>
      </c>
      <c r="C1429" s="13">
        <v>0.83099999999999996</v>
      </c>
      <c r="D1429" t="str">
        <f t="shared" si="66"/>
        <v>Washington DC1989</v>
      </c>
    </row>
    <row r="1430" spans="1:4" x14ac:dyDescent="0.35">
      <c r="A1430" s="9" t="str">
        <f t="shared" si="64"/>
        <v>Alabama</v>
      </c>
      <c r="B1430">
        <f t="shared" si="65"/>
        <v>1988</v>
      </c>
      <c r="C1430" s="13">
        <v>0.39900000000000002</v>
      </c>
      <c r="D1430" t="str">
        <f t="shared" si="66"/>
        <v>Alabama1988</v>
      </c>
    </row>
    <row r="1431" spans="1:4" x14ac:dyDescent="0.35">
      <c r="A1431" s="9" t="str">
        <f t="shared" si="64"/>
        <v>Alaska</v>
      </c>
      <c r="B1431">
        <f t="shared" si="65"/>
        <v>1988</v>
      </c>
      <c r="C1431" s="13">
        <v>0.36299999999999999</v>
      </c>
      <c r="D1431" t="str">
        <f t="shared" si="66"/>
        <v>Alaska1988</v>
      </c>
    </row>
    <row r="1432" spans="1:4" x14ac:dyDescent="0.35">
      <c r="A1432" s="9" t="str">
        <f t="shared" si="64"/>
        <v>Arizona</v>
      </c>
      <c r="B1432">
        <f t="shared" si="65"/>
        <v>1988</v>
      </c>
      <c r="C1432" s="13">
        <v>0.38700000000000001</v>
      </c>
      <c r="D1432" t="str">
        <f t="shared" si="66"/>
        <v>Arizona1988</v>
      </c>
    </row>
    <row r="1433" spans="1:4" x14ac:dyDescent="0.35">
      <c r="A1433" s="9" t="str">
        <f t="shared" si="64"/>
        <v>Arkansas</v>
      </c>
      <c r="B1433">
        <f t="shared" si="65"/>
        <v>1988</v>
      </c>
      <c r="C1433" s="13">
        <v>0.42199999999999999</v>
      </c>
      <c r="D1433" t="str">
        <f t="shared" si="66"/>
        <v>Arkansas1988</v>
      </c>
    </row>
    <row r="1434" spans="1:4" x14ac:dyDescent="0.35">
      <c r="A1434" s="9" t="str">
        <f t="shared" si="64"/>
        <v>California</v>
      </c>
      <c r="B1434">
        <f t="shared" si="65"/>
        <v>1988</v>
      </c>
      <c r="C1434" s="13">
        <v>0.47599999999999998</v>
      </c>
      <c r="D1434" t="str">
        <f t="shared" si="66"/>
        <v>California1988</v>
      </c>
    </row>
    <row r="1435" spans="1:4" x14ac:dyDescent="0.35">
      <c r="A1435" s="9" t="str">
        <f t="shared" si="64"/>
        <v>Colorado</v>
      </c>
      <c r="B1435">
        <f t="shared" si="65"/>
        <v>1988</v>
      </c>
      <c r="C1435" s="13">
        <v>0.45300000000000001</v>
      </c>
      <c r="D1435" t="str">
        <f t="shared" si="66"/>
        <v>Colorado1988</v>
      </c>
    </row>
    <row r="1436" spans="1:4" x14ac:dyDescent="0.35">
      <c r="A1436" s="9" t="str">
        <f t="shared" si="64"/>
        <v>Connecticut</v>
      </c>
      <c r="B1436">
        <f t="shared" si="65"/>
        <v>1988</v>
      </c>
      <c r="C1436" s="13">
        <v>0.46899999999999997</v>
      </c>
      <c r="D1436" t="str">
        <f t="shared" si="66"/>
        <v>Connecticut1988</v>
      </c>
    </row>
    <row r="1437" spans="1:4" x14ac:dyDescent="0.35">
      <c r="A1437" s="9" t="str">
        <f t="shared" si="64"/>
        <v>Delaware</v>
      </c>
      <c r="B1437">
        <f t="shared" si="65"/>
        <v>1988</v>
      </c>
      <c r="C1437" s="13">
        <v>0.435</v>
      </c>
      <c r="D1437" t="str">
        <f t="shared" si="66"/>
        <v>Delaware1988</v>
      </c>
    </row>
    <row r="1438" spans="1:4" x14ac:dyDescent="0.35">
      <c r="A1438" s="9" t="str">
        <f t="shared" si="64"/>
        <v>Florida</v>
      </c>
      <c r="B1438">
        <f t="shared" si="65"/>
        <v>1988</v>
      </c>
      <c r="C1438" s="13">
        <v>0.38500000000000001</v>
      </c>
      <c r="D1438" t="str">
        <f t="shared" si="66"/>
        <v>Florida1988</v>
      </c>
    </row>
    <row r="1439" spans="1:4" x14ac:dyDescent="0.35">
      <c r="A1439" s="9" t="str">
        <f t="shared" si="64"/>
        <v>Georgia</v>
      </c>
      <c r="B1439">
        <f t="shared" si="65"/>
        <v>1988</v>
      </c>
      <c r="C1439" s="13">
        <v>0.39500000000000002</v>
      </c>
      <c r="D1439" t="str">
        <f t="shared" si="66"/>
        <v>Georgia1988</v>
      </c>
    </row>
    <row r="1440" spans="1:4" x14ac:dyDescent="0.35">
      <c r="A1440" s="9" t="str">
        <f t="shared" si="64"/>
        <v>Hawaii</v>
      </c>
      <c r="B1440">
        <f t="shared" si="65"/>
        <v>1988</v>
      </c>
      <c r="C1440" s="13">
        <v>0.54300000000000004</v>
      </c>
      <c r="D1440" t="str">
        <f t="shared" si="66"/>
        <v>Hawaii1988</v>
      </c>
    </row>
    <row r="1441" spans="1:4" x14ac:dyDescent="0.35">
      <c r="A1441" s="9" t="str">
        <f t="shared" si="64"/>
        <v>Idaho</v>
      </c>
      <c r="B1441">
        <f t="shared" si="65"/>
        <v>1988</v>
      </c>
      <c r="C1441" s="13">
        <v>0.36</v>
      </c>
      <c r="D1441" t="str">
        <f t="shared" si="66"/>
        <v>Idaho1988</v>
      </c>
    </row>
    <row r="1442" spans="1:4" x14ac:dyDescent="0.35">
      <c r="A1442" s="9" t="str">
        <f t="shared" si="64"/>
        <v>Illinois</v>
      </c>
      <c r="B1442">
        <f t="shared" si="65"/>
        <v>1988</v>
      </c>
      <c r="C1442" s="13">
        <v>0.48599999999999999</v>
      </c>
      <c r="D1442" t="str">
        <f t="shared" si="66"/>
        <v>Illinois1988</v>
      </c>
    </row>
    <row r="1443" spans="1:4" x14ac:dyDescent="0.35">
      <c r="A1443" s="9" t="str">
        <f t="shared" si="64"/>
        <v>Indiana</v>
      </c>
      <c r="B1443">
        <f t="shared" si="65"/>
        <v>1988</v>
      </c>
      <c r="C1443" s="13">
        <v>0.39700000000000002</v>
      </c>
      <c r="D1443" t="str">
        <f t="shared" si="66"/>
        <v>Indiana1988</v>
      </c>
    </row>
    <row r="1444" spans="1:4" x14ac:dyDescent="0.35">
      <c r="A1444" s="9" t="str">
        <f t="shared" si="64"/>
        <v>Iowa</v>
      </c>
      <c r="B1444">
        <f t="shared" si="65"/>
        <v>1988</v>
      </c>
      <c r="C1444" s="13">
        <v>0.54700000000000004</v>
      </c>
      <c r="D1444" t="str">
        <f t="shared" si="66"/>
        <v>Iowa1988</v>
      </c>
    </row>
    <row r="1445" spans="1:4" x14ac:dyDescent="0.35">
      <c r="A1445" s="9" t="str">
        <f t="shared" si="64"/>
        <v>Kansas</v>
      </c>
      <c r="B1445">
        <f t="shared" si="65"/>
        <v>1988</v>
      </c>
      <c r="C1445" s="13">
        <v>0.42599999999999999</v>
      </c>
      <c r="D1445" t="str">
        <f t="shared" si="66"/>
        <v>Kansas1988</v>
      </c>
    </row>
    <row r="1446" spans="1:4" x14ac:dyDescent="0.35">
      <c r="A1446" s="9" t="str">
        <f t="shared" si="64"/>
        <v>Kentucky</v>
      </c>
      <c r="B1446">
        <f t="shared" si="65"/>
        <v>1988</v>
      </c>
      <c r="C1446" s="13">
        <v>0.439</v>
      </c>
      <c r="D1446" t="str">
        <f t="shared" si="66"/>
        <v>Kentucky1988</v>
      </c>
    </row>
    <row r="1447" spans="1:4" x14ac:dyDescent="0.35">
      <c r="A1447" s="9" t="str">
        <f t="shared" si="64"/>
        <v>Louisiana</v>
      </c>
      <c r="B1447">
        <f t="shared" si="65"/>
        <v>1988</v>
      </c>
      <c r="C1447" s="13">
        <v>0.441</v>
      </c>
      <c r="D1447" t="str">
        <f t="shared" si="66"/>
        <v>Louisiana1988</v>
      </c>
    </row>
    <row r="1448" spans="1:4" x14ac:dyDescent="0.35">
      <c r="A1448" s="9" t="str">
        <f t="shared" si="64"/>
        <v>Maine</v>
      </c>
      <c r="B1448">
        <f t="shared" si="65"/>
        <v>1988</v>
      </c>
      <c r="C1448" s="13">
        <v>0.439</v>
      </c>
      <c r="D1448" t="str">
        <f t="shared" si="66"/>
        <v>Maine1988</v>
      </c>
    </row>
    <row r="1449" spans="1:4" x14ac:dyDescent="0.35">
      <c r="A1449" s="9" t="str">
        <f t="shared" si="64"/>
        <v>Maryland</v>
      </c>
      <c r="B1449">
        <f t="shared" si="65"/>
        <v>1988</v>
      </c>
      <c r="C1449" s="13">
        <v>0.48199999999999998</v>
      </c>
      <c r="D1449" t="str">
        <f t="shared" si="66"/>
        <v>Maryland1988</v>
      </c>
    </row>
    <row r="1450" spans="1:4" x14ac:dyDescent="0.35">
      <c r="A1450" s="9" t="str">
        <f t="shared" si="64"/>
        <v>Massachusetts</v>
      </c>
      <c r="B1450">
        <f t="shared" si="65"/>
        <v>1988</v>
      </c>
      <c r="C1450" s="13">
        <v>0.53200000000000003</v>
      </c>
      <c r="D1450" t="str">
        <f t="shared" si="66"/>
        <v>Massachusetts1988</v>
      </c>
    </row>
    <row r="1451" spans="1:4" x14ac:dyDescent="0.35">
      <c r="A1451" s="9" t="str">
        <f t="shared" si="64"/>
        <v>Michigan</v>
      </c>
      <c r="B1451">
        <f t="shared" si="65"/>
        <v>1988</v>
      </c>
      <c r="C1451" s="13">
        <v>0.45700000000000002</v>
      </c>
      <c r="D1451" t="str">
        <f t="shared" si="66"/>
        <v>Michigan1988</v>
      </c>
    </row>
    <row r="1452" spans="1:4" x14ac:dyDescent="0.35">
      <c r="A1452" s="9" t="str">
        <f t="shared" si="64"/>
        <v>Minnesota</v>
      </c>
      <c r="B1452">
        <f t="shared" si="65"/>
        <v>1988</v>
      </c>
      <c r="C1452" s="13">
        <v>0.52900000000000003</v>
      </c>
      <c r="D1452" t="str">
        <f t="shared" si="66"/>
        <v>Minnesota1988</v>
      </c>
    </row>
    <row r="1453" spans="1:4" x14ac:dyDescent="0.35">
      <c r="A1453" s="9" t="str">
        <f t="shared" si="64"/>
        <v>Mississippi</v>
      </c>
      <c r="B1453">
        <f t="shared" si="65"/>
        <v>1988</v>
      </c>
      <c r="C1453" s="13">
        <v>0.39100000000000001</v>
      </c>
      <c r="D1453" t="str">
        <f t="shared" si="66"/>
        <v>Mississippi1988</v>
      </c>
    </row>
    <row r="1454" spans="1:4" x14ac:dyDescent="0.35">
      <c r="A1454" s="9" t="str">
        <f t="shared" si="64"/>
        <v>Missouri</v>
      </c>
      <c r="B1454">
        <f t="shared" si="65"/>
        <v>1988</v>
      </c>
      <c r="C1454" s="13">
        <v>0.47899999999999998</v>
      </c>
      <c r="D1454" t="str">
        <f t="shared" si="66"/>
        <v>Missouri1988</v>
      </c>
    </row>
    <row r="1455" spans="1:4" x14ac:dyDescent="0.35">
      <c r="A1455" s="9" t="str">
        <f t="shared" si="64"/>
        <v>Montana</v>
      </c>
      <c r="B1455">
        <f t="shared" si="65"/>
        <v>1988</v>
      </c>
      <c r="C1455" s="13">
        <v>0.46200000000000002</v>
      </c>
      <c r="D1455" t="str">
        <f t="shared" si="66"/>
        <v>Montana1988</v>
      </c>
    </row>
    <row r="1456" spans="1:4" x14ac:dyDescent="0.35">
      <c r="A1456" s="9" t="str">
        <f t="shared" si="64"/>
        <v>Nebraska</v>
      </c>
      <c r="B1456">
        <f t="shared" si="65"/>
        <v>1988</v>
      </c>
      <c r="C1456" s="13">
        <v>0.39200000000000002</v>
      </c>
      <c r="D1456" t="str">
        <f t="shared" si="66"/>
        <v>Nebraska1988</v>
      </c>
    </row>
    <row r="1457" spans="1:4" x14ac:dyDescent="0.35">
      <c r="A1457" s="9" t="str">
        <f t="shared" si="64"/>
        <v>Nevada</v>
      </c>
      <c r="B1457">
        <f t="shared" si="65"/>
        <v>1988</v>
      </c>
      <c r="C1457" s="13">
        <v>0.379</v>
      </c>
      <c r="D1457" t="str">
        <f t="shared" si="66"/>
        <v>Nevada1988</v>
      </c>
    </row>
    <row r="1458" spans="1:4" x14ac:dyDescent="0.35">
      <c r="A1458" s="9" t="str">
        <f t="shared" si="64"/>
        <v>New Hampshire</v>
      </c>
      <c r="B1458">
        <f t="shared" si="65"/>
        <v>1988</v>
      </c>
      <c r="C1458" s="13">
        <v>0.36299999999999999</v>
      </c>
      <c r="D1458" t="str">
        <f t="shared" si="66"/>
        <v>New Hampshire1988</v>
      </c>
    </row>
    <row r="1459" spans="1:4" x14ac:dyDescent="0.35">
      <c r="A1459" s="9" t="str">
        <f t="shared" si="64"/>
        <v>New Jersey</v>
      </c>
      <c r="B1459">
        <f t="shared" si="65"/>
        <v>1988</v>
      </c>
      <c r="C1459" s="13">
        <v>0.42599999999999999</v>
      </c>
      <c r="D1459" t="str">
        <f t="shared" si="66"/>
        <v>New Jersey1988</v>
      </c>
    </row>
    <row r="1460" spans="1:4" x14ac:dyDescent="0.35">
      <c r="A1460" s="9" t="str">
        <f t="shared" si="64"/>
        <v>New Mexico</v>
      </c>
      <c r="B1460">
        <f t="shared" si="65"/>
        <v>1988</v>
      </c>
      <c r="C1460" s="13">
        <v>0.46899999999999997</v>
      </c>
      <c r="D1460" t="str">
        <f t="shared" si="66"/>
        <v>New Mexico1988</v>
      </c>
    </row>
    <row r="1461" spans="1:4" x14ac:dyDescent="0.35">
      <c r="A1461" s="9" t="str">
        <f t="shared" si="64"/>
        <v>New York</v>
      </c>
      <c r="B1461">
        <f t="shared" si="65"/>
        <v>1988</v>
      </c>
      <c r="C1461" s="13">
        <v>0.51600000000000001</v>
      </c>
      <c r="D1461" t="str">
        <f t="shared" si="66"/>
        <v>New York1988</v>
      </c>
    </row>
    <row r="1462" spans="1:4" x14ac:dyDescent="0.35">
      <c r="A1462" s="9" t="str">
        <f t="shared" ref="A1462:A1525" si="67">A1411</f>
        <v>North Carolina</v>
      </c>
      <c r="B1462">
        <f t="shared" ref="B1462:B1525" si="68">B1411-1</f>
        <v>1988</v>
      </c>
      <c r="C1462" s="13">
        <v>0.41699999999999998</v>
      </c>
      <c r="D1462" t="str">
        <f t="shared" si="66"/>
        <v>North Carolina1988</v>
      </c>
    </row>
    <row r="1463" spans="1:4" x14ac:dyDescent="0.35">
      <c r="A1463" s="9" t="str">
        <f t="shared" si="67"/>
        <v>North Dakota</v>
      </c>
      <c r="B1463">
        <f t="shared" si="68"/>
        <v>1988</v>
      </c>
      <c r="C1463" s="13">
        <v>0.43</v>
      </c>
      <c r="D1463" t="str">
        <f t="shared" si="66"/>
        <v>North Dakota1988</v>
      </c>
    </row>
    <row r="1464" spans="1:4" x14ac:dyDescent="0.35">
      <c r="A1464" s="9" t="str">
        <f t="shared" si="67"/>
        <v>Ohio</v>
      </c>
      <c r="B1464">
        <f t="shared" si="68"/>
        <v>1988</v>
      </c>
      <c r="C1464" s="13">
        <v>0.441</v>
      </c>
      <c r="D1464" t="str">
        <f t="shared" si="66"/>
        <v>Ohio1988</v>
      </c>
    </row>
    <row r="1465" spans="1:4" x14ac:dyDescent="0.35">
      <c r="A1465" s="9" t="str">
        <f t="shared" si="67"/>
        <v>Oklahoma</v>
      </c>
      <c r="B1465">
        <f t="shared" si="68"/>
        <v>1988</v>
      </c>
      <c r="C1465" s="13">
        <v>0.41299999999999998</v>
      </c>
      <c r="D1465" t="str">
        <f t="shared" si="66"/>
        <v>Oklahoma1988</v>
      </c>
    </row>
    <row r="1466" spans="1:4" x14ac:dyDescent="0.35">
      <c r="A1466" s="9" t="str">
        <f t="shared" si="67"/>
        <v>Oregon</v>
      </c>
      <c r="B1466">
        <f t="shared" si="68"/>
        <v>1988</v>
      </c>
      <c r="C1466" s="13">
        <v>0.51300000000000001</v>
      </c>
      <c r="D1466" t="str">
        <f t="shared" si="66"/>
        <v>Oregon1988</v>
      </c>
    </row>
    <row r="1467" spans="1:4" x14ac:dyDescent="0.35">
      <c r="A1467" s="9" t="str">
        <f t="shared" si="67"/>
        <v>Pennsylvania</v>
      </c>
      <c r="B1467">
        <f t="shared" si="68"/>
        <v>1988</v>
      </c>
      <c r="C1467" s="13">
        <v>0.48399999999999999</v>
      </c>
      <c r="D1467" t="str">
        <f t="shared" si="66"/>
        <v>Pennsylvania1988</v>
      </c>
    </row>
    <row r="1468" spans="1:4" x14ac:dyDescent="0.35">
      <c r="A1468" s="9" t="str">
        <f t="shared" si="67"/>
        <v>Rhode Island</v>
      </c>
      <c r="B1468">
        <f t="shared" si="68"/>
        <v>1988</v>
      </c>
      <c r="C1468" s="13">
        <v>0.55600000000000005</v>
      </c>
      <c r="D1468" t="str">
        <f t="shared" si="66"/>
        <v>Rhode Island1988</v>
      </c>
    </row>
    <row r="1469" spans="1:4" x14ac:dyDescent="0.35">
      <c r="A1469" s="9" t="str">
        <f t="shared" si="67"/>
        <v>South Carolina</v>
      </c>
      <c r="B1469">
        <f t="shared" si="68"/>
        <v>1988</v>
      </c>
      <c r="C1469" s="13">
        <v>0.376</v>
      </c>
      <c r="D1469" t="str">
        <f t="shared" si="66"/>
        <v>South Carolina1988</v>
      </c>
    </row>
    <row r="1470" spans="1:4" x14ac:dyDescent="0.35">
      <c r="A1470" s="9" t="str">
        <f t="shared" si="67"/>
        <v>South Dakota</v>
      </c>
      <c r="B1470">
        <f t="shared" si="68"/>
        <v>1988</v>
      </c>
      <c r="C1470" s="13">
        <v>0.46500000000000002</v>
      </c>
      <c r="D1470" t="str">
        <f t="shared" si="66"/>
        <v>South Dakota1988</v>
      </c>
    </row>
    <row r="1471" spans="1:4" x14ac:dyDescent="0.35">
      <c r="A1471" s="9" t="str">
        <f t="shared" si="67"/>
        <v>Tennessee</v>
      </c>
      <c r="B1471">
        <f t="shared" si="68"/>
        <v>1988</v>
      </c>
      <c r="C1471" s="13">
        <v>0.41499999999999998</v>
      </c>
      <c r="D1471" t="str">
        <f t="shared" si="66"/>
        <v>Tennessee1988</v>
      </c>
    </row>
    <row r="1472" spans="1:4" x14ac:dyDescent="0.35">
      <c r="A1472" s="9" t="str">
        <f t="shared" si="67"/>
        <v>Texas</v>
      </c>
      <c r="B1472">
        <f t="shared" si="68"/>
        <v>1988</v>
      </c>
      <c r="C1472" s="13">
        <v>0.433</v>
      </c>
      <c r="D1472" t="str">
        <f t="shared" si="66"/>
        <v>Texas1988</v>
      </c>
    </row>
    <row r="1473" spans="1:4" x14ac:dyDescent="0.35">
      <c r="A1473" s="9" t="str">
        <f t="shared" si="67"/>
        <v>Utah</v>
      </c>
      <c r="B1473">
        <f t="shared" si="68"/>
        <v>1988</v>
      </c>
      <c r="C1473" s="13">
        <v>0.32</v>
      </c>
      <c r="D1473" t="str">
        <f t="shared" si="66"/>
        <v>Utah1988</v>
      </c>
    </row>
    <row r="1474" spans="1:4" x14ac:dyDescent="0.35">
      <c r="A1474" s="9" t="str">
        <f t="shared" si="67"/>
        <v>Vermont</v>
      </c>
      <c r="B1474">
        <f t="shared" si="68"/>
        <v>1988</v>
      </c>
      <c r="C1474" s="13">
        <v>0.47599999999999998</v>
      </c>
      <c r="D1474" t="str">
        <f t="shared" si="66"/>
        <v>Vermont1988</v>
      </c>
    </row>
    <row r="1475" spans="1:4" x14ac:dyDescent="0.35">
      <c r="A1475" s="9" t="str">
        <f t="shared" si="67"/>
        <v>Virginia</v>
      </c>
      <c r="B1475">
        <f t="shared" si="68"/>
        <v>1988</v>
      </c>
      <c r="C1475" s="13">
        <v>0.39200000000000002</v>
      </c>
      <c r="D1475" t="str">
        <f t="shared" ref="D1475:D1538" si="69">A1475&amp;B1475</f>
        <v>Virginia1988</v>
      </c>
    </row>
    <row r="1476" spans="1:4" x14ac:dyDescent="0.35">
      <c r="A1476" s="9" t="str">
        <f t="shared" si="67"/>
        <v>Washington</v>
      </c>
      <c r="B1476">
        <f t="shared" si="68"/>
        <v>1988</v>
      </c>
      <c r="C1476" s="13">
        <v>0.5</v>
      </c>
      <c r="D1476" t="str">
        <f t="shared" si="69"/>
        <v>Washington1988</v>
      </c>
    </row>
    <row r="1477" spans="1:4" x14ac:dyDescent="0.35">
      <c r="A1477" s="9" t="str">
        <f t="shared" si="67"/>
        <v>West Virginia</v>
      </c>
      <c r="B1477">
        <f t="shared" si="68"/>
        <v>1988</v>
      </c>
      <c r="C1477" s="13">
        <v>0.52200000000000002</v>
      </c>
      <c r="D1477" t="str">
        <f t="shared" si="69"/>
        <v>West Virginia1988</v>
      </c>
    </row>
    <row r="1478" spans="1:4" x14ac:dyDescent="0.35">
      <c r="A1478" s="9" t="str">
        <f t="shared" si="67"/>
        <v>Wisconsin</v>
      </c>
      <c r="B1478">
        <f t="shared" si="68"/>
        <v>1988</v>
      </c>
      <c r="C1478" s="13">
        <v>0.51400000000000001</v>
      </c>
      <c r="D1478" t="str">
        <f t="shared" si="69"/>
        <v>Wisconsin1988</v>
      </c>
    </row>
    <row r="1479" spans="1:4" x14ac:dyDescent="0.35">
      <c r="A1479" s="9" t="str">
        <f t="shared" si="67"/>
        <v>Wyoming</v>
      </c>
      <c r="B1479">
        <f t="shared" si="68"/>
        <v>1988</v>
      </c>
      <c r="C1479" s="13">
        <v>0.38</v>
      </c>
      <c r="D1479" t="str">
        <f t="shared" si="69"/>
        <v>Wyoming1988</v>
      </c>
    </row>
    <row r="1480" spans="1:4" x14ac:dyDescent="0.35">
      <c r="A1480" s="9" t="str">
        <f t="shared" si="67"/>
        <v>Washington DC</v>
      </c>
      <c r="B1480">
        <f t="shared" si="68"/>
        <v>1988</v>
      </c>
      <c r="C1480" s="13">
        <v>0.82599999999999996</v>
      </c>
      <c r="D1480" t="str">
        <f t="shared" si="69"/>
        <v>Washington DC1988</v>
      </c>
    </row>
    <row r="1481" spans="1:4" x14ac:dyDescent="0.35">
      <c r="A1481" s="9" t="str">
        <f t="shared" si="67"/>
        <v>Alabama</v>
      </c>
      <c r="B1481">
        <f t="shared" si="68"/>
        <v>1987</v>
      </c>
      <c r="C1481" s="13">
        <v>0.39500000000000002</v>
      </c>
      <c r="D1481" t="str">
        <f t="shared" si="69"/>
        <v>Alabama1987</v>
      </c>
    </row>
    <row r="1482" spans="1:4" x14ac:dyDescent="0.35">
      <c r="A1482" s="9" t="str">
        <f t="shared" si="67"/>
        <v>Alaska</v>
      </c>
      <c r="B1482">
        <f t="shared" si="68"/>
        <v>1987</v>
      </c>
      <c r="C1482" s="13">
        <v>0.34699999999999998</v>
      </c>
      <c r="D1482" t="str">
        <f t="shared" si="69"/>
        <v>Alaska1987</v>
      </c>
    </row>
    <row r="1483" spans="1:4" x14ac:dyDescent="0.35">
      <c r="A1483" s="9" t="str">
        <f t="shared" si="67"/>
        <v>Arizona</v>
      </c>
      <c r="B1483">
        <f t="shared" si="68"/>
        <v>1987</v>
      </c>
      <c r="C1483" s="13">
        <v>0.3715</v>
      </c>
      <c r="D1483" t="str">
        <f t="shared" si="69"/>
        <v>Arizona1987</v>
      </c>
    </row>
    <row r="1484" spans="1:4" x14ac:dyDescent="0.35">
      <c r="A1484" s="9" t="str">
        <f t="shared" si="67"/>
        <v>Arkansas</v>
      </c>
      <c r="B1484">
        <f t="shared" si="68"/>
        <v>1987</v>
      </c>
      <c r="C1484" s="13">
        <v>0.41225000000000001</v>
      </c>
      <c r="D1484" t="str">
        <f t="shared" si="69"/>
        <v>Arkansas1987</v>
      </c>
    </row>
    <row r="1485" spans="1:4" x14ac:dyDescent="0.35">
      <c r="A1485" s="9" t="str">
        <f t="shared" si="67"/>
        <v>California</v>
      </c>
      <c r="B1485">
        <f t="shared" si="68"/>
        <v>1987</v>
      </c>
      <c r="C1485" s="13">
        <v>0.46024999999999999</v>
      </c>
      <c r="D1485" t="str">
        <f t="shared" si="69"/>
        <v>California1987</v>
      </c>
    </row>
    <row r="1486" spans="1:4" x14ac:dyDescent="0.35">
      <c r="A1486" s="9" t="str">
        <f t="shared" si="67"/>
        <v>Colorado</v>
      </c>
      <c r="B1486">
        <f t="shared" si="68"/>
        <v>1987</v>
      </c>
      <c r="C1486" s="13">
        <v>0.42749999999999999</v>
      </c>
      <c r="D1486" t="str">
        <f t="shared" si="69"/>
        <v>Colorado1987</v>
      </c>
    </row>
    <row r="1487" spans="1:4" x14ac:dyDescent="0.35">
      <c r="A1487" s="9" t="str">
        <f t="shared" si="67"/>
        <v>Connecticut</v>
      </c>
      <c r="B1487">
        <f t="shared" si="68"/>
        <v>1987</v>
      </c>
      <c r="C1487" s="13">
        <v>0.44874999999999998</v>
      </c>
      <c r="D1487" t="str">
        <f t="shared" si="69"/>
        <v>Connecticut1987</v>
      </c>
    </row>
    <row r="1488" spans="1:4" x14ac:dyDescent="0.35">
      <c r="A1488" s="9" t="str">
        <f t="shared" si="67"/>
        <v>Delaware</v>
      </c>
      <c r="B1488">
        <f t="shared" si="68"/>
        <v>1987</v>
      </c>
      <c r="C1488" s="13">
        <v>0.42599999999999999</v>
      </c>
      <c r="D1488" t="str">
        <f t="shared" si="69"/>
        <v>Delaware1987</v>
      </c>
    </row>
    <row r="1489" spans="1:4" x14ac:dyDescent="0.35">
      <c r="A1489" s="9" t="str">
        <f t="shared" si="67"/>
        <v>Florida</v>
      </c>
      <c r="B1489">
        <f t="shared" si="68"/>
        <v>1987</v>
      </c>
      <c r="C1489" s="13">
        <v>0.3755</v>
      </c>
      <c r="D1489" t="str">
        <f t="shared" si="69"/>
        <v>Florida1987</v>
      </c>
    </row>
    <row r="1490" spans="1:4" x14ac:dyDescent="0.35">
      <c r="A1490" s="9" t="str">
        <f t="shared" si="67"/>
        <v>Georgia</v>
      </c>
      <c r="B1490">
        <f t="shared" si="68"/>
        <v>1987</v>
      </c>
      <c r="C1490" s="13">
        <v>0.39575000000000005</v>
      </c>
      <c r="D1490" t="str">
        <f t="shared" si="69"/>
        <v>Georgia1987</v>
      </c>
    </row>
    <row r="1491" spans="1:4" x14ac:dyDescent="0.35">
      <c r="A1491" s="9" t="str">
        <f t="shared" si="67"/>
        <v>Hawaii</v>
      </c>
      <c r="B1491">
        <f t="shared" si="68"/>
        <v>1987</v>
      </c>
      <c r="C1491" s="13">
        <v>0.51675000000000004</v>
      </c>
      <c r="D1491" t="str">
        <f t="shared" si="69"/>
        <v>Hawaii1987</v>
      </c>
    </row>
    <row r="1492" spans="1:4" x14ac:dyDescent="0.35">
      <c r="A1492" s="9" t="str">
        <f t="shared" si="67"/>
        <v>Idaho</v>
      </c>
      <c r="B1492">
        <f t="shared" si="68"/>
        <v>1987</v>
      </c>
      <c r="C1492" s="13">
        <v>0.33600000000000002</v>
      </c>
      <c r="D1492" t="str">
        <f t="shared" si="69"/>
        <v>Idaho1987</v>
      </c>
    </row>
    <row r="1493" spans="1:4" x14ac:dyDescent="0.35">
      <c r="A1493" s="9" t="str">
        <f t="shared" si="67"/>
        <v>Illinois</v>
      </c>
      <c r="B1493">
        <f t="shared" si="68"/>
        <v>1987</v>
      </c>
      <c r="C1493" s="13">
        <v>0.47275</v>
      </c>
      <c r="D1493" t="str">
        <f t="shared" si="69"/>
        <v>Illinois1987</v>
      </c>
    </row>
    <row r="1494" spans="1:4" x14ac:dyDescent="0.35">
      <c r="A1494" s="9" t="str">
        <f t="shared" si="67"/>
        <v>Indiana</v>
      </c>
      <c r="B1494">
        <f t="shared" si="68"/>
        <v>1987</v>
      </c>
      <c r="C1494" s="13">
        <v>0.39200000000000002</v>
      </c>
      <c r="D1494" t="str">
        <f t="shared" si="69"/>
        <v>Indiana1987</v>
      </c>
    </row>
    <row r="1495" spans="1:4" x14ac:dyDescent="0.35">
      <c r="A1495" s="9" t="str">
        <f t="shared" si="67"/>
        <v>Iowa</v>
      </c>
      <c r="B1495">
        <f t="shared" si="68"/>
        <v>1987</v>
      </c>
      <c r="C1495" s="13">
        <v>0.52500000000000002</v>
      </c>
      <c r="D1495" t="str">
        <f t="shared" si="69"/>
        <v>Iowa1987</v>
      </c>
    </row>
    <row r="1496" spans="1:4" x14ac:dyDescent="0.35">
      <c r="A1496" s="9" t="str">
        <f t="shared" si="67"/>
        <v>Kansas</v>
      </c>
      <c r="B1496">
        <f t="shared" si="68"/>
        <v>1987</v>
      </c>
      <c r="C1496" s="13">
        <v>0.40100000000000002</v>
      </c>
      <c r="D1496" t="str">
        <f t="shared" si="69"/>
        <v>Kansas1987</v>
      </c>
    </row>
    <row r="1497" spans="1:4" x14ac:dyDescent="0.35">
      <c r="A1497" s="9" t="str">
        <f t="shared" si="67"/>
        <v>Kentucky</v>
      </c>
      <c r="B1497">
        <f t="shared" si="68"/>
        <v>1987</v>
      </c>
      <c r="C1497" s="13">
        <v>0.42774999999999996</v>
      </c>
      <c r="D1497" t="str">
        <f t="shared" si="69"/>
        <v>Kentucky1987</v>
      </c>
    </row>
    <row r="1498" spans="1:4" x14ac:dyDescent="0.35">
      <c r="A1498" s="9" t="str">
        <f t="shared" si="67"/>
        <v>Louisiana</v>
      </c>
      <c r="B1498">
        <f t="shared" si="68"/>
        <v>1987</v>
      </c>
      <c r="C1498" s="13">
        <v>0.42625000000000002</v>
      </c>
      <c r="D1498" t="str">
        <f t="shared" si="69"/>
        <v>Louisiana1987</v>
      </c>
    </row>
    <row r="1499" spans="1:4" x14ac:dyDescent="0.35">
      <c r="A1499" s="9" t="str">
        <f t="shared" si="67"/>
        <v>Maine</v>
      </c>
      <c r="B1499">
        <f t="shared" si="68"/>
        <v>1987</v>
      </c>
      <c r="C1499" s="13">
        <v>0.42625000000000002</v>
      </c>
      <c r="D1499" t="str">
        <f t="shared" si="69"/>
        <v>Maine1987</v>
      </c>
    </row>
    <row r="1500" spans="1:4" x14ac:dyDescent="0.35">
      <c r="A1500" s="9" t="str">
        <f t="shared" si="67"/>
        <v>Maryland</v>
      </c>
      <c r="B1500">
        <f t="shared" si="68"/>
        <v>1987</v>
      </c>
      <c r="C1500" s="13">
        <v>0.47899999999999998</v>
      </c>
      <c r="D1500" t="str">
        <f t="shared" si="69"/>
        <v>Maryland1987</v>
      </c>
    </row>
    <row r="1501" spans="1:4" x14ac:dyDescent="0.35">
      <c r="A1501" s="9" t="str">
        <f t="shared" si="67"/>
        <v>Massachusetts</v>
      </c>
      <c r="B1501">
        <f t="shared" si="68"/>
        <v>1987</v>
      </c>
      <c r="C1501" s="13">
        <v>0.52</v>
      </c>
      <c r="D1501" t="str">
        <f t="shared" si="69"/>
        <v>Massachusetts1987</v>
      </c>
    </row>
    <row r="1502" spans="1:4" x14ac:dyDescent="0.35">
      <c r="A1502" s="9" t="str">
        <f t="shared" si="67"/>
        <v>Michigan</v>
      </c>
      <c r="B1502">
        <f t="shared" si="68"/>
        <v>1987</v>
      </c>
      <c r="C1502" s="13">
        <v>0.44325000000000003</v>
      </c>
      <c r="D1502" t="str">
        <f t="shared" si="69"/>
        <v>Michigan1987</v>
      </c>
    </row>
    <row r="1503" spans="1:4" x14ac:dyDescent="0.35">
      <c r="A1503" s="9" t="str">
        <f t="shared" si="67"/>
        <v>Minnesota</v>
      </c>
      <c r="B1503">
        <f t="shared" si="68"/>
        <v>1987</v>
      </c>
      <c r="C1503" s="13">
        <v>0.52100000000000002</v>
      </c>
      <c r="D1503" t="str">
        <f t="shared" si="69"/>
        <v>Minnesota1987</v>
      </c>
    </row>
    <row r="1504" spans="1:4" x14ac:dyDescent="0.35">
      <c r="A1504" s="9" t="str">
        <f t="shared" si="67"/>
        <v>Mississippi</v>
      </c>
      <c r="B1504">
        <f t="shared" si="68"/>
        <v>1987</v>
      </c>
      <c r="C1504" s="13">
        <v>0.38700000000000001</v>
      </c>
      <c r="D1504" t="str">
        <f t="shared" si="69"/>
        <v>Mississippi1987</v>
      </c>
    </row>
    <row r="1505" spans="1:4" x14ac:dyDescent="0.35">
      <c r="A1505" s="9" t="str">
        <f t="shared" si="67"/>
        <v>Missouri</v>
      </c>
      <c r="B1505">
        <f t="shared" si="68"/>
        <v>1987</v>
      </c>
      <c r="C1505" s="13">
        <v>0.45924999999999994</v>
      </c>
      <c r="D1505" t="str">
        <f t="shared" si="69"/>
        <v>Missouri1987</v>
      </c>
    </row>
    <row r="1506" spans="1:4" x14ac:dyDescent="0.35">
      <c r="A1506" s="9" t="str">
        <f t="shared" si="67"/>
        <v>Montana</v>
      </c>
      <c r="B1506">
        <f t="shared" si="68"/>
        <v>1987</v>
      </c>
      <c r="C1506" s="13">
        <v>0.44200000000000006</v>
      </c>
      <c r="D1506" t="str">
        <f t="shared" si="69"/>
        <v>Montana1987</v>
      </c>
    </row>
    <row r="1507" spans="1:4" x14ac:dyDescent="0.35">
      <c r="A1507" s="9" t="str">
        <f t="shared" si="67"/>
        <v>Nebraska</v>
      </c>
      <c r="B1507">
        <f t="shared" si="68"/>
        <v>1987</v>
      </c>
      <c r="C1507" s="13">
        <v>0.36600000000000005</v>
      </c>
      <c r="D1507" t="str">
        <f t="shared" si="69"/>
        <v>Nebraska1987</v>
      </c>
    </row>
    <row r="1508" spans="1:4" x14ac:dyDescent="0.35">
      <c r="A1508" s="9" t="str">
        <f t="shared" si="67"/>
        <v>Nevada</v>
      </c>
      <c r="B1508">
        <f t="shared" si="68"/>
        <v>1987</v>
      </c>
      <c r="C1508" s="13">
        <v>0.36425000000000002</v>
      </c>
      <c r="D1508" t="str">
        <f t="shared" si="69"/>
        <v>Nevada1987</v>
      </c>
    </row>
    <row r="1509" spans="1:4" x14ac:dyDescent="0.35">
      <c r="A1509" s="9" t="str">
        <f t="shared" si="67"/>
        <v>New Hampshire</v>
      </c>
      <c r="B1509">
        <f t="shared" si="68"/>
        <v>1987</v>
      </c>
      <c r="C1509" s="13">
        <v>0.34975000000000001</v>
      </c>
      <c r="D1509" t="str">
        <f t="shared" si="69"/>
        <v>New Hampshire1987</v>
      </c>
    </row>
    <row r="1510" spans="1:4" x14ac:dyDescent="0.35">
      <c r="A1510" s="9" t="str">
        <f t="shared" si="67"/>
        <v>New Jersey</v>
      </c>
      <c r="B1510">
        <f t="shared" si="68"/>
        <v>1987</v>
      </c>
      <c r="C1510" s="13">
        <v>0.41749999999999998</v>
      </c>
      <c r="D1510" t="str">
        <f t="shared" si="69"/>
        <v>New Jersey1987</v>
      </c>
    </row>
    <row r="1511" spans="1:4" x14ac:dyDescent="0.35">
      <c r="A1511" s="9" t="str">
        <f t="shared" si="67"/>
        <v>New Mexico</v>
      </c>
      <c r="B1511">
        <f t="shared" si="68"/>
        <v>1987</v>
      </c>
      <c r="C1511" s="13">
        <v>0.44974999999999998</v>
      </c>
      <c r="D1511" t="str">
        <f t="shared" si="69"/>
        <v>New Mexico1987</v>
      </c>
    </row>
    <row r="1512" spans="1:4" x14ac:dyDescent="0.35">
      <c r="A1512" s="9" t="str">
        <f t="shared" si="67"/>
        <v>New York</v>
      </c>
      <c r="B1512">
        <f t="shared" si="68"/>
        <v>1987</v>
      </c>
      <c r="C1512" s="13">
        <v>0.50150000000000006</v>
      </c>
      <c r="D1512" t="str">
        <f t="shared" si="69"/>
        <v>New York1987</v>
      </c>
    </row>
    <row r="1513" spans="1:4" x14ac:dyDescent="0.35">
      <c r="A1513" s="9" t="str">
        <f t="shared" si="67"/>
        <v>North Carolina</v>
      </c>
      <c r="B1513">
        <f t="shared" si="68"/>
        <v>1987</v>
      </c>
      <c r="C1513" s="13">
        <v>0.40749999999999997</v>
      </c>
      <c r="D1513" t="str">
        <f t="shared" si="69"/>
        <v>North Carolina1987</v>
      </c>
    </row>
    <row r="1514" spans="1:4" x14ac:dyDescent="0.35">
      <c r="A1514" s="9" t="str">
        <f t="shared" si="67"/>
        <v>North Dakota</v>
      </c>
      <c r="B1514">
        <f t="shared" si="68"/>
        <v>1987</v>
      </c>
      <c r="C1514" s="13">
        <v>0.40700000000000003</v>
      </c>
      <c r="D1514" t="str">
        <f t="shared" si="69"/>
        <v>North Dakota1987</v>
      </c>
    </row>
    <row r="1515" spans="1:4" x14ac:dyDescent="0.35">
      <c r="A1515" s="9" t="str">
        <f t="shared" si="67"/>
        <v>Ohio</v>
      </c>
      <c r="B1515">
        <f t="shared" si="68"/>
        <v>1987</v>
      </c>
      <c r="C1515" s="13">
        <v>0.43099999999999999</v>
      </c>
      <c r="D1515" t="str">
        <f t="shared" si="69"/>
        <v>Ohio1987</v>
      </c>
    </row>
    <row r="1516" spans="1:4" x14ac:dyDescent="0.35">
      <c r="A1516" s="9" t="str">
        <f t="shared" si="67"/>
        <v>Oklahoma</v>
      </c>
      <c r="B1516">
        <f t="shared" si="68"/>
        <v>1987</v>
      </c>
      <c r="C1516" s="13">
        <v>0.38649999999999995</v>
      </c>
      <c r="D1516" t="str">
        <f t="shared" si="69"/>
        <v>Oklahoma1987</v>
      </c>
    </row>
    <row r="1517" spans="1:4" x14ac:dyDescent="0.35">
      <c r="A1517" s="9" t="str">
        <f t="shared" si="67"/>
        <v>Oregon</v>
      </c>
      <c r="B1517">
        <f t="shared" si="68"/>
        <v>1987</v>
      </c>
      <c r="C1517" s="13">
        <v>0.49400000000000005</v>
      </c>
      <c r="D1517" t="str">
        <f t="shared" si="69"/>
        <v>Oregon1987</v>
      </c>
    </row>
    <row r="1518" spans="1:4" x14ac:dyDescent="0.35">
      <c r="A1518" s="9" t="str">
        <f t="shared" si="67"/>
        <v>Pennsylvania</v>
      </c>
      <c r="B1518">
        <f t="shared" si="68"/>
        <v>1987</v>
      </c>
      <c r="C1518" s="13">
        <v>0.47799999999999998</v>
      </c>
      <c r="D1518" t="str">
        <f t="shared" si="69"/>
        <v>Pennsylvania1987</v>
      </c>
    </row>
    <row r="1519" spans="1:4" x14ac:dyDescent="0.35">
      <c r="A1519" s="9" t="str">
        <f t="shared" si="67"/>
        <v>Rhode Island</v>
      </c>
      <c r="B1519">
        <f t="shared" si="68"/>
        <v>1987</v>
      </c>
      <c r="C1519" s="13">
        <v>0.53700000000000003</v>
      </c>
      <c r="D1519" t="str">
        <f t="shared" si="69"/>
        <v>Rhode Island1987</v>
      </c>
    </row>
    <row r="1520" spans="1:4" x14ac:dyDescent="0.35">
      <c r="A1520" s="9" t="str">
        <f t="shared" si="67"/>
        <v>South Carolina</v>
      </c>
      <c r="B1520">
        <f t="shared" si="68"/>
        <v>1987</v>
      </c>
      <c r="C1520" s="13">
        <v>0.371</v>
      </c>
      <c r="D1520" t="str">
        <f t="shared" si="69"/>
        <v>South Carolina1987</v>
      </c>
    </row>
    <row r="1521" spans="1:4" x14ac:dyDescent="0.35">
      <c r="A1521" s="9" t="str">
        <f t="shared" si="67"/>
        <v>South Dakota</v>
      </c>
      <c r="B1521">
        <f t="shared" si="68"/>
        <v>1987</v>
      </c>
      <c r="C1521" s="13">
        <v>0.44</v>
      </c>
      <c r="D1521" t="str">
        <f t="shared" si="69"/>
        <v>South Dakota1987</v>
      </c>
    </row>
    <row r="1522" spans="1:4" x14ac:dyDescent="0.35">
      <c r="A1522" s="9" t="str">
        <f t="shared" si="67"/>
        <v>Tennessee</v>
      </c>
      <c r="B1522">
        <f t="shared" si="68"/>
        <v>1987</v>
      </c>
      <c r="C1522" s="13">
        <v>0.41524999999999995</v>
      </c>
      <c r="D1522" t="str">
        <f t="shared" si="69"/>
        <v>Tennessee1987</v>
      </c>
    </row>
    <row r="1523" spans="1:4" x14ac:dyDescent="0.35">
      <c r="A1523" s="9" t="str">
        <f t="shared" si="67"/>
        <v>Texas</v>
      </c>
      <c r="B1523">
        <f t="shared" si="68"/>
        <v>1987</v>
      </c>
      <c r="C1523" s="13">
        <v>0.41499999999999998</v>
      </c>
      <c r="D1523" t="str">
        <f t="shared" si="69"/>
        <v>Texas1987</v>
      </c>
    </row>
    <row r="1524" spans="1:4" x14ac:dyDescent="0.35">
      <c r="A1524" s="9" t="str">
        <f t="shared" si="67"/>
        <v>Utah</v>
      </c>
      <c r="B1524">
        <f t="shared" si="68"/>
        <v>1987</v>
      </c>
      <c r="C1524" s="13">
        <v>0.30174999999999996</v>
      </c>
      <c r="D1524" t="str">
        <f t="shared" si="69"/>
        <v>Utah1987</v>
      </c>
    </row>
    <row r="1525" spans="1:4" x14ac:dyDescent="0.35">
      <c r="A1525" s="9" t="str">
        <f t="shared" si="67"/>
        <v>Vermont</v>
      </c>
      <c r="B1525">
        <f t="shared" si="68"/>
        <v>1987</v>
      </c>
      <c r="C1525" s="13">
        <v>0.45899999999999996</v>
      </c>
      <c r="D1525" t="str">
        <f t="shared" si="69"/>
        <v>Vermont1987</v>
      </c>
    </row>
    <row r="1526" spans="1:4" x14ac:dyDescent="0.35">
      <c r="A1526" s="9" t="str">
        <f t="shared" ref="A1526:A1589" si="70">A1475</f>
        <v>Virginia</v>
      </c>
      <c r="B1526">
        <f t="shared" ref="B1526:B1589" si="71">B1475-1</f>
        <v>1987</v>
      </c>
      <c r="C1526" s="13">
        <v>0.38675000000000004</v>
      </c>
      <c r="D1526" t="str">
        <f t="shared" si="69"/>
        <v>Virginia1987</v>
      </c>
    </row>
    <row r="1527" spans="1:4" x14ac:dyDescent="0.35">
      <c r="A1527" s="9" t="str">
        <f t="shared" si="70"/>
        <v>Washington</v>
      </c>
      <c r="B1527">
        <f t="shared" si="71"/>
        <v>1987</v>
      </c>
      <c r="C1527" s="13">
        <v>0.48225000000000001</v>
      </c>
      <c r="D1527" t="str">
        <f t="shared" si="69"/>
        <v>Washington1987</v>
      </c>
    </row>
    <row r="1528" spans="1:4" x14ac:dyDescent="0.35">
      <c r="A1528" s="9" t="str">
        <f t="shared" si="70"/>
        <v>West Virginia</v>
      </c>
      <c r="B1528">
        <f t="shared" si="71"/>
        <v>1987</v>
      </c>
      <c r="C1528" s="13">
        <v>0.503</v>
      </c>
      <c r="D1528" t="str">
        <f t="shared" si="69"/>
        <v>West Virginia1987</v>
      </c>
    </row>
    <row r="1529" spans="1:4" x14ac:dyDescent="0.35">
      <c r="A1529" s="9" t="str">
        <f t="shared" si="70"/>
        <v>Wisconsin</v>
      </c>
      <c r="B1529">
        <f t="shared" si="71"/>
        <v>1987</v>
      </c>
      <c r="C1529" s="13">
        <v>0.498</v>
      </c>
      <c r="D1529" t="str">
        <f t="shared" si="69"/>
        <v>Wisconsin1987</v>
      </c>
    </row>
    <row r="1530" spans="1:4" x14ac:dyDescent="0.35">
      <c r="A1530" s="9" t="str">
        <f t="shared" si="70"/>
        <v>Wyoming</v>
      </c>
      <c r="B1530">
        <f t="shared" si="71"/>
        <v>1987</v>
      </c>
      <c r="C1530" s="13">
        <v>0.35550000000000004</v>
      </c>
      <c r="D1530" t="str">
        <f t="shared" si="69"/>
        <v>Wyoming1987</v>
      </c>
    </row>
    <row r="1531" spans="1:4" x14ac:dyDescent="0.35">
      <c r="A1531" s="9" t="str">
        <f t="shared" si="70"/>
        <v>Washington DC</v>
      </c>
      <c r="B1531">
        <f t="shared" si="71"/>
        <v>1987</v>
      </c>
      <c r="C1531" s="13">
        <v>0.83299999999999996</v>
      </c>
      <c r="D1531" t="str">
        <f t="shared" si="69"/>
        <v>Washington DC1987</v>
      </c>
    </row>
    <row r="1532" spans="1:4" x14ac:dyDescent="0.35">
      <c r="A1532" s="9" t="str">
        <f t="shared" si="70"/>
        <v>Alabama</v>
      </c>
      <c r="B1532">
        <f t="shared" si="71"/>
        <v>1986</v>
      </c>
      <c r="C1532" s="13">
        <v>0.39100000000000001</v>
      </c>
      <c r="D1532" t="str">
        <f t="shared" si="69"/>
        <v>Alabama1986</v>
      </c>
    </row>
    <row r="1533" spans="1:4" x14ac:dyDescent="0.35">
      <c r="A1533" s="9" t="str">
        <f t="shared" si="70"/>
        <v>Alaska</v>
      </c>
      <c r="B1533">
        <f t="shared" si="71"/>
        <v>1986</v>
      </c>
      <c r="C1533" s="13">
        <v>0.33099999999999996</v>
      </c>
      <c r="D1533" t="str">
        <f t="shared" si="69"/>
        <v>Alaska1986</v>
      </c>
    </row>
    <row r="1534" spans="1:4" x14ac:dyDescent="0.35">
      <c r="A1534" s="9" t="str">
        <f t="shared" si="70"/>
        <v>Arizona</v>
      </c>
      <c r="B1534">
        <f t="shared" si="71"/>
        <v>1986</v>
      </c>
      <c r="C1534" s="13">
        <v>0.35599999999999998</v>
      </c>
      <c r="D1534" t="str">
        <f t="shared" si="69"/>
        <v>Arizona1986</v>
      </c>
    </row>
    <row r="1535" spans="1:4" x14ac:dyDescent="0.35">
      <c r="A1535" s="9" t="str">
        <f t="shared" si="70"/>
        <v>Arkansas</v>
      </c>
      <c r="B1535">
        <f t="shared" si="71"/>
        <v>1986</v>
      </c>
      <c r="C1535" s="13">
        <v>0.40249999999999997</v>
      </c>
      <c r="D1535" t="str">
        <f t="shared" si="69"/>
        <v>Arkansas1986</v>
      </c>
    </row>
    <row r="1536" spans="1:4" x14ac:dyDescent="0.35">
      <c r="A1536" s="9" t="str">
        <f t="shared" si="70"/>
        <v>California</v>
      </c>
      <c r="B1536">
        <f t="shared" si="71"/>
        <v>1986</v>
      </c>
      <c r="C1536" s="13">
        <v>0.44450000000000001</v>
      </c>
      <c r="D1536" t="str">
        <f t="shared" si="69"/>
        <v>California1986</v>
      </c>
    </row>
    <row r="1537" spans="1:4" x14ac:dyDescent="0.35">
      <c r="A1537" s="9" t="str">
        <f t="shared" si="70"/>
        <v>Colorado</v>
      </c>
      <c r="B1537">
        <f t="shared" si="71"/>
        <v>1986</v>
      </c>
      <c r="C1537" s="13">
        <v>0.40200000000000002</v>
      </c>
      <c r="D1537" t="str">
        <f t="shared" si="69"/>
        <v>Colorado1986</v>
      </c>
    </row>
    <row r="1538" spans="1:4" x14ac:dyDescent="0.35">
      <c r="A1538" s="9" t="str">
        <f t="shared" si="70"/>
        <v>Connecticut</v>
      </c>
      <c r="B1538">
        <f t="shared" si="71"/>
        <v>1986</v>
      </c>
      <c r="C1538" s="13">
        <v>0.42849999999999999</v>
      </c>
      <c r="D1538" t="str">
        <f t="shared" si="69"/>
        <v>Connecticut1986</v>
      </c>
    </row>
    <row r="1539" spans="1:4" x14ac:dyDescent="0.35">
      <c r="A1539" s="9" t="str">
        <f t="shared" si="70"/>
        <v>Delaware</v>
      </c>
      <c r="B1539">
        <f t="shared" si="71"/>
        <v>1986</v>
      </c>
      <c r="C1539" s="13">
        <v>0.41700000000000004</v>
      </c>
      <c r="D1539" t="str">
        <f t="shared" ref="D1539:D1602" si="72">A1539&amp;B1539</f>
        <v>Delaware1986</v>
      </c>
    </row>
    <row r="1540" spans="1:4" x14ac:dyDescent="0.35">
      <c r="A1540" s="9" t="str">
        <f t="shared" si="70"/>
        <v>Florida</v>
      </c>
      <c r="B1540">
        <f t="shared" si="71"/>
        <v>1986</v>
      </c>
      <c r="C1540" s="13">
        <v>0.36599999999999999</v>
      </c>
      <c r="D1540" t="str">
        <f t="shared" si="72"/>
        <v>Florida1986</v>
      </c>
    </row>
    <row r="1541" spans="1:4" x14ac:dyDescent="0.35">
      <c r="A1541" s="9" t="str">
        <f t="shared" si="70"/>
        <v>Georgia</v>
      </c>
      <c r="B1541">
        <f t="shared" si="71"/>
        <v>1986</v>
      </c>
      <c r="C1541" s="13">
        <v>0.39650000000000002</v>
      </c>
      <c r="D1541" t="str">
        <f t="shared" si="72"/>
        <v>Georgia1986</v>
      </c>
    </row>
    <row r="1542" spans="1:4" x14ac:dyDescent="0.35">
      <c r="A1542" s="9" t="str">
        <f t="shared" si="70"/>
        <v>Hawaii</v>
      </c>
      <c r="B1542">
        <f t="shared" si="71"/>
        <v>1986</v>
      </c>
      <c r="C1542" s="13">
        <v>0.49050000000000005</v>
      </c>
      <c r="D1542" t="str">
        <f t="shared" si="72"/>
        <v>Hawaii1986</v>
      </c>
    </row>
    <row r="1543" spans="1:4" x14ac:dyDescent="0.35">
      <c r="A1543" s="9" t="str">
        <f t="shared" si="70"/>
        <v>Idaho</v>
      </c>
      <c r="B1543">
        <f t="shared" si="71"/>
        <v>1986</v>
      </c>
      <c r="C1543" s="13">
        <v>0.312</v>
      </c>
      <c r="D1543" t="str">
        <f t="shared" si="72"/>
        <v>Idaho1986</v>
      </c>
    </row>
    <row r="1544" spans="1:4" x14ac:dyDescent="0.35">
      <c r="A1544" s="9" t="str">
        <f t="shared" si="70"/>
        <v>Illinois</v>
      </c>
      <c r="B1544">
        <f t="shared" si="71"/>
        <v>1986</v>
      </c>
      <c r="C1544" s="13">
        <v>0.45949999999999996</v>
      </c>
      <c r="D1544" t="str">
        <f t="shared" si="72"/>
        <v>Illinois1986</v>
      </c>
    </row>
    <row r="1545" spans="1:4" x14ac:dyDescent="0.35">
      <c r="A1545" s="9" t="str">
        <f t="shared" si="70"/>
        <v>Indiana</v>
      </c>
      <c r="B1545">
        <f t="shared" si="71"/>
        <v>1986</v>
      </c>
      <c r="C1545" s="13">
        <v>0.38700000000000001</v>
      </c>
      <c r="D1545" t="str">
        <f t="shared" si="72"/>
        <v>Indiana1986</v>
      </c>
    </row>
    <row r="1546" spans="1:4" x14ac:dyDescent="0.35">
      <c r="A1546" s="9" t="str">
        <f t="shared" si="70"/>
        <v>Iowa</v>
      </c>
      <c r="B1546">
        <f t="shared" si="71"/>
        <v>1986</v>
      </c>
      <c r="C1546" s="13">
        <v>0.503</v>
      </c>
      <c r="D1546" t="str">
        <f t="shared" si="72"/>
        <v>Iowa1986</v>
      </c>
    </row>
    <row r="1547" spans="1:4" x14ac:dyDescent="0.35">
      <c r="A1547" s="9" t="str">
        <f t="shared" si="70"/>
        <v>Kansas</v>
      </c>
      <c r="B1547">
        <f t="shared" si="71"/>
        <v>1986</v>
      </c>
      <c r="C1547" s="13">
        <v>0.376</v>
      </c>
      <c r="D1547" t="str">
        <f t="shared" si="72"/>
        <v>Kansas1986</v>
      </c>
    </row>
    <row r="1548" spans="1:4" x14ac:dyDescent="0.35">
      <c r="A1548" s="9" t="str">
        <f t="shared" si="70"/>
        <v>Kentucky</v>
      </c>
      <c r="B1548">
        <f t="shared" si="71"/>
        <v>1986</v>
      </c>
      <c r="C1548" s="13">
        <v>0.41650000000000004</v>
      </c>
      <c r="D1548" t="str">
        <f t="shared" si="72"/>
        <v>Kentucky1986</v>
      </c>
    </row>
    <row r="1549" spans="1:4" x14ac:dyDescent="0.35">
      <c r="A1549" s="9" t="str">
        <f t="shared" si="70"/>
        <v>Louisiana</v>
      </c>
      <c r="B1549">
        <f t="shared" si="71"/>
        <v>1986</v>
      </c>
      <c r="C1549" s="13">
        <v>0.41150000000000003</v>
      </c>
      <c r="D1549" t="str">
        <f t="shared" si="72"/>
        <v>Louisiana1986</v>
      </c>
    </row>
    <row r="1550" spans="1:4" x14ac:dyDescent="0.35">
      <c r="A1550" s="9" t="str">
        <f t="shared" si="70"/>
        <v>Maine</v>
      </c>
      <c r="B1550">
        <f t="shared" si="71"/>
        <v>1986</v>
      </c>
      <c r="C1550" s="13">
        <v>0.41350000000000003</v>
      </c>
      <c r="D1550" t="str">
        <f t="shared" si="72"/>
        <v>Maine1986</v>
      </c>
    </row>
    <row r="1551" spans="1:4" x14ac:dyDescent="0.35">
      <c r="A1551" s="9" t="str">
        <f t="shared" si="70"/>
        <v>Maryland</v>
      </c>
      <c r="B1551">
        <f t="shared" si="71"/>
        <v>1986</v>
      </c>
      <c r="C1551" s="13">
        <v>0.47599999999999998</v>
      </c>
      <c r="D1551" t="str">
        <f t="shared" si="72"/>
        <v>Maryland1986</v>
      </c>
    </row>
    <row r="1552" spans="1:4" x14ac:dyDescent="0.35">
      <c r="A1552" s="9" t="str">
        <f t="shared" si="70"/>
        <v>Massachusetts</v>
      </c>
      <c r="B1552">
        <f t="shared" si="71"/>
        <v>1986</v>
      </c>
      <c r="C1552" s="13">
        <v>0.50800000000000001</v>
      </c>
      <c r="D1552" t="str">
        <f t="shared" si="72"/>
        <v>Massachusetts1986</v>
      </c>
    </row>
    <row r="1553" spans="1:4" x14ac:dyDescent="0.35">
      <c r="A1553" s="9" t="str">
        <f t="shared" si="70"/>
        <v>Michigan</v>
      </c>
      <c r="B1553">
        <f t="shared" si="71"/>
        <v>1986</v>
      </c>
      <c r="C1553" s="13">
        <v>0.42950000000000005</v>
      </c>
      <c r="D1553" t="str">
        <f t="shared" si="72"/>
        <v>Michigan1986</v>
      </c>
    </row>
    <row r="1554" spans="1:4" x14ac:dyDescent="0.35">
      <c r="A1554" s="9" t="str">
        <f t="shared" si="70"/>
        <v>Minnesota</v>
      </c>
      <c r="B1554">
        <f t="shared" si="71"/>
        <v>1986</v>
      </c>
      <c r="C1554" s="13">
        <v>0.51300000000000001</v>
      </c>
      <c r="D1554" t="str">
        <f t="shared" si="72"/>
        <v>Minnesota1986</v>
      </c>
    </row>
    <row r="1555" spans="1:4" x14ac:dyDescent="0.35">
      <c r="A1555" s="9" t="str">
        <f t="shared" si="70"/>
        <v>Mississippi</v>
      </c>
      <c r="B1555">
        <f t="shared" si="71"/>
        <v>1986</v>
      </c>
      <c r="C1555" s="13">
        <v>0.38300000000000001</v>
      </c>
      <c r="D1555" t="str">
        <f t="shared" si="72"/>
        <v>Mississippi1986</v>
      </c>
    </row>
    <row r="1556" spans="1:4" x14ac:dyDescent="0.35">
      <c r="A1556" s="9" t="str">
        <f t="shared" si="70"/>
        <v>Missouri</v>
      </c>
      <c r="B1556">
        <f t="shared" si="71"/>
        <v>1986</v>
      </c>
      <c r="C1556" s="13">
        <v>0.4395</v>
      </c>
      <c r="D1556" t="str">
        <f t="shared" si="72"/>
        <v>Missouri1986</v>
      </c>
    </row>
    <row r="1557" spans="1:4" x14ac:dyDescent="0.35">
      <c r="A1557" s="9" t="str">
        <f t="shared" si="70"/>
        <v>Montana</v>
      </c>
      <c r="B1557">
        <f t="shared" si="71"/>
        <v>1986</v>
      </c>
      <c r="C1557" s="13">
        <v>0.42199999999999999</v>
      </c>
      <c r="D1557" t="str">
        <f t="shared" si="72"/>
        <v>Montana1986</v>
      </c>
    </row>
    <row r="1558" spans="1:4" x14ac:dyDescent="0.35">
      <c r="A1558" s="9" t="str">
        <f t="shared" si="70"/>
        <v>Nebraska</v>
      </c>
      <c r="B1558">
        <f t="shared" si="71"/>
        <v>1986</v>
      </c>
      <c r="C1558" s="13">
        <v>0.33999999999999997</v>
      </c>
      <c r="D1558" t="str">
        <f t="shared" si="72"/>
        <v>Nebraska1986</v>
      </c>
    </row>
    <row r="1559" spans="1:4" x14ac:dyDescent="0.35">
      <c r="A1559" s="9" t="str">
        <f t="shared" si="70"/>
        <v>Nevada</v>
      </c>
      <c r="B1559">
        <f t="shared" si="71"/>
        <v>1986</v>
      </c>
      <c r="C1559" s="13">
        <v>0.34950000000000003</v>
      </c>
      <c r="D1559" t="str">
        <f t="shared" si="72"/>
        <v>Nevada1986</v>
      </c>
    </row>
    <row r="1560" spans="1:4" x14ac:dyDescent="0.35">
      <c r="A1560" s="9" t="str">
        <f t="shared" si="70"/>
        <v>New Hampshire</v>
      </c>
      <c r="B1560">
        <f t="shared" si="71"/>
        <v>1986</v>
      </c>
      <c r="C1560" s="13">
        <v>0.33650000000000002</v>
      </c>
      <c r="D1560" t="str">
        <f t="shared" si="72"/>
        <v>New Hampshire1986</v>
      </c>
    </row>
    <row r="1561" spans="1:4" x14ac:dyDescent="0.35">
      <c r="A1561" s="9" t="str">
        <f t="shared" si="70"/>
        <v>New Jersey</v>
      </c>
      <c r="B1561">
        <f t="shared" si="71"/>
        <v>1986</v>
      </c>
      <c r="C1561" s="13">
        <v>0.40899999999999997</v>
      </c>
      <c r="D1561" t="str">
        <f t="shared" si="72"/>
        <v>New Jersey1986</v>
      </c>
    </row>
    <row r="1562" spans="1:4" x14ac:dyDescent="0.35">
      <c r="A1562" s="9" t="str">
        <f t="shared" si="70"/>
        <v>New Mexico</v>
      </c>
      <c r="B1562">
        <f t="shared" si="71"/>
        <v>1986</v>
      </c>
      <c r="C1562" s="13">
        <v>0.43049999999999999</v>
      </c>
      <c r="D1562" t="str">
        <f t="shared" si="72"/>
        <v>New Mexico1986</v>
      </c>
    </row>
    <row r="1563" spans="1:4" x14ac:dyDescent="0.35">
      <c r="A1563" s="9" t="str">
        <f t="shared" si="70"/>
        <v>New York</v>
      </c>
      <c r="B1563">
        <f t="shared" si="71"/>
        <v>1986</v>
      </c>
      <c r="C1563" s="13">
        <v>0.48699999999999999</v>
      </c>
      <c r="D1563" t="str">
        <f t="shared" si="72"/>
        <v>New York1986</v>
      </c>
    </row>
    <row r="1564" spans="1:4" x14ac:dyDescent="0.35">
      <c r="A1564" s="9" t="str">
        <f t="shared" si="70"/>
        <v>North Carolina</v>
      </c>
      <c r="B1564">
        <f t="shared" si="71"/>
        <v>1986</v>
      </c>
      <c r="C1564" s="13">
        <v>0.39800000000000002</v>
      </c>
      <c r="D1564" t="str">
        <f t="shared" si="72"/>
        <v>North Carolina1986</v>
      </c>
    </row>
    <row r="1565" spans="1:4" x14ac:dyDescent="0.35">
      <c r="A1565" s="9" t="str">
        <f t="shared" si="70"/>
        <v>North Dakota</v>
      </c>
      <c r="B1565">
        <f t="shared" si="71"/>
        <v>1986</v>
      </c>
      <c r="C1565" s="13">
        <v>0.38400000000000001</v>
      </c>
      <c r="D1565" t="str">
        <f t="shared" si="72"/>
        <v>North Dakota1986</v>
      </c>
    </row>
    <row r="1566" spans="1:4" x14ac:dyDescent="0.35">
      <c r="A1566" s="9" t="str">
        <f t="shared" si="70"/>
        <v>Ohio</v>
      </c>
      <c r="B1566">
        <f t="shared" si="71"/>
        <v>1986</v>
      </c>
      <c r="C1566" s="13">
        <v>0.42100000000000004</v>
      </c>
      <c r="D1566" t="str">
        <f t="shared" si="72"/>
        <v>Ohio1986</v>
      </c>
    </row>
    <row r="1567" spans="1:4" x14ac:dyDescent="0.35">
      <c r="A1567" s="9" t="str">
        <f t="shared" si="70"/>
        <v>Oklahoma</v>
      </c>
      <c r="B1567">
        <f t="shared" si="71"/>
        <v>1986</v>
      </c>
      <c r="C1567" s="13">
        <v>0.36</v>
      </c>
      <c r="D1567" t="str">
        <f t="shared" si="72"/>
        <v>Oklahoma1986</v>
      </c>
    </row>
    <row r="1568" spans="1:4" x14ac:dyDescent="0.35">
      <c r="A1568" s="9" t="str">
        <f t="shared" si="70"/>
        <v>Oregon</v>
      </c>
      <c r="B1568">
        <f t="shared" si="71"/>
        <v>1986</v>
      </c>
      <c r="C1568" s="13">
        <v>0.47499999999999998</v>
      </c>
      <c r="D1568" t="str">
        <f t="shared" si="72"/>
        <v>Oregon1986</v>
      </c>
    </row>
    <row r="1569" spans="1:4" x14ac:dyDescent="0.35">
      <c r="A1569" s="9" t="str">
        <f t="shared" si="70"/>
        <v>Pennsylvania</v>
      </c>
      <c r="B1569">
        <f t="shared" si="71"/>
        <v>1986</v>
      </c>
      <c r="C1569" s="13">
        <v>0.47199999999999998</v>
      </c>
      <c r="D1569" t="str">
        <f t="shared" si="72"/>
        <v>Pennsylvania1986</v>
      </c>
    </row>
    <row r="1570" spans="1:4" x14ac:dyDescent="0.35">
      <c r="A1570" s="9" t="str">
        <f t="shared" si="70"/>
        <v>Rhode Island</v>
      </c>
      <c r="B1570">
        <f t="shared" si="71"/>
        <v>1986</v>
      </c>
      <c r="C1570" s="13">
        <v>0.51800000000000002</v>
      </c>
      <c r="D1570" t="str">
        <f t="shared" si="72"/>
        <v>Rhode Island1986</v>
      </c>
    </row>
    <row r="1571" spans="1:4" x14ac:dyDescent="0.35">
      <c r="A1571" s="9" t="str">
        <f t="shared" si="70"/>
        <v>South Carolina</v>
      </c>
      <c r="B1571">
        <f t="shared" si="71"/>
        <v>1986</v>
      </c>
      <c r="C1571" s="13">
        <v>0.36599999999999999</v>
      </c>
      <c r="D1571" t="str">
        <f t="shared" si="72"/>
        <v>South Carolina1986</v>
      </c>
    </row>
    <row r="1572" spans="1:4" x14ac:dyDescent="0.35">
      <c r="A1572" s="9" t="str">
        <f t="shared" si="70"/>
        <v>South Dakota</v>
      </c>
      <c r="B1572">
        <f t="shared" si="71"/>
        <v>1986</v>
      </c>
      <c r="C1572" s="13">
        <v>0.41500000000000004</v>
      </c>
      <c r="D1572" t="str">
        <f t="shared" si="72"/>
        <v>South Dakota1986</v>
      </c>
    </row>
    <row r="1573" spans="1:4" x14ac:dyDescent="0.35">
      <c r="A1573" s="9" t="str">
        <f t="shared" si="70"/>
        <v>Tennessee</v>
      </c>
      <c r="B1573">
        <f t="shared" si="71"/>
        <v>1986</v>
      </c>
      <c r="C1573" s="13">
        <v>0.41549999999999998</v>
      </c>
      <c r="D1573" t="str">
        <f t="shared" si="72"/>
        <v>Tennessee1986</v>
      </c>
    </row>
    <row r="1574" spans="1:4" x14ac:dyDescent="0.35">
      <c r="A1574" s="9" t="str">
        <f t="shared" si="70"/>
        <v>Texas</v>
      </c>
      <c r="B1574">
        <f t="shared" si="71"/>
        <v>1986</v>
      </c>
      <c r="C1574" s="13">
        <v>0.39700000000000002</v>
      </c>
      <c r="D1574" t="str">
        <f t="shared" si="72"/>
        <v>Texas1986</v>
      </c>
    </row>
    <row r="1575" spans="1:4" x14ac:dyDescent="0.35">
      <c r="A1575" s="9" t="str">
        <f t="shared" si="70"/>
        <v>Utah</v>
      </c>
      <c r="B1575">
        <f t="shared" si="71"/>
        <v>1986</v>
      </c>
      <c r="C1575" s="13">
        <v>0.28350000000000003</v>
      </c>
      <c r="D1575" t="str">
        <f t="shared" si="72"/>
        <v>Utah1986</v>
      </c>
    </row>
    <row r="1576" spans="1:4" x14ac:dyDescent="0.35">
      <c r="A1576" s="9" t="str">
        <f t="shared" si="70"/>
        <v>Vermont</v>
      </c>
      <c r="B1576">
        <f t="shared" si="71"/>
        <v>1986</v>
      </c>
      <c r="C1576" s="13">
        <v>0.44199999999999995</v>
      </c>
      <c r="D1576" t="str">
        <f t="shared" si="72"/>
        <v>Vermont1986</v>
      </c>
    </row>
    <row r="1577" spans="1:4" x14ac:dyDescent="0.35">
      <c r="A1577" s="9" t="str">
        <f t="shared" si="70"/>
        <v>Virginia</v>
      </c>
      <c r="B1577">
        <f t="shared" si="71"/>
        <v>1986</v>
      </c>
      <c r="C1577" s="13">
        <v>0.38149999999999995</v>
      </c>
      <c r="D1577" t="str">
        <f t="shared" si="72"/>
        <v>Virginia1986</v>
      </c>
    </row>
    <row r="1578" spans="1:4" x14ac:dyDescent="0.35">
      <c r="A1578" s="9" t="str">
        <f t="shared" si="70"/>
        <v>Washington</v>
      </c>
      <c r="B1578">
        <f t="shared" si="71"/>
        <v>1986</v>
      </c>
      <c r="C1578" s="13">
        <v>0.46450000000000002</v>
      </c>
      <c r="D1578" t="str">
        <f t="shared" si="72"/>
        <v>Washington1986</v>
      </c>
    </row>
    <row r="1579" spans="1:4" x14ac:dyDescent="0.35">
      <c r="A1579" s="9" t="str">
        <f t="shared" si="70"/>
        <v>West Virginia</v>
      </c>
      <c r="B1579">
        <f t="shared" si="71"/>
        <v>1986</v>
      </c>
      <c r="C1579" s="13">
        <v>0.48400000000000004</v>
      </c>
      <c r="D1579" t="str">
        <f t="shared" si="72"/>
        <v>West Virginia1986</v>
      </c>
    </row>
    <row r="1580" spans="1:4" x14ac:dyDescent="0.35">
      <c r="A1580" s="9" t="str">
        <f t="shared" si="70"/>
        <v>Wisconsin</v>
      </c>
      <c r="B1580">
        <f t="shared" si="71"/>
        <v>1986</v>
      </c>
      <c r="C1580" s="13">
        <v>0.48200000000000004</v>
      </c>
      <c r="D1580" t="str">
        <f t="shared" si="72"/>
        <v>Wisconsin1986</v>
      </c>
    </row>
    <row r="1581" spans="1:4" x14ac:dyDescent="0.35">
      <c r="A1581" s="9" t="str">
        <f t="shared" si="70"/>
        <v>Wyoming</v>
      </c>
      <c r="B1581">
        <f t="shared" si="71"/>
        <v>1986</v>
      </c>
      <c r="C1581" s="13">
        <v>0.33099999999999996</v>
      </c>
      <c r="D1581" t="str">
        <f t="shared" si="72"/>
        <v>Wyoming1986</v>
      </c>
    </row>
    <row r="1582" spans="1:4" x14ac:dyDescent="0.35">
      <c r="A1582" s="9" t="str">
        <f t="shared" si="70"/>
        <v>Washington DC</v>
      </c>
      <c r="B1582">
        <f t="shared" si="71"/>
        <v>1986</v>
      </c>
      <c r="C1582" s="13">
        <v>0.84</v>
      </c>
      <c r="D1582" t="str">
        <f t="shared" si="72"/>
        <v>Washington DC1986</v>
      </c>
    </row>
    <row r="1583" spans="1:4" x14ac:dyDescent="0.35">
      <c r="A1583" s="9" t="str">
        <f t="shared" si="70"/>
        <v>Alabama</v>
      </c>
      <c r="B1583">
        <f t="shared" si="71"/>
        <v>1985</v>
      </c>
      <c r="C1583" s="13">
        <v>0.38700000000000001</v>
      </c>
      <c r="D1583" t="str">
        <f t="shared" si="72"/>
        <v>Alabama1985</v>
      </c>
    </row>
    <row r="1584" spans="1:4" x14ac:dyDescent="0.35">
      <c r="A1584" s="9" t="str">
        <f t="shared" si="70"/>
        <v>Alaska</v>
      </c>
      <c r="B1584">
        <f t="shared" si="71"/>
        <v>1985</v>
      </c>
      <c r="C1584" s="13">
        <v>0.315</v>
      </c>
      <c r="D1584" t="str">
        <f t="shared" si="72"/>
        <v>Alaska1985</v>
      </c>
    </row>
    <row r="1585" spans="1:4" x14ac:dyDescent="0.35">
      <c r="A1585" s="9" t="str">
        <f t="shared" si="70"/>
        <v>Arizona</v>
      </c>
      <c r="B1585">
        <f t="shared" si="71"/>
        <v>1985</v>
      </c>
      <c r="C1585" s="13">
        <v>0.34050000000000002</v>
      </c>
      <c r="D1585" t="str">
        <f t="shared" si="72"/>
        <v>Arizona1985</v>
      </c>
    </row>
    <row r="1586" spans="1:4" x14ac:dyDescent="0.35">
      <c r="A1586" s="9" t="str">
        <f t="shared" si="70"/>
        <v>Arkansas</v>
      </c>
      <c r="B1586">
        <f t="shared" si="71"/>
        <v>1985</v>
      </c>
      <c r="C1586" s="13">
        <v>0.39274999999999999</v>
      </c>
      <c r="D1586" t="str">
        <f t="shared" si="72"/>
        <v>Arkansas1985</v>
      </c>
    </row>
    <row r="1587" spans="1:4" x14ac:dyDescent="0.35">
      <c r="A1587" s="9" t="str">
        <f t="shared" si="70"/>
        <v>California</v>
      </c>
      <c r="B1587">
        <f t="shared" si="71"/>
        <v>1985</v>
      </c>
      <c r="C1587" s="13">
        <v>0.42874999999999996</v>
      </c>
      <c r="D1587" t="str">
        <f t="shared" si="72"/>
        <v>California1985</v>
      </c>
    </row>
    <row r="1588" spans="1:4" x14ac:dyDescent="0.35">
      <c r="A1588" s="9" t="str">
        <f t="shared" si="70"/>
        <v>Colorado</v>
      </c>
      <c r="B1588">
        <f t="shared" si="71"/>
        <v>1985</v>
      </c>
      <c r="C1588" s="13">
        <v>0.3765</v>
      </c>
      <c r="D1588" t="str">
        <f t="shared" si="72"/>
        <v>Colorado1985</v>
      </c>
    </row>
    <row r="1589" spans="1:4" x14ac:dyDescent="0.35">
      <c r="A1589" s="9" t="str">
        <f t="shared" si="70"/>
        <v>Connecticut</v>
      </c>
      <c r="B1589">
        <f t="shared" si="71"/>
        <v>1985</v>
      </c>
      <c r="C1589" s="13">
        <v>0.40825</v>
      </c>
      <c r="D1589" t="str">
        <f t="shared" si="72"/>
        <v>Connecticut1985</v>
      </c>
    </row>
    <row r="1590" spans="1:4" x14ac:dyDescent="0.35">
      <c r="A1590" s="9" t="str">
        <f t="shared" ref="A1590:A1653" si="73">A1539</f>
        <v>Delaware</v>
      </c>
      <c r="B1590">
        <f t="shared" ref="B1590:B1653" si="74">B1539-1</f>
        <v>1985</v>
      </c>
      <c r="C1590" s="13">
        <v>0.40800000000000003</v>
      </c>
      <c r="D1590" t="str">
        <f t="shared" si="72"/>
        <v>Delaware1985</v>
      </c>
    </row>
    <row r="1591" spans="1:4" x14ac:dyDescent="0.35">
      <c r="A1591" s="9" t="str">
        <f t="shared" si="73"/>
        <v>Florida</v>
      </c>
      <c r="B1591">
        <f t="shared" si="74"/>
        <v>1985</v>
      </c>
      <c r="C1591" s="13">
        <v>0.35649999999999998</v>
      </c>
      <c r="D1591" t="str">
        <f t="shared" si="72"/>
        <v>Florida1985</v>
      </c>
    </row>
    <row r="1592" spans="1:4" x14ac:dyDescent="0.35">
      <c r="A1592" s="9" t="str">
        <f t="shared" si="73"/>
        <v>Georgia</v>
      </c>
      <c r="B1592">
        <f t="shared" si="74"/>
        <v>1985</v>
      </c>
      <c r="C1592" s="13">
        <v>0.39724999999999999</v>
      </c>
      <c r="D1592" t="str">
        <f t="shared" si="72"/>
        <v>Georgia1985</v>
      </c>
    </row>
    <row r="1593" spans="1:4" x14ac:dyDescent="0.35">
      <c r="A1593" s="9" t="str">
        <f t="shared" si="73"/>
        <v>Hawaii</v>
      </c>
      <c r="B1593">
        <f t="shared" si="74"/>
        <v>1985</v>
      </c>
      <c r="C1593" s="13">
        <v>0.46425000000000005</v>
      </c>
      <c r="D1593" t="str">
        <f t="shared" si="72"/>
        <v>Hawaii1985</v>
      </c>
    </row>
    <row r="1594" spans="1:4" x14ac:dyDescent="0.35">
      <c r="A1594" s="9" t="str">
        <f t="shared" si="73"/>
        <v>Idaho</v>
      </c>
      <c r="B1594">
        <f t="shared" si="74"/>
        <v>1985</v>
      </c>
      <c r="C1594" s="13">
        <v>0.28800000000000003</v>
      </c>
      <c r="D1594" t="str">
        <f t="shared" si="72"/>
        <v>Idaho1985</v>
      </c>
    </row>
    <row r="1595" spans="1:4" x14ac:dyDescent="0.35">
      <c r="A1595" s="9" t="str">
        <f t="shared" si="73"/>
        <v>Illinois</v>
      </c>
      <c r="B1595">
        <f t="shared" si="74"/>
        <v>1985</v>
      </c>
      <c r="C1595" s="13">
        <v>0.44624999999999998</v>
      </c>
      <c r="D1595" t="str">
        <f t="shared" si="72"/>
        <v>Illinois1985</v>
      </c>
    </row>
    <row r="1596" spans="1:4" x14ac:dyDescent="0.35">
      <c r="A1596" s="9" t="str">
        <f t="shared" si="73"/>
        <v>Indiana</v>
      </c>
      <c r="B1596">
        <f t="shared" si="74"/>
        <v>1985</v>
      </c>
      <c r="C1596" s="13">
        <v>0.38200000000000001</v>
      </c>
      <c r="D1596" t="str">
        <f t="shared" si="72"/>
        <v>Indiana1985</v>
      </c>
    </row>
    <row r="1597" spans="1:4" x14ac:dyDescent="0.35">
      <c r="A1597" s="9" t="str">
        <f t="shared" si="73"/>
        <v>Iowa</v>
      </c>
      <c r="B1597">
        <f t="shared" si="74"/>
        <v>1985</v>
      </c>
      <c r="C1597" s="13">
        <v>0.48099999999999998</v>
      </c>
      <c r="D1597" t="str">
        <f t="shared" si="72"/>
        <v>Iowa1985</v>
      </c>
    </row>
    <row r="1598" spans="1:4" x14ac:dyDescent="0.35">
      <c r="A1598" s="9" t="str">
        <f t="shared" si="73"/>
        <v>Kansas</v>
      </c>
      <c r="B1598">
        <f t="shared" si="74"/>
        <v>1985</v>
      </c>
      <c r="C1598" s="13">
        <v>0.35099999999999998</v>
      </c>
      <c r="D1598" t="str">
        <f t="shared" si="72"/>
        <v>Kansas1985</v>
      </c>
    </row>
    <row r="1599" spans="1:4" x14ac:dyDescent="0.35">
      <c r="A1599" s="9" t="str">
        <f t="shared" si="73"/>
        <v>Kentucky</v>
      </c>
      <c r="B1599">
        <f t="shared" si="74"/>
        <v>1985</v>
      </c>
      <c r="C1599" s="13">
        <v>0.40525</v>
      </c>
      <c r="D1599" t="str">
        <f t="shared" si="72"/>
        <v>Kentucky1985</v>
      </c>
    </row>
    <row r="1600" spans="1:4" x14ac:dyDescent="0.35">
      <c r="A1600" s="9" t="str">
        <f t="shared" si="73"/>
        <v>Louisiana</v>
      </c>
      <c r="B1600">
        <f t="shared" si="74"/>
        <v>1985</v>
      </c>
      <c r="C1600" s="13">
        <v>0.39674999999999999</v>
      </c>
      <c r="D1600" t="str">
        <f t="shared" si="72"/>
        <v>Louisiana1985</v>
      </c>
    </row>
    <row r="1601" spans="1:4" x14ac:dyDescent="0.35">
      <c r="A1601" s="9" t="str">
        <f t="shared" si="73"/>
        <v>Maine</v>
      </c>
      <c r="B1601">
        <f t="shared" si="74"/>
        <v>1985</v>
      </c>
      <c r="C1601" s="13">
        <v>0.40075000000000005</v>
      </c>
      <c r="D1601" t="str">
        <f t="shared" si="72"/>
        <v>Maine1985</v>
      </c>
    </row>
    <row r="1602" spans="1:4" x14ac:dyDescent="0.35">
      <c r="A1602" s="9" t="str">
        <f t="shared" si="73"/>
        <v>Maryland</v>
      </c>
      <c r="B1602">
        <f t="shared" si="74"/>
        <v>1985</v>
      </c>
      <c r="C1602" s="13">
        <v>0.47299999999999998</v>
      </c>
      <c r="D1602" t="str">
        <f t="shared" si="72"/>
        <v>Maryland1985</v>
      </c>
    </row>
    <row r="1603" spans="1:4" x14ac:dyDescent="0.35">
      <c r="A1603" s="9" t="str">
        <f t="shared" si="73"/>
        <v>Massachusetts</v>
      </c>
      <c r="B1603">
        <f t="shared" si="74"/>
        <v>1985</v>
      </c>
      <c r="C1603" s="13">
        <v>0.496</v>
      </c>
      <c r="D1603" t="str">
        <f t="shared" ref="D1603:D1666" si="75">A1603&amp;B1603</f>
        <v>Massachusetts1985</v>
      </c>
    </row>
    <row r="1604" spans="1:4" x14ac:dyDescent="0.35">
      <c r="A1604" s="9" t="str">
        <f t="shared" si="73"/>
        <v>Michigan</v>
      </c>
      <c r="B1604">
        <f t="shared" si="74"/>
        <v>1985</v>
      </c>
      <c r="C1604" s="13">
        <v>0.41575000000000001</v>
      </c>
      <c r="D1604" t="str">
        <f t="shared" si="75"/>
        <v>Michigan1985</v>
      </c>
    </row>
    <row r="1605" spans="1:4" x14ac:dyDescent="0.35">
      <c r="A1605" s="9" t="str">
        <f t="shared" si="73"/>
        <v>Minnesota</v>
      </c>
      <c r="B1605">
        <f t="shared" si="74"/>
        <v>1985</v>
      </c>
      <c r="C1605" s="13">
        <v>0.505</v>
      </c>
      <c r="D1605" t="str">
        <f t="shared" si="75"/>
        <v>Minnesota1985</v>
      </c>
    </row>
    <row r="1606" spans="1:4" x14ac:dyDescent="0.35">
      <c r="A1606" s="9" t="str">
        <f t="shared" si="73"/>
        <v>Mississippi</v>
      </c>
      <c r="B1606">
        <f t="shared" si="74"/>
        <v>1985</v>
      </c>
      <c r="C1606" s="13">
        <v>0.379</v>
      </c>
      <c r="D1606" t="str">
        <f t="shared" si="75"/>
        <v>Mississippi1985</v>
      </c>
    </row>
    <row r="1607" spans="1:4" x14ac:dyDescent="0.35">
      <c r="A1607" s="9" t="str">
        <f t="shared" si="73"/>
        <v>Missouri</v>
      </c>
      <c r="B1607">
        <f t="shared" si="74"/>
        <v>1985</v>
      </c>
      <c r="C1607" s="13">
        <v>0.41975000000000007</v>
      </c>
      <c r="D1607" t="str">
        <f t="shared" si="75"/>
        <v>Missouri1985</v>
      </c>
    </row>
    <row r="1608" spans="1:4" x14ac:dyDescent="0.35">
      <c r="A1608" s="9" t="str">
        <f t="shared" si="73"/>
        <v>Montana</v>
      </c>
      <c r="B1608">
        <f t="shared" si="74"/>
        <v>1985</v>
      </c>
      <c r="C1608" s="13">
        <v>0.40199999999999997</v>
      </c>
      <c r="D1608" t="str">
        <f t="shared" si="75"/>
        <v>Montana1985</v>
      </c>
    </row>
    <row r="1609" spans="1:4" x14ac:dyDescent="0.35">
      <c r="A1609" s="9" t="str">
        <f t="shared" si="73"/>
        <v>Nebraska</v>
      </c>
      <c r="B1609">
        <f t="shared" si="74"/>
        <v>1985</v>
      </c>
      <c r="C1609" s="13">
        <v>0.31399999999999995</v>
      </c>
      <c r="D1609" t="str">
        <f t="shared" si="75"/>
        <v>Nebraska1985</v>
      </c>
    </row>
    <row r="1610" spans="1:4" x14ac:dyDescent="0.35">
      <c r="A1610" s="9" t="str">
        <f t="shared" si="73"/>
        <v>Nevada</v>
      </c>
      <c r="B1610">
        <f t="shared" si="74"/>
        <v>1985</v>
      </c>
      <c r="C1610" s="13">
        <v>0.33474999999999999</v>
      </c>
      <c r="D1610" t="str">
        <f t="shared" si="75"/>
        <v>Nevada1985</v>
      </c>
    </row>
    <row r="1611" spans="1:4" x14ac:dyDescent="0.35">
      <c r="A1611" s="9" t="str">
        <f t="shared" si="73"/>
        <v>New Hampshire</v>
      </c>
      <c r="B1611">
        <f t="shared" si="74"/>
        <v>1985</v>
      </c>
      <c r="C1611" s="13">
        <v>0.32324999999999998</v>
      </c>
      <c r="D1611" t="str">
        <f t="shared" si="75"/>
        <v>New Hampshire1985</v>
      </c>
    </row>
    <row r="1612" spans="1:4" x14ac:dyDescent="0.35">
      <c r="A1612" s="9" t="str">
        <f t="shared" si="73"/>
        <v>New Jersey</v>
      </c>
      <c r="B1612">
        <f t="shared" si="74"/>
        <v>1985</v>
      </c>
      <c r="C1612" s="13">
        <v>0.40050000000000002</v>
      </c>
      <c r="D1612" t="str">
        <f t="shared" si="75"/>
        <v>New Jersey1985</v>
      </c>
    </row>
    <row r="1613" spans="1:4" x14ac:dyDescent="0.35">
      <c r="A1613" s="9" t="str">
        <f t="shared" si="73"/>
        <v>New Mexico</v>
      </c>
      <c r="B1613">
        <f t="shared" si="74"/>
        <v>1985</v>
      </c>
      <c r="C1613" s="13">
        <v>0.41125</v>
      </c>
      <c r="D1613" t="str">
        <f t="shared" si="75"/>
        <v>New Mexico1985</v>
      </c>
    </row>
    <row r="1614" spans="1:4" x14ac:dyDescent="0.35">
      <c r="A1614" s="9" t="str">
        <f t="shared" si="73"/>
        <v>New York</v>
      </c>
      <c r="B1614">
        <f t="shared" si="74"/>
        <v>1985</v>
      </c>
      <c r="C1614" s="13">
        <v>0.47250000000000003</v>
      </c>
      <c r="D1614" t="str">
        <f t="shared" si="75"/>
        <v>New York1985</v>
      </c>
    </row>
    <row r="1615" spans="1:4" x14ac:dyDescent="0.35">
      <c r="A1615" s="9" t="str">
        <f t="shared" si="73"/>
        <v>North Carolina</v>
      </c>
      <c r="B1615">
        <f t="shared" si="74"/>
        <v>1985</v>
      </c>
      <c r="C1615" s="13">
        <v>0.38850000000000001</v>
      </c>
      <c r="D1615" t="str">
        <f t="shared" si="75"/>
        <v>North Carolina1985</v>
      </c>
    </row>
    <row r="1616" spans="1:4" x14ac:dyDescent="0.35">
      <c r="A1616" s="9" t="str">
        <f t="shared" si="73"/>
        <v>North Dakota</v>
      </c>
      <c r="B1616">
        <f t="shared" si="74"/>
        <v>1985</v>
      </c>
      <c r="C1616" s="13">
        <v>0.36099999999999999</v>
      </c>
      <c r="D1616" t="str">
        <f t="shared" si="75"/>
        <v>North Dakota1985</v>
      </c>
    </row>
    <row r="1617" spans="1:4" x14ac:dyDescent="0.35">
      <c r="A1617" s="9" t="str">
        <f t="shared" si="73"/>
        <v>Ohio</v>
      </c>
      <c r="B1617">
        <f t="shared" si="74"/>
        <v>1985</v>
      </c>
      <c r="C1617" s="13">
        <v>0.41100000000000003</v>
      </c>
      <c r="D1617" t="str">
        <f t="shared" si="75"/>
        <v>Ohio1985</v>
      </c>
    </row>
    <row r="1618" spans="1:4" x14ac:dyDescent="0.35">
      <c r="A1618" s="9" t="str">
        <f t="shared" si="73"/>
        <v>Oklahoma</v>
      </c>
      <c r="B1618">
        <f t="shared" si="74"/>
        <v>1985</v>
      </c>
      <c r="C1618" s="13">
        <v>0.33350000000000002</v>
      </c>
      <c r="D1618" t="str">
        <f t="shared" si="75"/>
        <v>Oklahoma1985</v>
      </c>
    </row>
    <row r="1619" spans="1:4" x14ac:dyDescent="0.35">
      <c r="A1619" s="9" t="str">
        <f t="shared" si="73"/>
        <v>Oregon</v>
      </c>
      <c r="B1619">
        <f t="shared" si="74"/>
        <v>1985</v>
      </c>
      <c r="C1619" s="13">
        <v>0.45599999999999996</v>
      </c>
      <c r="D1619" t="str">
        <f t="shared" si="75"/>
        <v>Oregon1985</v>
      </c>
    </row>
    <row r="1620" spans="1:4" x14ac:dyDescent="0.35">
      <c r="A1620" s="9" t="str">
        <f t="shared" si="73"/>
        <v>Pennsylvania</v>
      </c>
      <c r="B1620">
        <f t="shared" si="74"/>
        <v>1985</v>
      </c>
      <c r="C1620" s="13">
        <v>0.46600000000000003</v>
      </c>
      <c r="D1620" t="str">
        <f t="shared" si="75"/>
        <v>Pennsylvania1985</v>
      </c>
    </row>
    <row r="1621" spans="1:4" x14ac:dyDescent="0.35">
      <c r="A1621" s="9" t="str">
        <f t="shared" si="73"/>
        <v>Rhode Island</v>
      </c>
      <c r="B1621">
        <f t="shared" si="74"/>
        <v>1985</v>
      </c>
      <c r="C1621" s="13">
        <v>0.499</v>
      </c>
      <c r="D1621" t="str">
        <f t="shared" si="75"/>
        <v>Rhode Island1985</v>
      </c>
    </row>
    <row r="1622" spans="1:4" x14ac:dyDescent="0.35">
      <c r="A1622" s="9" t="str">
        <f t="shared" si="73"/>
        <v>South Carolina</v>
      </c>
      <c r="B1622">
        <f t="shared" si="74"/>
        <v>1985</v>
      </c>
      <c r="C1622" s="13">
        <v>0.36099999999999999</v>
      </c>
      <c r="D1622" t="str">
        <f t="shared" si="75"/>
        <v>South Carolina1985</v>
      </c>
    </row>
    <row r="1623" spans="1:4" x14ac:dyDescent="0.35">
      <c r="A1623" s="9" t="str">
        <f t="shared" si="73"/>
        <v>South Dakota</v>
      </c>
      <c r="B1623">
        <f t="shared" si="74"/>
        <v>1985</v>
      </c>
      <c r="C1623" s="13">
        <v>0.39</v>
      </c>
      <c r="D1623" t="str">
        <f t="shared" si="75"/>
        <v>South Dakota1985</v>
      </c>
    </row>
    <row r="1624" spans="1:4" x14ac:dyDescent="0.35">
      <c r="A1624" s="9" t="str">
        <f t="shared" si="73"/>
        <v>Tennessee</v>
      </c>
      <c r="B1624">
        <f t="shared" si="74"/>
        <v>1985</v>
      </c>
      <c r="C1624" s="13">
        <v>0.41575000000000001</v>
      </c>
      <c r="D1624" t="str">
        <f t="shared" si="75"/>
        <v>Tennessee1985</v>
      </c>
    </row>
    <row r="1625" spans="1:4" x14ac:dyDescent="0.35">
      <c r="A1625" s="9" t="str">
        <f t="shared" si="73"/>
        <v>Texas</v>
      </c>
      <c r="B1625">
        <f t="shared" si="74"/>
        <v>1985</v>
      </c>
      <c r="C1625" s="13">
        <v>0.379</v>
      </c>
      <c r="D1625" t="str">
        <f t="shared" si="75"/>
        <v>Texas1985</v>
      </c>
    </row>
    <row r="1626" spans="1:4" x14ac:dyDescent="0.35">
      <c r="A1626" s="9" t="str">
        <f t="shared" si="73"/>
        <v>Utah</v>
      </c>
      <c r="B1626">
        <f t="shared" si="74"/>
        <v>1985</v>
      </c>
      <c r="C1626" s="13">
        <v>0.26524999999999999</v>
      </c>
      <c r="D1626" t="str">
        <f t="shared" si="75"/>
        <v>Utah1985</v>
      </c>
    </row>
    <row r="1627" spans="1:4" x14ac:dyDescent="0.35">
      <c r="A1627" s="9" t="str">
        <f t="shared" si="73"/>
        <v>Vermont</v>
      </c>
      <c r="B1627">
        <f t="shared" si="74"/>
        <v>1985</v>
      </c>
      <c r="C1627" s="13">
        <v>0.42499999999999999</v>
      </c>
      <c r="D1627" t="str">
        <f t="shared" si="75"/>
        <v>Vermont1985</v>
      </c>
    </row>
    <row r="1628" spans="1:4" x14ac:dyDescent="0.35">
      <c r="A1628" s="9" t="str">
        <f t="shared" si="73"/>
        <v>Virginia</v>
      </c>
      <c r="B1628">
        <f t="shared" si="74"/>
        <v>1985</v>
      </c>
      <c r="C1628" s="13">
        <v>0.37624999999999997</v>
      </c>
      <c r="D1628" t="str">
        <f t="shared" si="75"/>
        <v>Virginia1985</v>
      </c>
    </row>
    <row r="1629" spans="1:4" x14ac:dyDescent="0.35">
      <c r="A1629" s="9" t="str">
        <f t="shared" si="73"/>
        <v>Washington</v>
      </c>
      <c r="B1629">
        <f t="shared" si="74"/>
        <v>1985</v>
      </c>
      <c r="C1629" s="13">
        <v>0.44674999999999998</v>
      </c>
      <c r="D1629" t="str">
        <f t="shared" si="75"/>
        <v>Washington1985</v>
      </c>
    </row>
    <row r="1630" spans="1:4" x14ac:dyDescent="0.35">
      <c r="A1630" s="9" t="str">
        <f t="shared" si="73"/>
        <v>West Virginia</v>
      </c>
      <c r="B1630">
        <f t="shared" si="74"/>
        <v>1985</v>
      </c>
      <c r="C1630" s="13">
        <v>0.46500000000000002</v>
      </c>
      <c r="D1630" t="str">
        <f t="shared" si="75"/>
        <v>West Virginia1985</v>
      </c>
    </row>
    <row r="1631" spans="1:4" x14ac:dyDescent="0.35">
      <c r="A1631" s="9" t="str">
        <f t="shared" si="73"/>
        <v>Wisconsin</v>
      </c>
      <c r="B1631">
        <f t="shared" si="74"/>
        <v>1985</v>
      </c>
      <c r="C1631" s="13">
        <v>0.46600000000000003</v>
      </c>
      <c r="D1631" t="str">
        <f t="shared" si="75"/>
        <v>Wisconsin1985</v>
      </c>
    </row>
    <row r="1632" spans="1:4" x14ac:dyDescent="0.35">
      <c r="A1632" s="9" t="str">
        <f t="shared" si="73"/>
        <v>Wyoming</v>
      </c>
      <c r="B1632">
        <f t="shared" si="74"/>
        <v>1985</v>
      </c>
      <c r="C1632" s="13">
        <v>0.30649999999999999</v>
      </c>
      <c r="D1632" t="str">
        <f t="shared" si="75"/>
        <v>Wyoming1985</v>
      </c>
    </row>
    <row r="1633" spans="1:4" x14ac:dyDescent="0.35">
      <c r="A1633" s="9" t="str">
        <f t="shared" si="73"/>
        <v>Washington DC</v>
      </c>
      <c r="B1633">
        <f t="shared" si="74"/>
        <v>1985</v>
      </c>
      <c r="C1633" s="13">
        <v>0.84699999999999998</v>
      </c>
      <c r="D1633" t="str">
        <f t="shared" si="75"/>
        <v>Washington DC1985</v>
      </c>
    </row>
    <row r="1634" spans="1:4" x14ac:dyDescent="0.35">
      <c r="A1634" s="9" t="str">
        <f t="shared" si="73"/>
        <v>Alabama</v>
      </c>
      <c r="B1634">
        <f t="shared" si="74"/>
        <v>1984</v>
      </c>
      <c r="C1634" s="13">
        <v>0.38300000000000001</v>
      </c>
      <c r="D1634" t="str">
        <f t="shared" si="75"/>
        <v>Alabama1984</v>
      </c>
    </row>
    <row r="1635" spans="1:4" x14ac:dyDescent="0.35">
      <c r="A1635" s="9" t="str">
        <f t="shared" si="73"/>
        <v>Alaska</v>
      </c>
      <c r="B1635">
        <f t="shared" si="74"/>
        <v>1984</v>
      </c>
      <c r="C1635" s="13">
        <v>0.29899999999999999</v>
      </c>
      <c r="D1635" t="str">
        <f t="shared" si="75"/>
        <v>Alaska1984</v>
      </c>
    </row>
    <row r="1636" spans="1:4" x14ac:dyDescent="0.35">
      <c r="A1636" s="9" t="str">
        <f t="shared" si="73"/>
        <v>Arizona</v>
      </c>
      <c r="B1636">
        <f t="shared" si="74"/>
        <v>1984</v>
      </c>
      <c r="C1636" s="13">
        <v>0.32500000000000001</v>
      </c>
      <c r="D1636" t="str">
        <f t="shared" si="75"/>
        <v>Arizona1984</v>
      </c>
    </row>
    <row r="1637" spans="1:4" x14ac:dyDescent="0.35">
      <c r="A1637" s="9" t="str">
        <f t="shared" si="73"/>
        <v>Arkansas</v>
      </c>
      <c r="B1637">
        <f t="shared" si="74"/>
        <v>1984</v>
      </c>
      <c r="C1637" s="13">
        <v>0.38300000000000001</v>
      </c>
      <c r="D1637" t="str">
        <f t="shared" si="75"/>
        <v>Arkansas1984</v>
      </c>
    </row>
    <row r="1638" spans="1:4" x14ac:dyDescent="0.35">
      <c r="A1638" s="9" t="str">
        <f t="shared" si="73"/>
        <v>California</v>
      </c>
      <c r="B1638">
        <f t="shared" si="74"/>
        <v>1984</v>
      </c>
      <c r="C1638" s="13">
        <v>0.41299999999999998</v>
      </c>
      <c r="D1638" t="str">
        <f t="shared" si="75"/>
        <v>California1984</v>
      </c>
    </row>
    <row r="1639" spans="1:4" x14ac:dyDescent="0.35">
      <c r="A1639" s="9" t="str">
        <f t="shared" si="73"/>
        <v>Colorado</v>
      </c>
      <c r="B1639">
        <f t="shared" si="74"/>
        <v>1984</v>
      </c>
      <c r="C1639" s="13">
        <v>0.35099999999999998</v>
      </c>
      <c r="D1639" t="str">
        <f t="shared" si="75"/>
        <v>Colorado1984</v>
      </c>
    </row>
    <row r="1640" spans="1:4" x14ac:dyDescent="0.35">
      <c r="A1640" s="9" t="str">
        <f t="shared" si="73"/>
        <v>Connecticut</v>
      </c>
      <c r="B1640">
        <f t="shared" si="74"/>
        <v>1984</v>
      </c>
      <c r="C1640" s="13">
        <v>0.38800000000000001</v>
      </c>
      <c r="D1640" t="str">
        <f t="shared" si="75"/>
        <v>Connecticut1984</v>
      </c>
    </row>
    <row r="1641" spans="1:4" x14ac:dyDescent="0.35">
      <c r="A1641" s="9" t="str">
        <f t="shared" si="73"/>
        <v>Delaware</v>
      </c>
      <c r="B1641">
        <f t="shared" si="74"/>
        <v>1984</v>
      </c>
      <c r="C1641" s="13">
        <v>0.39900000000000002</v>
      </c>
      <c r="D1641" t="str">
        <f t="shared" si="75"/>
        <v>Delaware1984</v>
      </c>
    </row>
    <row r="1642" spans="1:4" x14ac:dyDescent="0.35">
      <c r="A1642" s="9" t="str">
        <f t="shared" si="73"/>
        <v>Florida</v>
      </c>
      <c r="B1642">
        <f t="shared" si="74"/>
        <v>1984</v>
      </c>
      <c r="C1642" s="13">
        <v>0.34699999999999998</v>
      </c>
      <c r="D1642" t="str">
        <f t="shared" si="75"/>
        <v>Florida1984</v>
      </c>
    </row>
    <row r="1643" spans="1:4" x14ac:dyDescent="0.35">
      <c r="A1643" s="9" t="str">
        <f t="shared" si="73"/>
        <v>Georgia</v>
      </c>
      <c r="B1643">
        <f t="shared" si="74"/>
        <v>1984</v>
      </c>
      <c r="C1643" s="13">
        <v>0.39800000000000002</v>
      </c>
      <c r="D1643" t="str">
        <f t="shared" si="75"/>
        <v>Georgia1984</v>
      </c>
    </row>
    <row r="1644" spans="1:4" x14ac:dyDescent="0.35">
      <c r="A1644" s="9" t="str">
        <f t="shared" si="73"/>
        <v>Hawaii</v>
      </c>
      <c r="B1644">
        <f t="shared" si="74"/>
        <v>1984</v>
      </c>
      <c r="C1644" s="13">
        <v>0.438</v>
      </c>
      <c r="D1644" t="str">
        <f t="shared" si="75"/>
        <v>Hawaii1984</v>
      </c>
    </row>
    <row r="1645" spans="1:4" x14ac:dyDescent="0.35">
      <c r="A1645" s="9" t="str">
        <f t="shared" si="73"/>
        <v>Idaho</v>
      </c>
      <c r="B1645">
        <f t="shared" si="74"/>
        <v>1984</v>
      </c>
      <c r="C1645" s="13">
        <v>0.26400000000000001</v>
      </c>
      <c r="D1645" t="str">
        <f t="shared" si="75"/>
        <v>Idaho1984</v>
      </c>
    </row>
    <row r="1646" spans="1:4" x14ac:dyDescent="0.35">
      <c r="A1646" s="9" t="str">
        <f t="shared" si="73"/>
        <v>Illinois</v>
      </c>
      <c r="B1646">
        <f t="shared" si="74"/>
        <v>1984</v>
      </c>
      <c r="C1646" s="13">
        <v>0.433</v>
      </c>
      <c r="D1646" t="str">
        <f t="shared" si="75"/>
        <v>Illinois1984</v>
      </c>
    </row>
    <row r="1647" spans="1:4" x14ac:dyDescent="0.35">
      <c r="A1647" s="9" t="str">
        <f t="shared" si="73"/>
        <v>Indiana</v>
      </c>
      <c r="B1647">
        <f t="shared" si="74"/>
        <v>1984</v>
      </c>
      <c r="C1647" s="13">
        <v>0.377</v>
      </c>
      <c r="D1647" t="str">
        <f t="shared" si="75"/>
        <v>Indiana1984</v>
      </c>
    </row>
    <row r="1648" spans="1:4" x14ac:dyDescent="0.35">
      <c r="A1648" s="9" t="str">
        <f t="shared" si="73"/>
        <v>Iowa</v>
      </c>
      <c r="B1648">
        <f t="shared" si="74"/>
        <v>1984</v>
      </c>
      <c r="C1648" s="13">
        <v>0.45900000000000002</v>
      </c>
      <c r="D1648" t="str">
        <f t="shared" si="75"/>
        <v>Iowa1984</v>
      </c>
    </row>
    <row r="1649" spans="1:4" x14ac:dyDescent="0.35">
      <c r="A1649" s="9" t="str">
        <f t="shared" si="73"/>
        <v>Kansas</v>
      </c>
      <c r="B1649">
        <f t="shared" si="74"/>
        <v>1984</v>
      </c>
      <c r="C1649" s="13">
        <v>0.32600000000000001</v>
      </c>
      <c r="D1649" t="str">
        <f t="shared" si="75"/>
        <v>Kansas1984</v>
      </c>
    </row>
    <row r="1650" spans="1:4" x14ac:dyDescent="0.35">
      <c r="A1650" s="9" t="str">
        <f t="shared" si="73"/>
        <v>Kentucky</v>
      </c>
      <c r="B1650">
        <f t="shared" si="74"/>
        <v>1984</v>
      </c>
      <c r="C1650" s="13">
        <v>0.39400000000000002</v>
      </c>
      <c r="D1650" t="str">
        <f t="shared" si="75"/>
        <v>Kentucky1984</v>
      </c>
    </row>
    <row r="1651" spans="1:4" x14ac:dyDescent="0.35">
      <c r="A1651" s="9" t="str">
        <f t="shared" si="73"/>
        <v>Louisiana</v>
      </c>
      <c r="B1651">
        <f t="shared" si="74"/>
        <v>1984</v>
      </c>
      <c r="C1651" s="13">
        <v>0.38200000000000001</v>
      </c>
      <c r="D1651" t="str">
        <f t="shared" si="75"/>
        <v>Louisiana1984</v>
      </c>
    </row>
    <row r="1652" spans="1:4" x14ac:dyDescent="0.35">
      <c r="A1652" s="9" t="str">
        <f t="shared" si="73"/>
        <v>Maine</v>
      </c>
      <c r="B1652">
        <f t="shared" si="74"/>
        <v>1984</v>
      </c>
      <c r="C1652" s="13">
        <v>0.38800000000000001</v>
      </c>
      <c r="D1652" t="str">
        <f t="shared" si="75"/>
        <v>Maine1984</v>
      </c>
    </row>
    <row r="1653" spans="1:4" x14ac:dyDescent="0.35">
      <c r="A1653" s="9" t="str">
        <f t="shared" si="73"/>
        <v>Maryland</v>
      </c>
      <c r="B1653">
        <f t="shared" si="74"/>
        <v>1984</v>
      </c>
      <c r="C1653" s="13">
        <v>0.47</v>
      </c>
      <c r="D1653" t="str">
        <f t="shared" si="75"/>
        <v>Maryland1984</v>
      </c>
    </row>
    <row r="1654" spans="1:4" x14ac:dyDescent="0.35">
      <c r="A1654" s="9" t="str">
        <f t="shared" ref="A1654:A1717" si="76">A1603</f>
        <v>Massachusetts</v>
      </c>
      <c r="B1654">
        <f t="shared" ref="B1654:B1717" si="77">B1603-1</f>
        <v>1984</v>
      </c>
      <c r="C1654" s="13">
        <v>0.48399999999999999</v>
      </c>
      <c r="D1654" t="str">
        <f t="shared" si="75"/>
        <v>Massachusetts1984</v>
      </c>
    </row>
    <row r="1655" spans="1:4" x14ac:dyDescent="0.35">
      <c r="A1655" s="9" t="str">
        <f t="shared" si="76"/>
        <v>Michigan</v>
      </c>
      <c r="B1655">
        <f t="shared" si="77"/>
        <v>1984</v>
      </c>
      <c r="C1655" s="13">
        <v>0.40200000000000002</v>
      </c>
      <c r="D1655" t="str">
        <f t="shared" si="75"/>
        <v>Michigan1984</v>
      </c>
    </row>
    <row r="1656" spans="1:4" x14ac:dyDescent="0.35">
      <c r="A1656" s="9" t="str">
        <f t="shared" si="76"/>
        <v>Minnesota</v>
      </c>
      <c r="B1656">
        <f t="shared" si="77"/>
        <v>1984</v>
      </c>
      <c r="C1656" s="13">
        <v>0.497</v>
      </c>
      <c r="D1656" t="str">
        <f t="shared" si="75"/>
        <v>Minnesota1984</v>
      </c>
    </row>
    <row r="1657" spans="1:4" x14ac:dyDescent="0.35">
      <c r="A1657" s="9" t="str">
        <f t="shared" si="76"/>
        <v>Mississippi</v>
      </c>
      <c r="B1657">
        <f t="shared" si="77"/>
        <v>1984</v>
      </c>
      <c r="C1657" s="13">
        <v>0.375</v>
      </c>
      <c r="D1657" t="str">
        <f t="shared" si="75"/>
        <v>Mississippi1984</v>
      </c>
    </row>
    <row r="1658" spans="1:4" x14ac:dyDescent="0.35">
      <c r="A1658" s="9" t="str">
        <f t="shared" si="76"/>
        <v>Missouri</v>
      </c>
      <c r="B1658">
        <f t="shared" si="77"/>
        <v>1984</v>
      </c>
      <c r="C1658" s="13">
        <v>0.4</v>
      </c>
      <c r="D1658" t="str">
        <f t="shared" si="75"/>
        <v>Missouri1984</v>
      </c>
    </row>
    <row r="1659" spans="1:4" x14ac:dyDescent="0.35">
      <c r="A1659" s="9" t="str">
        <f t="shared" si="76"/>
        <v>Montana</v>
      </c>
      <c r="B1659">
        <f t="shared" si="77"/>
        <v>1984</v>
      </c>
      <c r="C1659" s="13">
        <v>0.38200000000000001</v>
      </c>
      <c r="D1659" t="str">
        <f t="shared" si="75"/>
        <v>Montana1984</v>
      </c>
    </row>
    <row r="1660" spans="1:4" x14ac:dyDescent="0.35">
      <c r="A1660" s="9" t="str">
        <f t="shared" si="76"/>
        <v>Nebraska</v>
      </c>
      <c r="B1660">
        <f t="shared" si="77"/>
        <v>1984</v>
      </c>
      <c r="C1660" s="13">
        <v>0.28799999999999998</v>
      </c>
      <c r="D1660" t="str">
        <f t="shared" si="75"/>
        <v>Nebraska1984</v>
      </c>
    </row>
    <row r="1661" spans="1:4" x14ac:dyDescent="0.35">
      <c r="A1661" s="9" t="str">
        <f t="shared" si="76"/>
        <v>Nevada</v>
      </c>
      <c r="B1661">
        <f t="shared" si="77"/>
        <v>1984</v>
      </c>
      <c r="C1661" s="13">
        <v>0.32</v>
      </c>
      <c r="D1661" t="str">
        <f t="shared" si="75"/>
        <v>Nevada1984</v>
      </c>
    </row>
    <row r="1662" spans="1:4" x14ac:dyDescent="0.35">
      <c r="A1662" s="9" t="str">
        <f t="shared" si="76"/>
        <v>New Hampshire</v>
      </c>
      <c r="B1662">
        <f t="shared" si="77"/>
        <v>1984</v>
      </c>
      <c r="C1662" s="13">
        <v>0.31</v>
      </c>
      <c r="D1662" t="str">
        <f t="shared" si="75"/>
        <v>New Hampshire1984</v>
      </c>
    </row>
    <row r="1663" spans="1:4" x14ac:dyDescent="0.35">
      <c r="A1663" s="9" t="str">
        <f t="shared" si="76"/>
        <v>New Jersey</v>
      </c>
      <c r="B1663">
        <f t="shared" si="77"/>
        <v>1984</v>
      </c>
      <c r="C1663" s="13">
        <v>0.39200000000000002</v>
      </c>
      <c r="D1663" t="str">
        <f t="shared" si="75"/>
        <v>New Jersey1984</v>
      </c>
    </row>
    <row r="1664" spans="1:4" x14ac:dyDescent="0.35">
      <c r="A1664" s="9" t="str">
        <f t="shared" si="76"/>
        <v>New Mexico</v>
      </c>
      <c r="B1664">
        <f t="shared" si="77"/>
        <v>1984</v>
      </c>
      <c r="C1664" s="13">
        <v>0.39200000000000002</v>
      </c>
      <c r="D1664" t="str">
        <f t="shared" si="75"/>
        <v>New Mexico1984</v>
      </c>
    </row>
    <row r="1665" spans="1:4" x14ac:dyDescent="0.35">
      <c r="A1665" s="9" t="str">
        <f t="shared" si="76"/>
        <v>New York</v>
      </c>
      <c r="B1665">
        <f t="shared" si="77"/>
        <v>1984</v>
      </c>
      <c r="C1665" s="13">
        <v>0.45800000000000002</v>
      </c>
      <c r="D1665" t="str">
        <f t="shared" si="75"/>
        <v>New York1984</v>
      </c>
    </row>
    <row r="1666" spans="1:4" x14ac:dyDescent="0.35">
      <c r="A1666" s="9" t="str">
        <f t="shared" si="76"/>
        <v>North Carolina</v>
      </c>
      <c r="B1666">
        <f t="shared" si="77"/>
        <v>1984</v>
      </c>
      <c r="C1666" s="13">
        <v>0.379</v>
      </c>
      <c r="D1666" t="str">
        <f t="shared" si="75"/>
        <v>North Carolina1984</v>
      </c>
    </row>
    <row r="1667" spans="1:4" x14ac:dyDescent="0.35">
      <c r="A1667" s="9" t="str">
        <f t="shared" si="76"/>
        <v>North Dakota</v>
      </c>
      <c r="B1667">
        <f t="shared" si="77"/>
        <v>1984</v>
      </c>
      <c r="C1667" s="13">
        <v>0.33800000000000002</v>
      </c>
      <c r="D1667" t="str">
        <f t="shared" ref="D1667:D1730" si="78">A1667&amp;B1667</f>
        <v>North Dakota1984</v>
      </c>
    </row>
    <row r="1668" spans="1:4" x14ac:dyDescent="0.35">
      <c r="A1668" s="9" t="str">
        <f t="shared" si="76"/>
        <v>Ohio</v>
      </c>
      <c r="B1668">
        <f t="shared" si="77"/>
        <v>1984</v>
      </c>
      <c r="C1668" s="13">
        <v>0.40100000000000002</v>
      </c>
      <c r="D1668" t="str">
        <f t="shared" si="78"/>
        <v>Ohio1984</v>
      </c>
    </row>
    <row r="1669" spans="1:4" x14ac:dyDescent="0.35">
      <c r="A1669" s="9" t="str">
        <f t="shared" si="76"/>
        <v>Oklahoma</v>
      </c>
      <c r="B1669">
        <f t="shared" si="77"/>
        <v>1984</v>
      </c>
      <c r="C1669" s="13">
        <v>0.307</v>
      </c>
      <c r="D1669" t="str">
        <f t="shared" si="78"/>
        <v>Oklahoma1984</v>
      </c>
    </row>
    <row r="1670" spans="1:4" x14ac:dyDescent="0.35">
      <c r="A1670" s="9" t="str">
        <f t="shared" si="76"/>
        <v>Oregon</v>
      </c>
      <c r="B1670">
        <f t="shared" si="77"/>
        <v>1984</v>
      </c>
      <c r="C1670" s="13">
        <v>0.437</v>
      </c>
      <c r="D1670" t="str">
        <f t="shared" si="78"/>
        <v>Oregon1984</v>
      </c>
    </row>
    <row r="1671" spans="1:4" x14ac:dyDescent="0.35">
      <c r="A1671" s="9" t="str">
        <f t="shared" si="76"/>
        <v>Pennsylvania</v>
      </c>
      <c r="B1671">
        <f t="shared" si="77"/>
        <v>1984</v>
      </c>
      <c r="C1671" s="13">
        <v>0.46</v>
      </c>
      <c r="D1671" t="str">
        <f t="shared" si="78"/>
        <v>Pennsylvania1984</v>
      </c>
    </row>
    <row r="1672" spans="1:4" x14ac:dyDescent="0.35">
      <c r="A1672" s="9" t="str">
        <f t="shared" si="76"/>
        <v>Rhode Island</v>
      </c>
      <c r="B1672">
        <f t="shared" si="77"/>
        <v>1984</v>
      </c>
      <c r="C1672" s="13">
        <v>0.48</v>
      </c>
      <c r="D1672" t="str">
        <f t="shared" si="78"/>
        <v>Rhode Island1984</v>
      </c>
    </row>
    <row r="1673" spans="1:4" x14ac:dyDescent="0.35">
      <c r="A1673" s="9" t="str">
        <f t="shared" si="76"/>
        <v>South Carolina</v>
      </c>
      <c r="B1673">
        <f t="shared" si="77"/>
        <v>1984</v>
      </c>
      <c r="C1673" s="13">
        <v>0.35599999999999998</v>
      </c>
      <c r="D1673" t="str">
        <f t="shared" si="78"/>
        <v>South Carolina1984</v>
      </c>
    </row>
    <row r="1674" spans="1:4" x14ac:dyDescent="0.35">
      <c r="A1674" s="9" t="str">
        <f t="shared" si="76"/>
        <v>South Dakota</v>
      </c>
      <c r="B1674">
        <f t="shared" si="77"/>
        <v>1984</v>
      </c>
      <c r="C1674" s="13">
        <v>0.36499999999999999</v>
      </c>
      <c r="D1674" t="str">
        <f t="shared" si="78"/>
        <v>South Dakota1984</v>
      </c>
    </row>
    <row r="1675" spans="1:4" x14ac:dyDescent="0.35">
      <c r="A1675" s="9" t="str">
        <f t="shared" si="76"/>
        <v>Tennessee</v>
      </c>
      <c r="B1675">
        <f t="shared" si="77"/>
        <v>1984</v>
      </c>
      <c r="C1675" s="13">
        <v>0.41599999999999998</v>
      </c>
      <c r="D1675" t="str">
        <f t="shared" si="78"/>
        <v>Tennessee1984</v>
      </c>
    </row>
    <row r="1676" spans="1:4" x14ac:dyDescent="0.35">
      <c r="A1676" s="9" t="str">
        <f t="shared" si="76"/>
        <v>Texas</v>
      </c>
      <c r="B1676">
        <f t="shared" si="77"/>
        <v>1984</v>
      </c>
      <c r="C1676" s="13">
        <v>0.36099999999999999</v>
      </c>
      <c r="D1676" t="str">
        <f t="shared" si="78"/>
        <v>Texas1984</v>
      </c>
    </row>
    <row r="1677" spans="1:4" x14ac:dyDescent="0.35">
      <c r="A1677" s="9" t="str">
        <f t="shared" si="76"/>
        <v>Utah</v>
      </c>
      <c r="B1677">
        <f t="shared" si="77"/>
        <v>1984</v>
      </c>
      <c r="C1677" s="13">
        <v>0.247</v>
      </c>
      <c r="D1677" t="str">
        <f t="shared" si="78"/>
        <v>Utah1984</v>
      </c>
    </row>
    <row r="1678" spans="1:4" x14ac:dyDescent="0.35">
      <c r="A1678" s="9" t="str">
        <f t="shared" si="76"/>
        <v>Vermont</v>
      </c>
      <c r="B1678">
        <f t="shared" si="77"/>
        <v>1984</v>
      </c>
      <c r="C1678" s="13">
        <v>0.40799999999999997</v>
      </c>
      <c r="D1678" t="str">
        <f t="shared" si="78"/>
        <v>Vermont1984</v>
      </c>
    </row>
    <row r="1679" spans="1:4" x14ac:dyDescent="0.35">
      <c r="A1679" s="9" t="str">
        <f t="shared" si="76"/>
        <v>Virginia</v>
      </c>
      <c r="B1679">
        <f t="shared" si="77"/>
        <v>1984</v>
      </c>
      <c r="C1679" s="13">
        <v>0.371</v>
      </c>
      <c r="D1679" t="str">
        <f t="shared" si="78"/>
        <v>Virginia1984</v>
      </c>
    </row>
    <row r="1680" spans="1:4" x14ac:dyDescent="0.35">
      <c r="A1680" s="9" t="str">
        <f t="shared" si="76"/>
        <v>Washington</v>
      </c>
      <c r="B1680">
        <f t="shared" si="77"/>
        <v>1984</v>
      </c>
      <c r="C1680" s="13">
        <v>0.42899999999999999</v>
      </c>
      <c r="D1680" t="str">
        <f t="shared" si="78"/>
        <v>Washington1984</v>
      </c>
    </row>
    <row r="1681" spans="1:4" x14ac:dyDescent="0.35">
      <c r="A1681" s="9" t="str">
        <f t="shared" si="76"/>
        <v>West Virginia</v>
      </c>
      <c r="B1681">
        <f t="shared" si="77"/>
        <v>1984</v>
      </c>
      <c r="C1681" s="13">
        <v>0.44600000000000001</v>
      </c>
      <c r="D1681" t="str">
        <f t="shared" si="78"/>
        <v>West Virginia1984</v>
      </c>
    </row>
    <row r="1682" spans="1:4" x14ac:dyDescent="0.35">
      <c r="A1682" s="9" t="str">
        <f t="shared" si="76"/>
        <v>Wisconsin</v>
      </c>
      <c r="B1682">
        <f t="shared" si="77"/>
        <v>1984</v>
      </c>
      <c r="C1682" s="13">
        <v>0.45</v>
      </c>
      <c r="D1682" t="str">
        <f t="shared" si="78"/>
        <v>Wisconsin1984</v>
      </c>
    </row>
    <row r="1683" spans="1:4" x14ac:dyDescent="0.35">
      <c r="A1683" s="9" t="str">
        <f t="shared" si="76"/>
        <v>Wyoming</v>
      </c>
      <c r="B1683">
        <f t="shared" si="77"/>
        <v>1984</v>
      </c>
      <c r="C1683" s="13">
        <v>0.28199999999999997</v>
      </c>
      <c r="D1683" t="str">
        <f t="shared" si="78"/>
        <v>Wyoming1984</v>
      </c>
    </row>
    <row r="1684" spans="1:4" x14ac:dyDescent="0.35">
      <c r="A1684" s="9" t="str">
        <f t="shared" si="76"/>
        <v>Washington DC</v>
      </c>
      <c r="B1684">
        <f t="shared" si="77"/>
        <v>1984</v>
      </c>
      <c r="C1684" s="13">
        <v>0.85399999999999998</v>
      </c>
      <c r="D1684" t="str">
        <f t="shared" si="78"/>
        <v>Washington DC1984</v>
      </c>
    </row>
    <row r="1685" spans="1:4" x14ac:dyDescent="0.35">
      <c r="A1685" s="9" t="str">
        <f t="shared" si="76"/>
        <v>Alabama</v>
      </c>
      <c r="B1685">
        <f t="shared" si="77"/>
        <v>1983</v>
      </c>
      <c r="C1685" s="13">
        <v>0.40575</v>
      </c>
      <c r="D1685" t="str">
        <f t="shared" si="78"/>
        <v>Alabama1983</v>
      </c>
    </row>
    <row r="1686" spans="1:4" x14ac:dyDescent="0.35">
      <c r="A1686" s="9" t="str">
        <f t="shared" si="76"/>
        <v>Alaska</v>
      </c>
      <c r="B1686">
        <f t="shared" si="77"/>
        <v>1983</v>
      </c>
      <c r="C1686" s="13">
        <v>0.29025000000000001</v>
      </c>
      <c r="D1686" t="str">
        <f t="shared" si="78"/>
        <v>Alaska1983</v>
      </c>
    </row>
    <row r="1687" spans="1:4" x14ac:dyDescent="0.35">
      <c r="A1687" s="9" t="str">
        <f t="shared" si="76"/>
        <v>Arizona</v>
      </c>
      <c r="B1687">
        <f t="shared" si="77"/>
        <v>1983</v>
      </c>
      <c r="C1687" s="13">
        <v>0.31425000000000003</v>
      </c>
      <c r="D1687" t="str">
        <f t="shared" si="78"/>
        <v>Arizona1983</v>
      </c>
    </row>
    <row r="1688" spans="1:4" x14ac:dyDescent="0.35">
      <c r="A1688" s="9" t="str">
        <f t="shared" si="76"/>
        <v>Arkansas</v>
      </c>
      <c r="B1688">
        <f t="shared" si="77"/>
        <v>1983</v>
      </c>
      <c r="C1688" s="13">
        <v>0.40600000000000003</v>
      </c>
      <c r="D1688" t="str">
        <f t="shared" si="78"/>
        <v>Arkansas1983</v>
      </c>
    </row>
    <row r="1689" spans="1:4" x14ac:dyDescent="0.35">
      <c r="A1689" s="9" t="str">
        <f t="shared" si="76"/>
        <v>California</v>
      </c>
      <c r="B1689">
        <f t="shared" si="77"/>
        <v>1983</v>
      </c>
      <c r="C1689" s="13">
        <v>0.39949999999999997</v>
      </c>
      <c r="D1689" t="str">
        <f t="shared" si="78"/>
        <v>California1983</v>
      </c>
    </row>
    <row r="1690" spans="1:4" x14ac:dyDescent="0.35">
      <c r="A1690" s="9" t="str">
        <f t="shared" si="76"/>
        <v>Colorado</v>
      </c>
      <c r="B1690">
        <f t="shared" si="77"/>
        <v>1983</v>
      </c>
      <c r="C1690" s="13">
        <v>0.34099999999999997</v>
      </c>
      <c r="D1690" t="str">
        <f t="shared" si="78"/>
        <v>Colorado1983</v>
      </c>
    </row>
    <row r="1691" spans="1:4" x14ac:dyDescent="0.35">
      <c r="A1691" s="9" t="str">
        <f t="shared" si="76"/>
        <v>Connecticut</v>
      </c>
      <c r="B1691">
        <f t="shared" si="77"/>
        <v>1983</v>
      </c>
      <c r="C1691" s="13">
        <v>0.38725000000000004</v>
      </c>
      <c r="D1691" t="str">
        <f t="shared" si="78"/>
        <v>Connecticut1983</v>
      </c>
    </row>
    <row r="1692" spans="1:4" x14ac:dyDescent="0.35">
      <c r="A1692" s="9" t="str">
        <f t="shared" si="76"/>
        <v>Delaware</v>
      </c>
      <c r="B1692">
        <f t="shared" si="77"/>
        <v>1983</v>
      </c>
      <c r="C1692" s="13">
        <v>0.41150000000000003</v>
      </c>
      <c r="D1692" t="str">
        <f t="shared" si="78"/>
        <v>Delaware1983</v>
      </c>
    </row>
    <row r="1693" spans="1:4" x14ac:dyDescent="0.35">
      <c r="A1693" s="9" t="str">
        <f t="shared" si="76"/>
        <v>Florida</v>
      </c>
      <c r="B1693">
        <f t="shared" si="77"/>
        <v>1983</v>
      </c>
      <c r="C1693" s="13">
        <v>0.35649999999999998</v>
      </c>
      <c r="D1693" t="str">
        <f t="shared" si="78"/>
        <v>Florida1983</v>
      </c>
    </row>
    <row r="1694" spans="1:4" x14ac:dyDescent="0.35">
      <c r="A1694" s="9" t="str">
        <f t="shared" si="76"/>
        <v>Georgia</v>
      </c>
      <c r="B1694">
        <f t="shared" si="77"/>
        <v>1983</v>
      </c>
      <c r="C1694" s="13">
        <v>0.438</v>
      </c>
      <c r="D1694" t="str">
        <f t="shared" si="78"/>
        <v>Georgia1983</v>
      </c>
    </row>
    <row r="1695" spans="1:4" x14ac:dyDescent="0.35">
      <c r="A1695" s="9" t="str">
        <f t="shared" si="76"/>
        <v>Hawaii</v>
      </c>
      <c r="B1695">
        <f t="shared" si="77"/>
        <v>1983</v>
      </c>
      <c r="C1695" s="13">
        <v>0.4405</v>
      </c>
      <c r="D1695" t="str">
        <f t="shared" si="78"/>
        <v>Hawaii1983</v>
      </c>
    </row>
    <row r="1696" spans="1:4" x14ac:dyDescent="0.35">
      <c r="A1696" s="9" t="str">
        <f t="shared" si="76"/>
        <v>Idaho</v>
      </c>
      <c r="B1696">
        <f t="shared" si="77"/>
        <v>1983</v>
      </c>
      <c r="C1696" s="13">
        <v>0.26100000000000001</v>
      </c>
      <c r="D1696" t="str">
        <f t="shared" si="78"/>
        <v>Idaho1983</v>
      </c>
    </row>
    <row r="1697" spans="1:4" x14ac:dyDescent="0.35">
      <c r="A1697" s="9" t="str">
        <f t="shared" si="76"/>
        <v>Illinois</v>
      </c>
      <c r="B1697">
        <f t="shared" si="77"/>
        <v>1983</v>
      </c>
      <c r="C1697" s="13">
        <v>0.42899999999999999</v>
      </c>
      <c r="D1697" t="str">
        <f t="shared" si="78"/>
        <v>Illinois1983</v>
      </c>
    </row>
    <row r="1698" spans="1:4" x14ac:dyDescent="0.35">
      <c r="A1698" s="9" t="str">
        <f t="shared" si="76"/>
        <v>Indiana</v>
      </c>
      <c r="B1698">
        <f t="shared" si="77"/>
        <v>1983</v>
      </c>
      <c r="C1698" s="13">
        <v>0.377</v>
      </c>
      <c r="D1698" t="str">
        <f t="shared" si="78"/>
        <v>Indiana1983</v>
      </c>
    </row>
    <row r="1699" spans="1:4" x14ac:dyDescent="0.35">
      <c r="A1699" s="9" t="str">
        <f t="shared" si="76"/>
        <v>Iowa</v>
      </c>
      <c r="B1699">
        <f t="shared" si="77"/>
        <v>1983</v>
      </c>
      <c r="C1699" s="13">
        <v>0.44074999999999998</v>
      </c>
      <c r="D1699" t="str">
        <f t="shared" si="78"/>
        <v>Iowa1983</v>
      </c>
    </row>
    <row r="1700" spans="1:4" x14ac:dyDescent="0.35">
      <c r="A1700" s="9" t="str">
        <f t="shared" si="76"/>
        <v>Kansas</v>
      </c>
      <c r="B1700">
        <f t="shared" si="77"/>
        <v>1983</v>
      </c>
      <c r="C1700" s="13">
        <v>0.32774999999999999</v>
      </c>
      <c r="D1700" t="str">
        <f t="shared" si="78"/>
        <v>Kansas1983</v>
      </c>
    </row>
    <row r="1701" spans="1:4" x14ac:dyDescent="0.35">
      <c r="A1701" s="9" t="str">
        <f t="shared" si="76"/>
        <v>Kentucky</v>
      </c>
      <c r="B1701">
        <f t="shared" si="77"/>
        <v>1983</v>
      </c>
      <c r="C1701" s="13">
        <v>0.41449999999999998</v>
      </c>
      <c r="D1701" t="str">
        <f t="shared" si="78"/>
        <v>Kentucky1983</v>
      </c>
    </row>
    <row r="1702" spans="1:4" x14ac:dyDescent="0.35">
      <c r="A1702" s="9" t="str">
        <f t="shared" si="76"/>
        <v>Louisiana</v>
      </c>
      <c r="B1702">
        <f t="shared" si="77"/>
        <v>1983</v>
      </c>
      <c r="C1702" s="13">
        <v>0.40075</v>
      </c>
      <c r="D1702" t="str">
        <f t="shared" si="78"/>
        <v>Louisiana1983</v>
      </c>
    </row>
    <row r="1703" spans="1:4" x14ac:dyDescent="0.35">
      <c r="A1703" s="9" t="str">
        <f t="shared" si="76"/>
        <v>Maine</v>
      </c>
      <c r="B1703">
        <f t="shared" si="77"/>
        <v>1983</v>
      </c>
      <c r="C1703" s="13">
        <v>0.39675000000000005</v>
      </c>
      <c r="D1703" t="str">
        <f t="shared" si="78"/>
        <v>Maine1983</v>
      </c>
    </row>
    <row r="1704" spans="1:4" x14ac:dyDescent="0.35">
      <c r="A1704" s="9" t="str">
        <f t="shared" si="76"/>
        <v>Maryland</v>
      </c>
      <c r="B1704">
        <f t="shared" si="77"/>
        <v>1983</v>
      </c>
      <c r="C1704" s="13">
        <v>0.47024999999999995</v>
      </c>
      <c r="D1704" t="str">
        <f t="shared" si="78"/>
        <v>Maryland1983</v>
      </c>
    </row>
    <row r="1705" spans="1:4" x14ac:dyDescent="0.35">
      <c r="A1705" s="9" t="str">
        <f t="shared" si="76"/>
        <v>Massachusetts</v>
      </c>
      <c r="B1705">
        <f t="shared" si="77"/>
        <v>1983</v>
      </c>
      <c r="C1705" s="13">
        <v>0.46725</v>
      </c>
      <c r="D1705" t="str">
        <f t="shared" si="78"/>
        <v>Massachusetts1983</v>
      </c>
    </row>
    <row r="1706" spans="1:4" x14ac:dyDescent="0.35">
      <c r="A1706" s="9" t="str">
        <f t="shared" si="76"/>
        <v>Michigan</v>
      </c>
      <c r="B1706">
        <f t="shared" si="77"/>
        <v>1983</v>
      </c>
      <c r="C1706" s="13">
        <v>0.40775</v>
      </c>
      <c r="D1706" t="str">
        <f t="shared" si="78"/>
        <v>Michigan1983</v>
      </c>
    </row>
    <row r="1707" spans="1:4" x14ac:dyDescent="0.35">
      <c r="A1707" s="9" t="str">
        <f t="shared" si="76"/>
        <v>Minnesota</v>
      </c>
      <c r="B1707">
        <f t="shared" si="77"/>
        <v>1983</v>
      </c>
      <c r="C1707" s="13">
        <v>0.48900000000000005</v>
      </c>
      <c r="D1707" t="str">
        <f t="shared" si="78"/>
        <v>Minnesota1983</v>
      </c>
    </row>
    <row r="1708" spans="1:4" x14ac:dyDescent="0.35">
      <c r="A1708" s="9" t="str">
        <f t="shared" si="76"/>
        <v>Mississippi</v>
      </c>
      <c r="B1708">
        <f t="shared" si="77"/>
        <v>1983</v>
      </c>
      <c r="C1708" s="13">
        <v>0.40149999999999997</v>
      </c>
      <c r="D1708" t="str">
        <f t="shared" si="78"/>
        <v>Mississippi1983</v>
      </c>
    </row>
    <row r="1709" spans="1:4" x14ac:dyDescent="0.35">
      <c r="A1709" s="9" t="str">
        <f t="shared" si="76"/>
        <v>Missouri</v>
      </c>
      <c r="B1709">
        <f t="shared" si="77"/>
        <v>1983</v>
      </c>
      <c r="C1709" s="13">
        <v>0.41075000000000006</v>
      </c>
      <c r="D1709" t="str">
        <f t="shared" si="78"/>
        <v>Missouri1983</v>
      </c>
    </row>
    <row r="1710" spans="1:4" x14ac:dyDescent="0.35">
      <c r="A1710" s="9" t="str">
        <f t="shared" si="76"/>
        <v>Montana</v>
      </c>
      <c r="B1710">
        <f t="shared" si="77"/>
        <v>1983</v>
      </c>
      <c r="C1710" s="13">
        <v>0.36749999999999999</v>
      </c>
      <c r="D1710" t="str">
        <f t="shared" si="78"/>
        <v>Montana1983</v>
      </c>
    </row>
    <row r="1711" spans="1:4" x14ac:dyDescent="0.35">
      <c r="A1711" s="9" t="str">
        <f t="shared" si="76"/>
        <v>Nebraska</v>
      </c>
      <c r="B1711">
        <f t="shared" si="77"/>
        <v>1983</v>
      </c>
      <c r="C1711" s="13">
        <v>0.28099999999999997</v>
      </c>
      <c r="D1711" t="str">
        <f t="shared" si="78"/>
        <v>Nebraska1983</v>
      </c>
    </row>
    <row r="1712" spans="1:4" x14ac:dyDescent="0.35">
      <c r="A1712" s="9" t="str">
        <f t="shared" si="76"/>
        <v>Nevada</v>
      </c>
      <c r="B1712">
        <f t="shared" si="77"/>
        <v>1983</v>
      </c>
      <c r="C1712" s="13">
        <v>0.30725000000000002</v>
      </c>
      <c r="D1712" t="str">
        <f t="shared" si="78"/>
        <v>Nevada1983</v>
      </c>
    </row>
    <row r="1713" spans="1:4" x14ac:dyDescent="0.35">
      <c r="A1713" s="9" t="str">
        <f t="shared" si="76"/>
        <v>New Hampshire</v>
      </c>
      <c r="B1713">
        <f t="shared" si="77"/>
        <v>1983</v>
      </c>
      <c r="C1713" s="13">
        <v>0.30349999999999999</v>
      </c>
      <c r="D1713" t="str">
        <f t="shared" si="78"/>
        <v>New Hampshire1983</v>
      </c>
    </row>
    <row r="1714" spans="1:4" x14ac:dyDescent="0.35">
      <c r="A1714" s="9" t="str">
        <f t="shared" si="76"/>
        <v>New Jersey</v>
      </c>
      <c r="B1714">
        <f t="shared" si="77"/>
        <v>1983</v>
      </c>
      <c r="C1714" s="13">
        <v>0.39050000000000007</v>
      </c>
      <c r="D1714" t="str">
        <f t="shared" si="78"/>
        <v>New Jersey1983</v>
      </c>
    </row>
    <row r="1715" spans="1:4" x14ac:dyDescent="0.35">
      <c r="A1715" s="9" t="str">
        <f t="shared" si="76"/>
        <v>New Mexico</v>
      </c>
      <c r="B1715">
        <f t="shared" si="77"/>
        <v>1983</v>
      </c>
      <c r="C1715" s="13">
        <v>0.38600000000000001</v>
      </c>
      <c r="D1715" t="str">
        <f t="shared" si="78"/>
        <v>New Mexico1983</v>
      </c>
    </row>
    <row r="1716" spans="1:4" x14ac:dyDescent="0.35">
      <c r="A1716" s="9" t="str">
        <f t="shared" si="76"/>
        <v>New York</v>
      </c>
      <c r="B1716">
        <f t="shared" si="77"/>
        <v>1983</v>
      </c>
      <c r="C1716" s="13">
        <v>0.45350000000000001</v>
      </c>
      <c r="D1716" t="str">
        <f t="shared" si="78"/>
        <v>New York1983</v>
      </c>
    </row>
    <row r="1717" spans="1:4" x14ac:dyDescent="0.35">
      <c r="A1717" s="9" t="str">
        <f t="shared" si="76"/>
        <v>North Carolina</v>
      </c>
      <c r="B1717">
        <f t="shared" si="77"/>
        <v>1983</v>
      </c>
      <c r="C1717" s="13">
        <v>0.40225</v>
      </c>
      <c r="D1717" t="str">
        <f t="shared" si="78"/>
        <v>North Carolina1983</v>
      </c>
    </row>
    <row r="1718" spans="1:4" x14ac:dyDescent="0.35">
      <c r="A1718" s="9" t="str">
        <f t="shared" ref="A1718:A1781" si="79">A1667</f>
        <v>North Dakota</v>
      </c>
      <c r="B1718">
        <f t="shared" ref="B1718:B1781" si="80">B1667-1</f>
        <v>1983</v>
      </c>
      <c r="C1718" s="13">
        <v>0.31925000000000003</v>
      </c>
      <c r="D1718" t="str">
        <f t="shared" si="78"/>
        <v>North Dakota1983</v>
      </c>
    </row>
    <row r="1719" spans="1:4" x14ac:dyDescent="0.35">
      <c r="A1719" s="9" t="str">
        <f t="shared" si="79"/>
        <v>Ohio</v>
      </c>
      <c r="B1719">
        <f t="shared" si="80"/>
        <v>1983</v>
      </c>
      <c r="C1719" s="13">
        <v>0.40300000000000002</v>
      </c>
      <c r="D1719" t="str">
        <f t="shared" si="78"/>
        <v>Ohio1983</v>
      </c>
    </row>
    <row r="1720" spans="1:4" x14ac:dyDescent="0.35">
      <c r="A1720" s="9" t="str">
        <f t="shared" si="79"/>
        <v>Oklahoma</v>
      </c>
      <c r="B1720">
        <f t="shared" si="80"/>
        <v>1983</v>
      </c>
      <c r="C1720" s="13">
        <v>0.31774999999999998</v>
      </c>
      <c r="D1720" t="str">
        <f t="shared" si="78"/>
        <v>Oklahoma1983</v>
      </c>
    </row>
    <row r="1721" spans="1:4" x14ac:dyDescent="0.35">
      <c r="A1721" s="9" t="str">
        <f t="shared" si="79"/>
        <v>Oregon</v>
      </c>
      <c r="B1721">
        <f t="shared" si="80"/>
        <v>1983</v>
      </c>
      <c r="C1721" s="13">
        <v>0.42449999999999999</v>
      </c>
      <c r="D1721" t="str">
        <f t="shared" si="78"/>
        <v>Oregon1983</v>
      </c>
    </row>
    <row r="1722" spans="1:4" x14ac:dyDescent="0.35">
      <c r="A1722" s="9" t="str">
        <f t="shared" si="79"/>
        <v>Pennsylvania</v>
      </c>
      <c r="B1722">
        <f t="shared" si="80"/>
        <v>1983</v>
      </c>
      <c r="C1722" s="13">
        <v>0.45125000000000004</v>
      </c>
      <c r="D1722" t="str">
        <f t="shared" si="78"/>
        <v>Pennsylvania1983</v>
      </c>
    </row>
    <row r="1723" spans="1:4" x14ac:dyDescent="0.35">
      <c r="A1723" s="9" t="str">
        <f t="shared" si="79"/>
        <v>Rhode Island</v>
      </c>
      <c r="B1723">
        <f t="shared" si="80"/>
        <v>1983</v>
      </c>
      <c r="C1723" s="13">
        <v>0.47924999999999995</v>
      </c>
      <c r="D1723" t="str">
        <f t="shared" si="78"/>
        <v>Rhode Island1983</v>
      </c>
    </row>
    <row r="1724" spans="1:4" x14ac:dyDescent="0.35">
      <c r="A1724" s="9" t="str">
        <f t="shared" si="79"/>
        <v>South Carolina</v>
      </c>
      <c r="B1724">
        <f t="shared" si="80"/>
        <v>1983</v>
      </c>
      <c r="C1724" s="13">
        <v>0.38700000000000001</v>
      </c>
      <c r="D1724" t="str">
        <f t="shared" si="78"/>
        <v>South Carolina1983</v>
      </c>
    </row>
    <row r="1725" spans="1:4" x14ac:dyDescent="0.35">
      <c r="A1725" s="9" t="str">
        <f t="shared" si="79"/>
        <v>South Dakota</v>
      </c>
      <c r="B1725">
        <f t="shared" si="80"/>
        <v>1983</v>
      </c>
      <c r="C1725" s="13">
        <v>0.35299999999999998</v>
      </c>
      <c r="D1725" t="str">
        <f t="shared" si="78"/>
        <v>South Dakota1983</v>
      </c>
    </row>
    <row r="1726" spans="1:4" x14ac:dyDescent="0.35">
      <c r="A1726" s="9" t="str">
        <f t="shared" si="79"/>
        <v>Tennessee</v>
      </c>
      <c r="B1726">
        <f t="shared" si="80"/>
        <v>1983</v>
      </c>
      <c r="C1726" s="13">
        <v>0.433</v>
      </c>
      <c r="D1726" t="str">
        <f t="shared" si="78"/>
        <v>Tennessee1983</v>
      </c>
    </row>
    <row r="1727" spans="1:4" x14ac:dyDescent="0.35">
      <c r="A1727" s="9" t="str">
        <f t="shared" si="79"/>
        <v>Texas</v>
      </c>
      <c r="B1727">
        <f t="shared" si="80"/>
        <v>1983</v>
      </c>
      <c r="C1727" s="13">
        <v>0.37424999999999997</v>
      </c>
      <c r="D1727" t="str">
        <f t="shared" si="78"/>
        <v>Texas1983</v>
      </c>
    </row>
    <row r="1728" spans="1:4" x14ac:dyDescent="0.35">
      <c r="A1728" s="9" t="str">
        <f t="shared" si="79"/>
        <v>Utah</v>
      </c>
      <c r="B1728">
        <f t="shared" si="80"/>
        <v>1983</v>
      </c>
      <c r="C1728" s="13">
        <v>0.23674999999999999</v>
      </c>
      <c r="D1728" t="str">
        <f t="shared" si="78"/>
        <v>Utah1983</v>
      </c>
    </row>
    <row r="1729" spans="1:4" x14ac:dyDescent="0.35">
      <c r="A1729" s="9" t="str">
        <f t="shared" si="79"/>
        <v>Vermont</v>
      </c>
      <c r="B1729">
        <f t="shared" si="80"/>
        <v>1983</v>
      </c>
      <c r="C1729" s="13">
        <v>0.40200000000000002</v>
      </c>
      <c r="D1729" t="str">
        <f t="shared" si="78"/>
        <v>Vermont1983</v>
      </c>
    </row>
    <row r="1730" spans="1:4" x14ac:dyDescent="0.35">
      <c r="A1730" s="9" t="str">
        <f t="shared" si="79"/>
        <v>Virginia</v>
      </c>
      <c r="B1730">
        <f t="shared" si="80"/>
        <v>1983</v>
      </c>
      <c r="C1730" s="13">
        <v>0.379</v>
      </c>
      <c r="D1730" t="str">
        <f t="shared" si="78"/>
        <v>Virginia1983</v>
      </c>
    </row>
    <row r="1731" spans="1:4" x14ac:dyDescent="0.35">
      <c r="A1731" s="9" t="str">
        <f t="shared" si="79"/>
        <v>Washington</v>
      </c>
      <c r="B1731">
        <f t="shared" si="80"/>
        <v>1983</v>
      </c>
      <c r="C1731" s="13">
        <v>0.41499999999999998</v>
      </c>
      <c r="D1731" t="str">
        <f t="shared" ref="D1731:D1794" si="81">A1731&amp;B1731</f>
        <v>Washington1983</v>
      </c>
    </row>
    <row r="1732" spans="1:4" x14ac:dyDescent="0.35">
      <c r="A1732" s="9" t="str">
        <f t="shared" si="79"/>
        <v>West Virginia</v>
      </c>
      <c r="B1732">
        <f t="shared" si="80"/>
        <v>1983</v>
      </c>
      <c r="C1732" s="13">
        <v>0.45900000000000002</v>
      </c>
      <c r="D1732" t="str">
        <f t="shared" si="81"/>
        <v>West Virginia1983</v>
      </c>
    </row>
    <row r="1733" spans="1:4" x14ac:dyDescent="0.35">
      <c r="A1733" s="9" t="str">
        <f t="shared" si="79"/>
        <v>Wisconsin</v>
      </c>
      <c r="B1733">
        <f t="shared" si="80"/>
        <v>1983</v>
      </c>
      <c r="C1733" s="13">
        <v>0.44550000000000001</v>
      </c>
      <c r="D1733" t="str">
        <f t="shared" si="81"/>
        <v>Wisconsin1983</v>
      </c>
    </row>
    <row r="1734" spans="1:4" x14ac:dyDescent="0.35">
      <c r="A1734" s="9" t="str">
        <f t="shared" si="79"/>
        <v>Wyoming</v>
      </c>
      <c r="B1734">
        <f t="shared" si="80"/>
        <v>1983</v>
      </c>
      <c r="C1734" s="13">
        <v>0.28149999999999997</v>
      </c>
      <c r="D1734" t="str">
        <f t="shared" si="81"/>
        <v>Wyoming1983</v>
      </c>
    </row>
    <row r="1735" spans="1:4" x14ac:dyDescent="0.35">
      <c r="A1735" s="9" t="str">
        <f t="shared" si="79"/>
        <v>Washington DC</v>
      </c>
      <c r="B1735">
        <f t="shared" si="80"/>
        <v>1983</v>
      </c>
      <c r="C1735" s="13">
        <v>0.82774999999999999</v>
      </c>
      <c r="D1735" t="str">
        <f t="shared" si="81"/>
        <v>Washington DC1983</v>
      </c>
    </row>
    <row r="1736" spans="1:4" x14ac:dyDescent="0.35">
      <c r="A1736" s="9" t="str">
        <f t="shared" si="79"/>
        <v>Alabama</v>
      </c>
      <c r="B1736">
        <f t="shared" si="80"/>
        <v>1982</v>
      </c>
      <c r="C1736" s="13">
        <v>0.42849999999999999</v>
      </c>
      <c r="D1736" t="str">
        <f t="shared" si="81"/>
        <v>Alabama1982</v>
      </c>
    </row>
    <row r="1737" spans="1:4" x14ac:dyDescent="0.35">
      <c r="A1737" s="9" t="str">
        <f t="shared" si="79"/>
        <v>Alaska</v>
      </c>
      <c r="B1737">
        <f t="shared" si="80"/>
        <v>1982</v>
      </c>
      <c r="C1737" s="13">
        <v>0.28149999999999997</v>
      </c>
      <c r="D1737" t="str">
        <f t="shared" si="81"/>
        <v>Alaska1982</v>
      </c>
    </row>
    <row r="1738" spans="1:4" x14ac:dyDescent="0.35">
      <c r="A1738" s="9" t="str">
        <f t="shared" si="79"/>
        <v>Arizona</v>
      </c>
      <c r="B1738">
        <f t="shared" si="80"/>
        <v>1982</v>
      </c>
      <c r="C1738" s="13">
        <v>0.30349999999999999</v>
      </c>
      <c r="D1738" t="str">
        <f t="shared" si="81"/>
        <v>Arizona1982</v>
      </c>
    </row>
    <row r="1739" spans="1:4" x14ac:dyDescent="0.35">
      <c r="A1739" s="9" t="str">
        <f t="shared" si="79"/>
        <v>Arkansas</v>
      </c>
      <c r="B1739">
        <f t="shared" si="80"/>
        <v>1982</v>
      </c>
      <c r="C1739" s="13">
        <v>0.42899999999999999</v>
      </c>
      <c r="D1739" t="str">
        <f t="shared" si="81"/>
        <v>Arkansas1982</v>
      </c>
    </row>
    <row r="1740" spans="1:4" x14ac:dyDescent="0.35">
      <c r="A1740" s="9" t="str">
        <f t="shared" si="79"/>
        <v>California</v>
      </c>
      <c r="B1740">
        <f t="shared" si="80"/>
        <v>1982</v>
      </c>
      <c r="C1740" s="13">
        <v>0.38600000000000001</v>
      </c>
      <c r="D1740" t="str">
        <f t="shared" si="81"/>
        <v>California1982</v>
      </c>
    </row>
    <row r="1741" spans="1:4" x14ac:dyDescent="0.35">
      <c r="A1741" s="9" t="str">
        <f t="shared" si="79"/>
        <v>Colorado</v>
      </c>
      <c r="B1741">
        <f t="shared" si="80"/>
        <v>1982</v>
      </c>
      <c r="C1741" s="13">
        <v>0.33099999999999996</v>
      </c>
      <c r="D1741" t="str">
        <f t="shared" si="81"/>
        <v>Colorado1982</v>
      </c>
    </row>
    <row r="1742" spans="1:4" x14ac:dyDescent="0.35">
      <c r="A1742" s="9" t="str">
        <f t="shared" si="79"/>
        <v>Connecticut</v>
      </c>
      <c r="B1742">
        <f t="shared" si="80"/>
        <v>1982</v>
      </c>
      <c r="C1742" s="13">
        <v>0.38649999999999995</v>
      </c>
      <c r="D1742" t="str">
        <f t="shared" si="81"/>
        <v>Connecticut1982</v>
      </c>
    </row>
    <row r="1743" spans="1:4" x14ac:dyDescent="0.35">
      <c r="A1743" s="9" t="str">
        <f t="shared" si="79"/>
        <v>Delaware</v>
      </c>
      <c r="B1743">
        <f t="shared" si="80"/>
        <v>1982</v>
      </c>
      <c r="C1743" s="13">
        <v>0.42400000000000004</v>
      </c>
      <c r="D1743" t="str">
        <f t="shared" si="81"/>
        <v>Delaware1982</v>
      </c>
    </row>
    <row r="1744" spans="1:4" x14ac:dyDescent="0.35">
      <c r="A1744" s="9" t="str">
        <f t="shared" si="79"/>
        <v>Florida</v>
      </c>
      <c r="B1744">
        <f t="shared" si="80"/>
        <v>1982</v>
      </c>
      <c r="C1744" s="13">
        <v>0.36599999999999999</v>
      </c>
      <c r="D1744" t="str">
        <f t="shared" si="81"/>
        <v>Florida1982</v>
      </c>
    </row>
    <row r="1745" spans="1:4" x14ac:dyDescent="0.35">
      <c r="A1745" s="9" t="str">
        <f t="shared" si="79"/>
        <v>Georgia</v>
      </c>
      <c r="B1745">
        <f t="shared" si="80"/>
        <v>1982</v>
      </c>
      <c r="C1745" s="13">
        <v>0.47800000000000009</v>
      </c>
      <c r="D1745" t="str">
        <f t="shared" si="81"/>
        <v>Georgia1982</v>
      </c>
    </row>
    <row r="1746" spans="1:4" x14ac:dyDescent="0.35">
      <c r="A1746" s="9" t="str">
        <f t="shared" si="79"/>
        <v>Hawaii</v>
      </c>
      <c r="B1746">
        <f t="shared" si="80"/>
        <v>1982</v>
      </c>
      <c r="C1746" s="13">
        <v>0.443</v>
      </c>
      <c r="D1746" t="str">
        <f t="shared" si="81"/>
        <v>Hawaii1982</v>
      </c>
    </row>
    <row r="1747" spans="1:4" x14ac:dyDescent="0.35">
      <c r="A1747" s="9" t="str">
        <f t="shared" si="79"/>
        <v>Idaho</v>
      </c>
      <c r="B1747">
        <f t="shared" si="80"/>
        <v>1982</v>
      </c>
      <c r="C1747" s="13">
        <v>0.25800000000000001</v>
      </c>
      <c r="D1747" t="str">
        <f t="shared" si="81"/>
        <v>Idaho1982</v>
      </c>
    </row>
    <row r="1748" spans="1:4" x14ac:dyDescent="0.35">
      <c r="A1748" s="9" t="str">
        <f t="shared" si="79"/>
        <v>Illinois</v>
      </c>
      <c r="B1748">
        <f t="shared" si="80"/>
        <v>1982</v>
      </c>
      <c r="C1748" s="13">
        <v>0.42499999999999999</v>
      </c>
      <c r="D1748" t="str">
        <f t="shared" si="81"/>
        <v>Illinois1982</v>
      </c>
    </row>
    <row r="1749" spans="1:4" x14ac:dyDescent="0.35">
      <c r="A1749" s="9" t="str">
        <f t="shared" si="79"/>
        <v>Indiana</v>
      </c>
      <c r="B1749">
        <f t="shared" si="80"/>
        <v>1982</v>
      </c>
      <c r="C1749" s="13">
        <v>0.377</v>
      </c>
      <c r="D1749" t="str">
        <f t="shared" si="81"/>
        <v>Indiana1982</v>
      </c>
    </row>
    <row r="1750" spans="1:4" x14ac:dyDescent="0.35">
      <c r="A1750" s="9" t="str">
        <f t="shared" si="79"/>
        <v>Iowa</v>
      </c>
      <c r="B1750">
        <f t="shared" si="80"/>
        <v>1982</v>
      </c>
      <c r="C1750" s="13">
        <v>0.42250000000000004</v>
      </c>
      <c r="D1750" t="str">
        <f t="shared" si="81"/>
        <v>Iowa1982</v>
      </c>
    </row>
    <row r="1751" spans="1:4" x14ac:dyDescent="0.35">
      <c r="A1751" s="9" t="str">
        <f t="shared" si="79"/>
        <v>Kansas</v>
      </c>
      <c r="B1751">
        <f t="shared" si="80"/>
        <v>1982</v>
      </c>
      <c r="C1751" s="13">
        <v>0.32950000000000002</v>
      </c>
      <c r="D1751" t="str">
        <f t="shared" si="81"/>
        <v>Kansas1982</v>
      </c>
    </row>
    <row r="1752" spans="1:4" x14ac:dyDescent="0.35">
      <c r="A1752" s="9" t="str">
        <f t="shared" si="79"/>
        <v>Kentucky</v>
      </c>
      <c r="B1752">
        <f t="shared" si="80"/>
        <v>1982</v>
      </c>
      <c r="C1752" s="13">
        <v>0.43500000000000005</v>
      </c>
      <c r="D1752" t="str">
        <f t="shared" si="81"/>
        <v>Kentucky1982</v>
      </c>
    </row>
    <row r="1753" spans="1:4" x14ac:dyDescent="0.35">
      <c r="A1753" s="9" t="str">
        <f t="shared" si="79"/>
        <v>Louisiana</v>
      </c>
      <c r="B1753">
        <f t="shared" si="80"/>
        <v>1982</v>
      </c>
      <c r="C1753" s="13">
        <v>0.41949999999999998</v>
      </c>
      <c r="D1753" t="str">
        <f t="shared" si="81"/>
        <v>Louisiana1982</v>
      </c>
    </row>
    <row r="1754" spans="1:4" x14ac:dyDescent="0.35">
      <c r="A1754" s="9" t="str">
        <f t="shared" si="79"/>
        <v>Maine</v>
      </c>
      <c r="B1754">
        <f t="shared" si="80"/>
        <v>1982</v>
      </c>
      <c r="C1754" s="13">
        <v>0.40549999999999997</v>
      </c>
      <c r="D1754" t="str">
        <f t="shared" si="81"/>
        <v>Maine1982</v>
      </c>
    </row>
    <row r="1755" spans="1:4" x14ac:dyDescent="0.35">
      <c r="A1755" s="9" t="str">
        <f t="shared" si="79"/>
        <v>Maryland</v>
      </c>
      <c r="B1755">
        <f t="shared" si="80"/>
        <v>1982</v>
      </c>
      <c r="C1755" s="13">
        <v>0.47049999999999997</v>
      </c>
      <c r="D1755" t="str">
        <f t="shared" si="81"/>
        <v>Maryland1982</v>
      </c>
    </row>
    <row r="1756" spans="1:4" x14ac:dyDescent="0.35">
      <c r="A1756" s="9" t="str">
        <f t="shared" si="79"/>
        <v>Massachusetts</v>
      </c>
      <c r="B1756">
        <f t="shared" si="80"/>
        <v>1982</v>
      </c>
      <c r="C1756" s="13">
        <v>0.45050000000000001</v>
      </c>
      <c r="D1756" t="str">
        <f t="shared" si="81"/>
        <v>Massachusetts1982</v>
      </c>
    </row>
    <row r="1757" spans="1:4" x14ac:dyDescent="0.35">
      <c r="A1757" s="9" t="str">
        <f t="shared" si="79"/>
        <v>Michigan</v>
      </c>
      <c r="B1757">
        <f t="shared" si="80"/>
        <v>1982</v>
      </c>
      <c r="C1757" s="13">
        <v>0.41349999999999998</v>
      </c>
      <c r="D1757" t="str">
        <f t="shared" si="81"/>
        <v>Michigan1982</v>
      </c>
    </row>
    <row r="1758" spans="1:4" x14ac:dyDescent="0.35">
      <c r="A1758" s="9" t="str">
        <f t="shared" si="79"/>
        <v>Minnesota</v>
      </c>
      <c r="B1758">
        <f t="shared" si="80"/>
        <v>1982</v>
      </c>
      <c r="C1758" s="13">
        <v>0.48099999999999998</v>
      </c>
      <c r="D1758" t="str">
        <f t="shared" si="81"/>
        <v>Minnesota1982</v>
      </c>
    </row>
    <row r="1759" spans="1:4" x14ac:dyDescent="0.35">
      <c r="A1759" s="9" t="str">
        <f t="shared" si="79"/>
        <v>Mississippi</v>
      </c>
      <c r="B1759">
        <f t="shared" si="80"/>
        <v>1982</v>
      </c>
      <c r="C1759" s="13">
        <v>0.42799999999999999</v>
      </c>
      <c r="D1759" t="str">
        <f t="shared" si="81"/>
        <v>Mississippi1982</v>
      </c>
    </row>
    <row r="1760" spans="1:4" x14ac:dyDescent="0.35">
      <c r="A1760" s="9" t="str">
        <f t="shared" si="79"/>
        <v>Missouri</v>
      </c>
      <c r="B1760">
        <f t="shared" si="80"/>
        <v>1982</v>
      </c>
      <c r="C1760" s="13">
        <v>0.42149999999999999</v>
      </c>
      <c r="D1760" t="str">
        <f t="shared" si="81"/>
        <v>Missouri1982</v>
      </c>
    </row>
    <row r="1761" spans="1:4" x14ac:dyDescent="0.35">
      <c r="A1761" s="9" t="str">
        <f t="shared" si="79"/>
        <v>Montana</v>
      </c>
      <c r="B1761">
        <f t="shared" si="80"/>
        <v>1982</v>
      </c>
      <c r="C1761" s="13">
        <v>0.35299999999999998</v>
      </c>
      <c r="D1761" t="str">
        <f t="shared" si="81"/>
        <v>Montana1982</v>
      </c>
    </row>
    <row r="1762" spans="1:4" x14ac:dyDescent="0.35">
      <c r="A1762" s="9" t="str">
        <f t="shared" si="79"/>
        <v>Nebraska</v>
      </c>
      <c r="B1762">
        <f t="shared" si="80"/>
        <v>1982</v>
      </c>
      <c r="C1762" s="13">
        <v>0.27400000000000002</v>
      </c>
      <c r="D1762" t="str">
        <f t="shared" si="81"/>
        <v>Nebraska1982</v>
      </c>
    </row>
    <row r="1763" spans="1:4" x14ac:dyDescent="0.35">
      <c r="A1763" s="9" t="str">
        <f t="shared" si="79"/>
        <v>Nevada</v>
      </c>
      <c r="B1763">
        <f t="shared" si="80"/>
        <v>1982</v>
      </c>
      <c r="C1763" s="13">
        <v>0.29450000000000004</v>
      </c>
      <c r="D1763" t="str">
        <f t="shared" si="81"/>
        <v>Nevada1982</v>
      </c>
    </row>
    <row r="1764" spans="1:4" x14ac:dyDescent="0.35">
      <c r="A1764" s="9" t="str">
        <f t="shared" si="79"/>
        <v>New Hampshire</v>
      </c>
      <c r="B1764">
        <f t="shared" si="80"/>
        <v>1982</v>
      </c>
      <c r="C1764" s="13">
        <v>0.29699999999999999</v>
      </c>
      <c r="D1764" t="str">
        <f t="shared" si="81"/>
        <v>New Hampshire1982</v>
      </c>
    </row>
    <row r="1765" spans="1:4" x14ac:dyDescent="0.35">
      <c r="A1765" s="9" t="str">
        <f t="shared" si="79"/>
        <v>New Jersey</v>
      </c>
      <c r="B1765">
        <f t="shared" si="80"/>
        <v>1982</v>
      </c>
      <c r="C1765" s="13">
        <v>0.38900000000000001</v>
      </c>
      <c r="D1765" t="str">
        <f t="shared" si="81"/>
        <v>New Jersey1982</v>
      </c>
    </row>
    <row r="1766" spans="1:4" x14ac:dyDescent="0.35">
      <c r="A1766" s="9" t="str">
        <f t="shared" si="79"/>
        <v>New Mexico</v>
      </c>
      <c r="B1766">
        <f t="shared" si="80"/>
        <v>1982</v>
      </c>
      <c r="C1766" s="13">
        <v>0.38</v>
      </c>
      <c r="D1766" t="str">
        <f t="shared" si="81"/>
        <v>New Mexico1982</v>
      </c>
    </row>
    <row r="1767" spans="1:4" x14ac:dyDescent="0.35">
      <c r="A1767" s="9" t="str">
        <f t="shared" si="79"/>
        <v>New York</v>
      </c>
      <c r="B1767">
        <f t="shared" si="80"/>
        <v>1982</v>
      </c>
      <c r="C1767" s="13">
        <v>0.44900000000000001</v>
      </c>
      <c r="D1767" t="str">
        <f t="shared" si="81"/>
        <v>New York1982</v>
      </c>
    </row>
    <row r="1768" spans="1:4" x14ac:dyDescent="0.35">
      <c r="A1768" s="9" t="str">
        <f t="shared" si="79"/>
        <v>North Carolina</v>
      </c>
      <c r="B1768">
        <f t="shared" si="80"/>
        <v>1982</v>
      </c>
      <c r="C1768" s="13">
        <v>0.42549999999999999</v>
      </c>
      <c r="D1768" t="str">
        <f t="shared" si="81"/>
        <v>North Carolina1982</v>
      </c>
    </row>
    <row r="1769" spans="1:4" x14ac:dyDescent="0.35">
      <c r="A1769" s="9" t="str">
        <f t="shared" si="79"/>
        <v>North Dakota</v>
      </c>
      <c r="B1769">
        <f t="shared" si="80"/>
        <v>1982</v>
      </c>
      <c r="C1769" s="13">
        <v>0.30050000000000004</v>
      </c>
      <c r="D1769" t="str">
        <f t="shared" si="81"/>
        <v>North Dakota1982</v>
      </c>
    </row>
    <row r="1770" spans="1:4" x14ac:dyDescent="0.35">
      <c r="A1770" s="9" t="str">
        <f t="shared" si="79"/>
        <v>Ohio</v>
      </c>
      <c r="B1770">
        <f t="shared" si="80"/>
        <v>1982</v>
      </c>
      <c r="C1770" s="13">
        <v>0.40499999999999997</v>
      </c>
      <c r="D1770" t="str">
        <f t="shared" si="81"/>
        <v>Ohio1982</v>
      </c>
    </row>
    <row r="1771" spans="1:4" x14ac:dyDescent="0.35">
      <c r="A1771" s="9" t="str">
        <f t="shared" si="79"/>
        <v>Oklahoma</v>
      </c>
      <c r="B1771">
        <f t="shared" si="80"/>
        <v>1982</v>
      </c>
      <c r="C1771" s="13">
        <v>0.32849999999999996</v>
      </c>
      <c r="D1771" t="str">
        <f t="shared" si="81"/>
        <v>Oklahoma1982</v>
      </c>
    </row>
    <row r="1772" spans="1:4" x14ac:dyDescent="0.35">
      <c r="A1772" s="9" t="str">
        <f t="shared" si="79"/>
        <v>Oregon</v>
      </c>
      <c r="B1772">
        <f t="shared" si="80"/>
        <v>1982</v>
      </c>
      <c r="C1772" s="13">
        <v>0.41200000000000003</v>
      </c>
      <c r="D1772" t="str">
        <f t="shared" si="81"/>
        <v>Oregon1982</v>
      </c>
    </row>
    <row r="1773" spans="1:4" x14ac:dyDescent="0.35">
      <c r="A1773" s="9" t="str">
        <f t="shared" si="79"/>
        <v>Pennsylvania</v>
      </c>
      <c r="B1773">
        <f t="shared" si="80"/>
        <v>1982</v>
      </c>
      <c r="C1773" s="13">
        <v>0.4425</v>
      </c>
      <c r="D1773" t="str">
        <f t="shared" si="81"/>
        <v>Pennsylvania1982</v>
      </c>
    </row>
    <row r="1774" spans="1:4" x14ac:dyDescent="0.35">
      <c r="A1774" s="9" t="str">
        <f t="shared" si="79"/>
        <v>Rhode Island</v>
      </c>
      <c r="B1774">
        <f t="shared" si="80"/>
        <v>1982</v>
      </c>
      <c r="C1774" s="13">
        <v>0.47849999999999998</v>
      </c>
      <c r="D1774" t="str">
        <f t="shared" si="81"/>
        <v>Rhode Island1982</v>
      </c>
    </row>
    <row r="1775" spans="1:4" x14ac:dyDescent="0.35">
      <c r="A1775" s="9" t="str">
        <f t="shared" si="79"/>
        <v>South Carolina</v>
      </c>
      <c r="B1775">
        <f t="shared" si="80"/>
        <v>1982</v>
      </c>
      <c r="C1775" s="13">
        <v>0.41799999999999993</v>
      </c>
      <c r="D1775" t="str">
        <f t="shared" si="81"/>
        <v>South Carolina1982</v>
      </c>
    </row>
    <row r="1776" spans="1:4" x14ac:dyDescent="0.35">
      <c r="A1776" s="9" t="str">
        <f t="shared" si="79"/>
        <v>South Dakota</v>
      </c>
      <c r="B1776">
        <f t="shared" si="80"/>
        <v>1982</v>
      </c>
      <c r="C1776" s="13">
        <v>0.34099999999999997</v>
      </c>
      <c r="D1776" t="str">
        <f t="shared" si="81"/>
        <v>South Dakota1982</v>
      </c>
    </row>
    <row r="1777" spans="1:4" x14ac:dyDescent="0.35">
      <c r="A1777" s="9" t="str">
        <f t="shared" si="79"/>
        <v>Tennessee</v>
      </c>
      <c r="B1777">
        <f t="shared" si="80"/>
        <v>1982</v>
      </c>
      <c r="C1777" s="13">
        <v>0.44999999999999996</v>
      </c>
      <c r="D1777" t="str">
        <f t="shared" si="81"/>
        <v>Tennessee1982</v>
      </c>
    </row>
    <row r="1778" spans="1:4" x14ac:dyDescent="0.35">
      <c r="A1778" s="9" t="str">
        <f t="shared" si="79"/>
        <v>Texas</v>
      </c>
      <c r="B1778">
        <f t="shared" si="80"/>
        <v>1982</v>
      </c>
      <c r="C1778" s="13">
        <v>0.38750000000000001</v>
      </c>
      <c r="D1778" t="str">
        <f t="shared" si="81"/>
        <v>Texas1982</v>
      </c>
    </row>
    <row r="1779" spans="1:4" x14ac:dyDescent="0.35">
      <c r="A1779" s="9" t="str">
        <f t="shared" si="79"/>
        <v>Utah</v>
      </c>
      <c r="B1779">
        <f t="shared" si="80"/>
        <v>1982</v>
      </c>
      <c r="C1779" s="13">
        <v>0.22650000000000001</v>
      </c>
      <c r="D1779" t="str">
        <f t="shared" si="81"/>
        <v>Utah1982</v>
      </c>
    </row>
    <row r="1780" spans="1:4" x14ac:dyDescent="0.35">
      <c r="A1780" s="9" t="str">
        <f t="shared" si="79"/>
        <v>Vermont</v>
      </c>
      <c r="B1780">
        <f t="shared" si="80"/>
        <v>1982</v>
      </c>
      <c r="C1780" s="13">
        <v>0.39599999999999996</v>
      </c>
      <c r="D1780" t="str">
        <f t="shared" si="81"/>
        <v>Vermont1982</v>
      </c>
    </row>
    <row r="1781" spans="1:4" x14ac:dyDescent="0.35">
      <c r="A1781" s="9" t="str">
        <f t="shared" si="79"/>
        <v>Virginia</v>
      </c>
      <c r="B1781">
        <f t="shared" si="80"/>
        <v>1982</v>
      </c>
      <c r="C1781" s="13">
        <v>0.38700000000000001</v>
      </c>
      <c r="D1781" t="str">
        <f t="shared" si="81"/>
        <v>Virginia1982</v>
      </c>
    </row>
    <row r="1782" spans="1:4" x14ac:dyDescent="0.35">
      <c r="A1782" s="9" t="str">
        <f t="shared" ref="A1782:A1845" si="82">A1731</f>
        <v>Washington</v>
      </c>
      <c r="B1782">
        <f t="shared" ref="B1782:B1845" si="83">B1731-1</f>
        <v>1982</v>
      </c>
      <c r="C1782" s="13">
        <v>0.40100000000000002</v>
      </c>
      <c r="D1782" t="str">
        <f t="shared" si="81"/>
        <v>Washington1982</v>
      </c>
    </row>
    <row r="1783" spans="1:4" x14ac:dyDescent="0.35">
      <c r="A1783" s="9" t="str">
        <f t="shared" si="82"/>
        <v>West Virginia</v>
      </c>
      <c r="B1783">
        <f t="shared" si="83"/>
        <v>1982</v>
      </c>
      <c r="C1783" s="13">
        <v>0.47199999999999998</v>
      </c>
      <c r="D1783" t="str">
        <f t="shared" si="81"/>
        <v>West Virginia1982</v>
      </c>
    </row>
    <row r="1784" spans="1:4" x14ac:dyDescent="0.35">
      <c r="A1784" s="9" t="str">
        <f t="shared" si="82"/>
        <v>Wisconsin</v>
      </c>
      <c r="B1784">
        <f t="shared" si="83"/>
        <v>1982</v>
      </c>
      <c r="C1784" s="13">
        <v>0.441</v>
      </c>
      <c r="D1784" t="str">
        <f t="shared" si="81"/>
        <v>Wisconsin1982</v>
      </c>
    </row>
    <row r="1785" spans="1:4" x14ac:dyDescent="0.35">
      <c r="A1785" s="9" t="str">
        <f t="shared" si="82"/>
        <v>Wyoming</v>
      </c>
      <c r="B1785">
        <f t="shared" si="83"/>
        <v>1982</v>
      </c>
      <c r="C1785" s="13">
        <v>0.28100000000000003</v>
      </c>
      <c r="D1785" t="str">
        <f t="shared" si="81"/>
        <v>Wyoming1982</v>
      </c>
    </row>
    <row r="1786" spans="1:4" x14ac:dyDescent="0.35">
      <c r="A1786" s="9" t="str">
        <f t="shared" si="82"/>
        <v>Washington DC</v>
      </c>
      <c r="B1786">
        <f t="shared" si="83"/>
        <v>1982</v>
      </c>
      <c r="C1786" s="13">
        <v>0.80149999999999999</v>
      </c>
      <c r="D1786" t="str">
        <f t="shared" si="81"/>
        <v>Washington DC1982</v>
      </c>
    </row>
    <row r="1787" spans="1:4" x14ac:dyDescent="0.35">
      <c r="A1787" s="9" t="str">
        <f t="shared" si="82"/>
        <v>Alabama</v>
      </c>
      <c r="B1787">
        <f t="shared" si="83"/>
        <v>1981</v>
      </c>
      <c r="C1787" s="13">
        <v>0.45124999999999998</v>
      </c>
      <c r="D1787" t="str">
        <f t="shared" si="81"/>
        <v>Alabama1981</v>
      </c>
    </row>
    <row r="1788" spans="1:4" x14ac:dyDescent="0.35">
      <c r="A1788" s="9" t="str">
        <f t="shared" si="82"/>
        <v>Alaska</v>
      </c>
      <c r="B1788">
        <f t="shared" si="83"/>
        <v>1981</v>
      </c>
      <c r="C1788" s="13">
        <v>0.27274999999999999</v>
      </c>
      <c r="D1788" t="str">
        <f t="shared" si="81"/>
        <v>Alaska1981</v>
      </c>
    </row>
    <row r="1789" spans="1:4" x14ac:dyDescent="0.35">
      <c r="A1789" s="9" t="str">
        <f t="shared" si="82"/>
        <v>Arizona</v>
      </c>
      <c r="B1789">
        <f t="shared" si="83"/>
        <v>1981</v>
      </c>
      <c r="C1789" s="13">
        <v>0.29274999999999995</v>
      </c>
      <c r="D1789" t="str">
        <f t="shared" si="81"/>
        <v>Arizona1981</v>
      </c>
    </row>
    <row r="1790" spans="1:4" x14ac:dyDescent="0.35">
      <c r="A1790" s="9" t="str">
        <f t="shared" si="82"/>
        <v>Arkansas</v>
      </c>
      <c r="B1790">
        <f t="shared" si="83"/>
        <v>1981</v>
      </c>
      <c r="C1790" s="13">
        <v>0.45199999999999996</v>
      </c>
      <c r="D1790" t="str">
        <f t="shared" si="81"/>
        <v>Arkansas1981</v>
      </c>
    </row>
    <row r="1791" spans="1:4" x14ac:dyDescent="0.35">
      <c r="A1791" s="9" t="str">
        <f t="shared" si="82"/>
        <v>California</v>
      </c>
      <c r="B1791">
        <f t="shared" si="83"/>
        <v>1981</v>
      </c>
      <c r="C1791" s="13">
        <v>0.3725</v>
      </c>
      <c r="D1791" t="str">
        <f t="shared" si="81"/>
        <v>California1981</v>
      </c>
    </row>
    <row r="1792" spans="1:4" x14ac:dyDescent="0.35">
      <c r="A1792" s="9" t="str">
        <f t="shared" si="82"/>
        <v>Colorado</v>
      </c>
      <c r="B1792">
        <f t="shared" si="83"/>
        <v>1981</v>
      </c>
      <c r="C1792" s="13">
        <v>0.32100000000000001</v>
      </c>
      <c r="D1792" t="str">
        <f t="shared" si="81"/>
        <v>Colorado1981</v>
      </c>
    </row>
    <row r="1793" spans="1:4" x14ac:dyDescent="0.35">
      <c r="A1793" s="9" t="str">
        <f t="shared" si="82"/>
        <v>Connecticut</v>
      </c>
      <c r="B1793">
        <f t="shared" si="83"/>
        <v>1981</v>
      </c>
      <c r="C1793" s="13">
        <v>0.38575000000000004</v>
      </c>
      <c r="D1793" t="str">
        <f t="shared" si="81"/>
        <v>Connecticut1981</v>
      </c>
    </row>
    <row r="1794" spans="1:4" x14ac:dyDescent="0.35">
      <c r="A1794" s="9" t="str">
        <f t="shared" si="82"/>
        <v>Delaware</v>
      </c>
      <c r="B1794">
        <f t="shared" si="83"/>
        <v>1981</v>
      </c>
      <c r="C1794" s="13">
        <v>0.4365</v>
      </c>
      <c r="D1794" t="str">
        <f t="shared" si="81"/>
        <v>Delaware1981</v>
      </c>
    </row>
    <row r="1795" spans="1:4" x14ac:dyDescent="0.35">
      <c r="A1795" s="9" t="str">
        <f t="shared" si="82"/>
        <v>Florida</v>
      </c>
      <c r="B1795">
        <f t="shared" si="83"/>
        <v>1981</v>
      </c>
      <c r="C1795" s="13">
        <v>0.3755</v>
      </c>
      <c r="D1795" t="str">
        <f t="shared" ref="D1795:D1858" si="84">A1795&amp;B1795</f>
        <v>Florida1981</v>
      </c>
    </row>
    <row r="1796" spans="1:4" x14ac:dyDescent="0.35">
      <c r="A1796" s="9" t="str">
        <f t="shared" si="82"/>
        <v>Georgia</v>
      </c>
      <c r="B1796">
        <f t="shared" si="83"/>
        <v>1981</v>
      </c>
      <c r="C1796" s="13">
        <v>0.51800000000000002</v>
      </c>
      <c r="D1796" t="str">
        <f t="shared" si="84"/>
        <v>Georgia1981</v>
      </c>
    </row>
    <row r="1797" spans="1:4" x14ac:dyDescent="0.35">
      <c r="A1797" s="9" t="str">
        <f t="shared" si="82"/>
        <v>Hawaii</v>
      </c>
      <c r="B1797">
        <f t="shared" si="83"/>
        <v>1981</v>
      </c>
      <c r="C1797" s="13">
        <v>0.44550000000000001</v>
      </c>
      <c r="D1797" t="str">
        <f t="shared" si="84"/>
        <v>Hawaii1981</v>
      </c>
    </row>
    <row r="1798" spans="1:4" x14ac:dyDescent="0.35">
      <c r="A1798" s="9" t="str">
        <f t="shared" si="82"/>
        <v>Idaho</v>
      </c>
      <c r="B1798">
        <f t="shared" si="83"/>
        <v>1981</v>
      </c>
      <c r="C1798" s="13">
        <v>0.255</v>
      </c>
      <c r="D1798" t="str">
        <f t="shared" si="84"/>
        <v>Idaho1981</v>
      </c>
    </row>
    <row r="1799" spans="1:4" x14ac:dyDescent="0.35">
      <c r="A1799" s="9" t="str">
        <f t="shared" si="82"/>
        <v>Illinois</v>
      </c>
      <c r="B1799">
        <f t="shared" si="83"/>
        <v>1981</v>
      </c>
      <c r="C1799" s="13">
        <v>0.42099999999999999</v>
      </c>
      <c r="D1799" t="str">
        <f t="shared" si="84"/>
        <v>Illinois1981</v>
      </c>
    </row>
    <row r="1800" spans="1:4" x14ac:dyDescent="0.35">
      <c r="A1800" s="9" t="str">
        <f t="shared" si="82"/>
        <v>Indiana</v>
      </c>
      <c r="B1800">
        <f t="shared" si="83"/>
        <v>1981</v>
      </c>
      <c r="C1800" s="13">
        <v>0.377</v>
      </c>
      <c r="D1800" t="str">
        <f t="shared" si="84"/>
        <v>Indiana1981</v>
      </c>
    </row>
    <row r="1801" spans="1:4" x14ac:dyDescent="0.35">
      <c r="A1801" s="9" t="str">
        <f t="shared" si="82"/>
        <v>Iowa</v>
      </c>
      <c r="B1801">
        <f t="shared" si="83"/>
        <v>1981</v>
      </c>
      <c r="C1801" s="13">
        <v>0.40425</v>
      </c>
      <c r="D1801" t="str">
        <f t="shared" si="84"/>
        <v>Iowa1981</v>
      </c>
    </row>
    <row r="1802" spans="1:4" x14ac:dyDescent="0.35">
      <c r="A1802" s="9" t="str">
        <f t="shared" si="82"/>
        <v>Kansas</v>
      </c>
      <c r="B1802">
        <f t="shared" si="83"/>
        <v>1981</v>
      </c>
      <c r="C1802" s="13">
        <v>0.33125000000000004</v>
      </c>
      <c r="D1802" t="str">
        <f t="shared" si="84"/>
        <v>Kansas1981</v>
      </c>
    </row>
    <row r="1803" spans="1:4" x14ac:dyDescent="0.35">
      <c r="A1803" s="9" t="str">
        <f t="shared" si="82"/>
        <v>Kentucky</v>
      </c>
      <c r="B1803">
        <f t="shared" si="83"/>
        <v>1981</v>
      </c>
      <c r="C1803" s="13">
        <v>0.45550000000000002</v>
      </c>
      <c r="D1803" t="str">
        <f t="shared" si="84"/>
        <v>Kentucky1981</v>
      </c>
    </row>
    <row r="1804" spans="1:4" x14ac:dyDescent="0.35">
      <c r="A1804" s="9" t="str">
        <f t="shared" si="82"/>
        <v>Louisiana</v>
      </c>
      <c r="B1804">
        <f t="shared" si="83"/>
        <v>1981</v>
      </c>
      <c r="C1804" s="13">
        <v>0.43825000000000003</v>
      </c>
      <c r="D1804" t="str">
        <f t="shared" si="84"/>
        <v>Louisiana1981</v>
      </c>
    </row>
    <row r="1805" spans="1:4" x14ac:dyDescent="0.35">
      <c r="A1805" s="9" t="str">
        <f t="shared" si="82"/>
        <v>Maine</v>
      </c>
      <c r="B1805">
        <f t="shared" si="83"/>
        <v>1981</v>
      </c>
      <c r="C1805" s="13">
        <v>0.41425000000000001</v>
      </c>
      <c r="D1805" t="str">
        <f t="shared" si="84"/>
        <v>Maine1981</v>
      </c>
    </row>
    <row r="1806" spans="1:4" x14ac:dyDescent="0.35">
      <c r="A1806" s="9" t="str">
        <f t="shared" si="82"/>
        <v>Maryland</v>
      </c>
      <c r="B1806">
        <f t="shared" si="83"/>
        <v>1981</v>
      </c>
      <c r="C1806" s="13">
        <v>0.47074999999999995</v>
      </c>
      <c r="D1806" t="str">
        <f t="shared" si="84"/>
        <v>Maryland1981</v>
      </c>
    </row>
    <row r="1807" spans="1:4" x14ac:dyDescent="0.35">
      <c r="A1807" s="9" t="str">
        <f t="shared" si="82"/>
        <v>Massachusetts</v>
      </c>
      <c r="B1807">
        <f t="shared" si="83"/>
        <v>1981</v>
      </c>
      <c r="C1807" s="13">
        <v>0.43374999999999997</v>
      </c>
      <c r="D1807" t="str">
        <f t="shared" si="84"/>
        <v>Massachusetts1981</v>
      </c>
    </row>
    <row r="1808" spans="1:4" x14ac:dyDescent="0.35">
      <c r="A1808" s="9" t="str">
        <f t="shared" si="82"/>
        <v>Michigan</v>
      </c>
      <c r="B1808">
        <f t="shared" si="83"/>
        <v>1981</v>
      </c>
      <c r="C1808" s="13">
        <v>0.41925000000000001</v>
      </c>
      <c r="D1808" t="str">
        <f t="shared" si="84"/>
        <v>Michigan1981</v>
      </c>
    </row>
    <row r="1809" spans="1:4" x14ac:dyDescent="0.35">
      <c r="A1809" s="9" t="str">
        <f t="shared" si="82"/>
        <v>Minnesota</v>
      </c>
      <c r="B1809">
        <f t="shared" si="83"/>
        <v>1981</v>
      </c>
      <c r="C1809" s="13">
        <v>0.47299999999999998</v>
      </c>
      <c r="D1809" t="str">
        <f t="shared" si="84"/>
        <v>Minnesota1981</v>
      </c>
    </row>
    <row r="1810" spans="1:4" x14ac:dyDescent="0.35">
      <c r="A1810" s="9" t="str">
        <f t="shared" si="82"/>
        <v>Mississippi</v>
      </c>
      <c r="B1810">
        <f t="shared" si="83"/>
        <v>1981</v>
      </c>
      <c r="C1810" s="13">
        <v>0.45450000000000002</v>
      </c>
      <c r="D1810" t="str">
        <f t="shared" si="84"/>
        <v>Mississippi1981</v>
      </c>
    </row>
    <row r="1811" spans="1:4" x14ac:dyDescent="0.35">
      <c r="A1811" s="9" t="str">
        <f t="shared" si="82"/>
        <v>Missouri</v>
      </c>
      <c r="B1811">
        <f t="shared" si="83"/>
        <v>1981</v>
      </c>
      <c r="C1811" s="13">
        <v>0.43225000000000002</v>
      </c>
      <c r="D1811" t="str">
        <f t="shared" si="84"/>
        <v>Missouri1981</v>
      </c>
    </row>
    <row r="1812" spans="1:4" x14ac:dyDescent="0.35">
      <c r="A1812" s="9" t="str">
        <f t="shared" si="82"/>
        <v>Montana</v>
      </c>
      <c r="B1812">
        <f t="shared" si="83"/>
        <v>1981</v>
      </c>
      <c r="C1812" s="13">
        <v>0.33850000000000002</v>
      </c>
      <c r="D1812" t="str">
        <f t="shared" si="84"/>
        <v>Montana1981</v>
      </c>
    </row>
    <row r="1813" spans="1:4" x14ac:dyDescent="0.35">
      <c r="A1813" s="9" t="str">
        <f t="shared" si="82"/>
        <v>Nebraska</v>
      </c>
      <c r="B1813">
        <f t="shared" si="83"/>
        <v>1981</v>
      </c>
      <c r="C1813" s="13">
        <v>0.26700000000000002</v>
      </c>
      <c r="D1813" t="str">
        <f t="shared" si="84"/>
        <v>Nebraska1981</v>
      </c>
    </row>
    <row r="1814" spans="1:4" x14ac:dyDescent="0.35">
      <c r="A1814" s="9" t="str">
        <f t="shared" si="82"/>
        <v>Nevada</v>
      </c>
      <c r="B1814">
        <f t="shared" si="83"/>
        <v>1981</v>
      </c>
      <c r="C1814" s="13">
        <v>0.28175</v>
      </c>
      <c r="D1814" t="str">
        <f t="shared" si="84"/>
        <v>Nevada1981</v>
      </c>
    </row>
    <row r="1815" spans="1:4" x14ac:dyDescent="0.35">
      <c r="A1815" s="9" t="str">
        <f t="shared" si="82"/>
        <v>New Hampshire</v>
      </c>
      <c r="B1815">
        <f t="shared" si="83"/>
        <v>1981</v>
      </c>
      <c r="C1815" s="13">
        <v>0.29049999999999998</v>
      </c>
      <c r="D1815" t="str">
        <f t="shared" si="84"/>
        <v>New Hampshire1981</v>
      </c>
    </row>
    <row r="1816" spans="1:4" x14ac:dyDescent="0.35">
      <c r="A1816" s="9" t="str">
        <f t="shared" si="82"/>
        <v>New Jersey</v>
      </c>
      <c r="B1816">
        <f t="shared" si="83"/>
        <v>1981</v>
      </c>
      <c r="C1816" s="13">
        <v>0.38749999999999996</v>
      </c>
      <c r="D1816" t="str">
        <f t="shared" si="84"/>
        <v>New Jersey1981</v>
      </c>
    </row>
    <row r="1817" spans="1:4" x14ac:dyDescent="0.35">
      <c r="A1817" s="9" t="str">
        <f t="shared" si="82"/>
        <v>New Mexico</v>
      </c>
      <c r="B1817">
        <f t="shared" si="83"/>
        <v>1981</v>
      </c>
      <c r="C1817" s="13">
        <v>0.374</v>
      </c>
      <c r="D1817" t="str">
        <f t="shared" si="84"/>
        <v>New Mexico1981</v>
      </c>
    </row>
    <row r="1818" spans="1:4" x14ac:dyDescent="0.35">
      <c r="A1818" s="9" t="str">
        <f t="shared" si="82"/>
        <v>New York</v>
      </c>
      <c r="B1818">
        <f t="shared" si="83"/>
        <v>1981</v>
      </c>
      <c r="C1818" s="13">
        <v>0.44450000000000001</v>
      </c>
      <c r="D1818" t="str">
        <f t="shared" si="84"/>
        <v>New York1981</v>
      </c>
    </row>
    <row r="1819" spans="1:4" x14ac:dyDescent="0.35">
      <c r="A1819" s="9" t="str">
        <f t="shared" si="82"/>
        <v>North Carolina</v>
      </c>
      <c r="B1819">
        <f t="shared" si="83"/>
        <v>1981</v>
      </c>
      <c r="C1819" s="13">
        <v>0.44874999999999998</v>
      </c>
      <c r="D1819" t="str">
        <f t="shared" si="84"/>
        <v>North Carolina1981</v>
      </c>
    </row>
    <row r="1820" spans="1:4" x14ac:dyDescent="0.35">
      <c r="A1820" s="9" t="str">
        <f t="shared" si="82"/>
        <v>North Dakota</v>
      </c>
      <c r="B1820">
        <f t="shared" si="83"/>
        <v>1981</v>
      </c>
      <c r="C1820" s="13">
        <v>0.28175</v>
      </c>
      <c r="D1820" t="str">
        <f t="shared" si="84"/>
        <v>North Dakota1981</v>
      </c>
    </row>
    <row r="1821" spans="1:4" x14ac:dyDescent="0.35">
      <c r="A1821" s="9" t="str">
        <f t="shared" si="82"/>
        <v>Ohio</v>
      </c>
      <c r="B1821">
        <f t="shared" si="83"/>
        <v>1981</v>
      </c>
      <c r="C1821" s="13">
        <v>0.40699999999999997</v>
      </c>
      <c r="D1821" t="str">
        <f t="shared" si="84"/>
        <v>Ohio1981</v>
      </c>
    </row>
    <row r="1822" spans="1:4" x14ac:dyDescent="0.35">
      <c r="A1822" s="9" t="str">
        <f t="shared" si="82"/>
        <v>Oklahoma</v>
      </c>
      <c r="B1822">
        <f t="shared" si="83"/>
        <v>1981</v>
      </c>
      <c r="C1822" s="13">
        <v>0.33924999999999994</v>
      </c>
      <c r="D1822" t="str">
        <f t="shared" si="84"/>
        <v>Oklahoma1981</v>
      </c>
    </row>
    <row r="1823" spans="1:4" x14ac:dyDescent="0.35">
      <c r="A1823" s="9" t="str">
        <f t="shared" si="82"/>
        <v>Oregon</v>
      </c>
      <c r="B1823">
        <f t="shared" si="83"/>
        <v>1981</v>
      </c>
      <c r="C1823" s="13">
        <v>0.39950000000000002</v>
      </c>
      <c r="D1823" t="str">
        <f t="shared" si="84"/>
        <v>Oregon1981</v>
      </c>
    </row>
    <row r="1824" spans="1:4" x14ac:dyDescent="0.35">
      <c r="A1824" s="9" t="str">
        <f t="shared" si="82"/>
        <v>Pennsylvania</v>
      </c>
      <c r="B1824">
        <f t="shared" si="83"/>
        <v>1981</v>
      </c>
      <c r="C1824" s="13">
        <v>0.43374999999999997</v>
      </c>
      <c r="D1824" t="str">
        <f t="shared" si="84"/>
        <v>Pennsylvania1981</v>
      </c>
    </row>
    <row r="1825" spans="1:4" x14ac:dyDescent="0.35">
      <c r="A1825" s="9" t="str">
        <f t="shared" si="82"/>
        <v>Rhode Island</v>
      </c>
      <c r="B1825">
        <f t="shared" si="83"/>
        <v>1981</v>
      </c>
      <c r="C1825" s="13">
        <v>0.47775000000000001</v>
      </c>
      <c r="D1825" t="str">
        <f t="shared" si="84"/>
        <v>Rhode Island1981</v>
      </c>
    </row>
    <row r="1826" spans="1:4" x14ac:dyDescent="0.35">
      <c r="A1826" s="9" t="str">
        <f t="shared" si="82"/>
        <v>South Carolina</v>
      </c>
      <c r="B1826">
        <f t="shared" si="83"/>
        <v>1981</v>
      </c>
      <c r="C1826" s="13">
        <v>0.44899999999999995</v>
      </c>
      <c r="D1826" t="str">
        <f t="shared" si="84"/>
        <v>South Carolina1981</v>
      </c>
    </row>
    <row r="1827" spans="1:4" x14ac:dyDescent="0.35">
      <c r="A1827" s="9" t="str">
        <f t="shared" si="82"/>
        <v>South Dakota</v>
      </c>
      <c r="B1827">
        <f t="shared" si="83"/>
        <v>1981</v>
      </c>
      <c r="C1827" s="13">
        <v>0.32900000000000001</v>
      </c>
      <c r="D1827" t="str">
        <f t="shared" si="84"/>
        <v>South Dakota1981</v>
      </c>
    </row>
    <row r="1828" spans="1:4" x14ac:dyDescent="0.35">
      <c r="A1828" s="9" t="str">
        <f t="shared" si="82"/>
        <v>Tennessee</v>
      </c>
      <c r="B1828">
        <f t="shared" si="83"/>
        <v>1981</v>
      </c>
      <c r="C1828" s="13">
        <v>0.46699999999999997</v>
      </c>
      <c r="D1828" t="str">
        <f t="shared" si="84"/>
        <v>Tennessee1981</v>
      </c>
    </row>
    <row r="1829" spans="1:4" x14ac:dyDescent="0.35">
      <c r="A1829" s="9" t="str">
        <f t="shared" si="82"/>
        <v>Texas</v>
      </c>
      <c r="B1829">
        <f t="shared" si="83"/>
        <v>1981</v>
      </c>
      <c r="C1829" s="13">
        <v>0.40075</v>
      </c>
      <c r="D1829" t="str">
        <f t="shared" si="84"/>
        <v>Texas1981</v>
      </c>
    </row>
    <row r="1830" spans="1:4" x14ac:dyDescent="0.35">
      <c r="A1830" s="9" t="str">
        <f t="shared" si="82"/>
        <v>Utah</v>
      </c>
      <c r="B1830">
        <f t="shared" si="83"/>
        <v>1981</v>
      </c>
      <c r="C1830" s="13">
        <v>0.21625</v>
      </c>
      <c r="D1830" t="str">
        <f t="shared" si="84"/>
        <v>Utah1981</v>
      </c>
    </row>
    <row r="1831" spans="1:4" x14ac:dyDescent="0.35">
      <c r="A1831" s="9" t="str">
        <f t="shared" si="82"/>
        <v>Vermont</v>
      </c>
      <c r="B1831">
        <f t="shared" si="83"/>
        <v>1981</v>
      </c>
      <c r="C1831" s="13">
        <v>0.39</v>
      </c>
      <c r="D1831" t="str">
        <f t="shared" si="84"/>
        <v>Vermont1981</v>
      </c>
    </row>
    <row r="1832" spans="1:4" x14ac:dyDescent="0.35">
      <c r="A1832" s="9" t="str">
        <f t="shared" si="82"/>
        <v>Virginia</v>
      </c>
      <c r="B1832">
        <f t="shared" si="83"/>
        <v>1981</v>
      </c>
      <c r="C1832" s="13">
        <v>0.39500000000000002</v>
      </c>
      <c r="D1832" t="str">
        <f t="shared" si="84"/>
        <v>Virginia1981</v>
      </c>
    </row>
    <row r="1833" spans="1:4" x14ac:dyDescent="0.35">
      <c r="A1833" s="9" t="str">
        <f t="shared" si="82"/>
        <v>Washington</v>
      </c>
      <c r="B1833">
        <f t="shared" si="83"/>
        <v>1981</v>
      </c>
      <c r="C1833" s="13">
        <v>0.38700000000000001</v>
      </c>
      <c r="D1833" t="str">
        <f t="shared" si="84"/>
        <v>Washington1981</v>
      </c>
    </row>
    <row r="1834" spans="1:4" x14ac:dyDescent="0.35">
      <c r="A1834" s="9" t="str">
        <f t="shared" si="82"/>
        <v>West Virginia</v>
      </c>
      <c r="B1834">
        <f t="shared" si="83"/>
        <v>1981</v>
      </c>
      <c r="C1834" s="13">
        <v>0.48499999999999999</v>
      </c>
      <c r="D1834" t="str">
        <f t="shared" si="84"/>
        <v>West Virginia1981</v>
      </c>
    </row>
    <row r="1835" spans="1:4" x14ac:dyDescent="0.35">
      <c r="A1835" s="9" t="str">
        <f t="shared" si="82"/>
        <v>Wisconsin</v>
      </c>
      <c r="B1835">
        <f t="shared" si="83"/>
        <v>1981</v>
      </c>
      <c r="C1835" s="13">
        <v>0.4365</v>
      </c>
      <c r="D1835" t="str">
        <f t="shared" si="84"/>
        <v>Wisconsin1981</v>
      </c>
    </row>
    <row r="1836" spans="1:4" x14ac:dyDescent="0.35">
      <c r="A1836" s="9" t="str">
        <f t="shared" si="82"/>
        <v>Wyoming</v>
      </c>
      <c r="B1836">
        <f t="shared" si="83"/>
        <v>1981</v>
      </c>
      <c r="C1836" s="13">
        <v>0.28050000000000003</v>
      </c>
      <c r="D1836" t="str">
        <f t="shared" si="84"/>
        <v>Wyoming1981</v>
      </c>
    </row>
    <row r="1837" spans="1:4" x14ac:dyDescent="0.35">
      <c r="A1837" s="9" t="str">
        <f t="shared" si="82"/>
        <v>Washington DC</v>
      </c>
      <c r="B1837">
        <f t="shared" si="83"/>
        <v>1981</v>
      </c>
      <c r="C1837" s="13">
        <v>0.77524999999999999</v>
      </c>
      <c r="D1837" t="str">
        <f t="shared" si="84"/>
        <v>Washington DC1981</v>
      </c>
    </row>
    <row r="1838" spans="1:4" x14ac:dyDescent="0.35">
      <c r="A1838" s="9" t="str">
        <f t="shared" si="82"/>
        <v>Alabama</v>
      </c>
      <c r="B1838">
        <f t="shared" si="83"/>
        <v>1980</v>
      </c>
      <c r="C1838" s="13">
        <v>0.47399999999999998</v>
      </c>
      <c r="D1838" t="str">
        <f t="shared" si="84"/>
        <v>Alabama1980</v>
      </c>
    </row>
    <row r="1839" spans="1:4" x14ac:dyDescent="0.35">
      <c r="A1839" s="9" t="str">
        <f t="shared" si="82"/>
        <v>Alaska</v>
      </c>
      <c r="B1839">
        <f t="shared" si="83"/>
        <v>1980</v>
      </c>
      <c r="C1839" s="13">
        <v>0.26400000000000001</v>
      </c>
      <c r="D1839" t="str">
        <f t="shared" si="84"/>
        <v>Alaska1980</v>
      </c>
    </row>
    <row r="1840" spans="1:4" x14ac:dyDescent="0.35">
      <c r="A1840" s="9" t="str">
        <f t="shared" si="82"/>
        <v>Arizona</v>
      </c>
      <c r="B1840">
        <f t="shared" si="83"/>
        <v>1980</v>
      </c>
      <c r="C1840" s="13">
        <v>0.28199999999999997</v>
      </c>
      <c r="D1840" t="str">
        <f t="shared" si="84"/>
        <v>Arizona1980</v>
      </c>
    </row>
    <row r="1841" spans="1:4" x14ac:dyDescent="0.35">
      <c r="A1841" s="9" t="str">
        <f t="shared" si="82"/>
        <v>Arkansas</v>
      </c>
      <c r="B1841">
        <f t="shared" si="83"/>
        <v>1980</v>
      </c>
      <c r="C1841" s="13">
        <v>0.47499999999999998</v>
      </c>
      <c r="D1841" t="str">
        <f t="shared" si="84"/>
        <v>Arkansas1980</v>
      </c>
    </row>
    <row r="1842" spans="1:4" x14ac:dyDescent="0.35">
      <c r="A1842" s="9" t="str">
        <f t="shared" si="82"/>
        <v>California</v>
      </c>
      <c r="B1842">
        <f t="shared" si="83"/>
        <v>1980</v>
      </c>
      <c r="C1842" s="13">
        <v>0.35899999999999999</v>
      </c>
      <c r="D1842" t="str">
        <f t="shared" si="84"/>
        <v>California1980</v>
      </c>
    </row>
    <row r="1843" spans="1:4" x14ac:dyDescent="0.35">
      <c r="A1843" s="9" t="str">
        <f t="shared" si="82"/>
        <v>Colorado</v>
      </c>
      <c r="B1843">
        <f t="shared" si="83"/>
        <v>1980</v>
      </c>
      <c r="C1843" s="13">
        <v>0.311</v>
      </c>
      <c r="D1843" t="str">
        <f t="shared" si="84"/>
        <v>Colorado1980</v>
      </c>
    </row>
    <row r="1844" spans="1:4" x14ac:dyDescent="0.35">
      <c r="A1844" s="9" t="str">
        <f t="shared" si="82"/>
        <v>Connecticut</v>
      </c>
      <c r="B1844">
        <f t="shared" si="83"/>
        <v>1980</v>
      </c>
      <c r="C1844" s="13">
        <v>0.38500000000000001</v>
      </c>
      <c r="D1844" t="str">
        <f t="shared" si="84"/>
        <v>Connecticut1980</v>
      </c>
    </row>
    <row r="1845" spans="1:4" x14ac:dyDescent="0.35">
      <c r="A1845" s="9" t="str">
        <f t="shared" si="82"/>
        <v>Delaware</v>
      </c>
      <c r="B1845">
        <f t="shared" si="83"/>
        <v>1980</v>
      </c>
      <c r="C1845" s="13">
        <v>0.44900000000000001</v>
      </c>
      <c r="D1845" t="str">
        <f t="shared" si="84"/>
        <v>Delaware1980</v>
      </c>
    </row>
    <row r="1846" spans="1:4" x14ac:dyDescent="0.35">
      <c r="A1846" s="9" t="str">
        <f t="shared" ref="A1846:A1888" si="85">A1795</f>
        <v>Florida</v>
      </c>
      <c r="B1846">
        <f t="shared" ref="B1846:B1888" si="86">B1795-1</f>
        <v>1980</v>
      </c>
      <c r="C1846" s="13">
        <v>0.38500000000000001</v>
      </c>
      <c r="D1846" t="str">
        <f t="shared" si="84"/>
        <v>Florida1980</v>
      </c>
    </row>
    <row r="1847" spans="1:4" x14ac:dyDescent="0.35">
      <c r="A1847" s="9" t="str">
        <f t="shared" si="85"/>
        <v>Georgia</v>
      </c>
      <c r="B1847">
        <f t="shared" si="86"/>
        <v>1980</v>
      </c>
      <c r="C1847" s="13">
        <v>0.55800000000000005</v>
      </c>
      <c r="D1847" t="str">
        <f t="shared" si="84"/>
        <v>Georgia1980</v>
      </c>
    </row>
    <row r="1848" spans="1:4" x14ac:dyDescent="0.35">
      <c r="A1848" s="9" t="str">
        <f t="shared" si="85"/>
        <v>Hawaii</v>
      </c>
      <c r="B1848">
        <f t="shared" si="86"/>
        <v>1980</v>
      </c>
      <c r="C1848" s="13">
        <v>0.44800000000000001</v>
      </c>
      <c r="D1848" t="str">
        <f t="shared" si="84"/>
        <v>Hawaii1980</v>
      </c>
    </row>
    <row r="1849" spans="1:4" x14ac:dyDescent="0.35">
      <c r="A1849" s="9" t="str">
        <f t="shared" si="85"/>
        <v>Idaho</v>
      </c>
      <c r="B1849">
        <f t="shared" si="86"/>
        <v>1980</v>
      </c>
      <c r="C1849" s="13">
        <v>0.252</v>
      </c>
      <c r="D1849" t="str">
        <f t="shared" si="84"/>
        <v>Idaho1980</v>
      </c>
    </row>
    <row r="1850" spans="1:4" x14ac:dyDescent="0.35">
      <c r="A1850" s="9" t="str">
        <f t="shared" si="85"/>
        <v>Illinois</v>
      </c>
      <c r="B1850">
        <f t="shared" si="86"/>
        <v>1980</v>
      </c>
      <c r="C1850" s="13">
        <v>0.41699999999999998</v>
      </c>
      <c r="D1850" t="str">
        <f t="shared" si="84"/>
        <v>Illinois1980</v>
      </c>
    </row>
    <row r="1851" spans="1:4" x14ac:dyDescent="0.35">
      <c r="A1851" s="9" t="str">
        <f t="shared" si="85"/>
        <v>Indiana</v>
      </c>
      <c r="B1851">
        <f t="shared" si="86"/>
        <v>1980</v>
      </c>
      <c r="C1851" s="13">
        <v>0.377</v>
      </c>
      <c r="D1851" t="str">
        <f t="shared" si="84"/>
        <v>Indiana1980</v>
      </c>
    </row>
    <row r="1852" spans="1:4" x14ac:dyDescent="0.35">
      <c r="A1852" s="9" t="str">
        <f t="shared" si="85"/>
        <v>Iowa</v>
      </c>
      <c r="B1852">
        <f t="shared" si="86"/>
        <v>1980</v>
      </c>
      <c r="C1852" s="13">
        <v>0.38600000000000001</v>
      </c>
      <c r="D1852" t="str">
        <f t="shared" si="84"/>
        <v>Iowa1980</v>
      </c>
    </row>
    <row r="1853" spans="1:4" x14ac:dyDescent="0.35">
      <c r="A1853" s="9" t="str">
        <f t="shared" si="85"/>
        <v>Kansas</v>
      </c>
      <c r="B1853">
        <f t="shared" si="86"/>
        <v>1980</v>
      </c>
      <c r="C1853" s="13">
        <v>0.33300000000000002</v>
      </c>
      <c r="D1853" t="str">
        <f t="shared" si="84"/>
        <v>Kansas1980</v>
      </c>
    </row>
    <row r="1854" spans="1:4" x14ac:dyDescent="0.35">
      <c r="A1854" s="9" t="str">
        <f t="shared" si="85"/>
        <v>Kentucky</v>
      </c>
      <c r="B1854">
        <f t="shared" si="86"/>
        <v>1980</v>
      </c>
      <c r="C1854" s="13">
        <v>0.47599999999999998</v>
      </c>
      <c r="D1854" t="str">
        <f t="shared" si="84"/>
        <v>Kentucky1980</v>
      </c>
    </row>
    <row r="1855" spans="1:4" x14ac:dyDescent="0.35">
      <c r="A1855" s="9" t="str">
        <f t="shared" si="85"/>
        <v>Louisiana</v>
      </c>
      <c r="B1855">
        <f t="shared" si="86"/>
        <v>1980</v>
      </c>
      <c r="C1855" s="13">
        <v>0.45700000000000002</v>
      </c>
      <c r="D1855" t="str">
        <f t="shared" si="84"/>
        <v>Louisiana1980</v>
      </c>
    </row>
    <row r="1856" spans="1:4" x14ac:dyDescent="0.35">
      <c r="A1856" s="9" t="str">
        <f t="shared" si="85"/>
        <v>Maine</v>
      </c>
      <c r="B1856">
        <f t="shared" si="86"/>
        <v>1980</v>
      </c>
      <c r="C1856" s="13">
        <v>0.42299999999999999</v>
      </c>
      <c r="D1856" t="str">
        <f t="shared" si="84"/>
        <v>Maine1980</v>
      </c>
    </row>
    <row r="1857" spans="1:4" x14ac:dyDescent="0.35">
      <c r="A1857" s="9" t="str">
        <f t="shared" si="85"/>
        <v>Maryland</v>
      </c>
      <c r="B1857">
        <f t="shared" si="86"/>
        <v>1980</v>
      </c>
      <c r="C1857" s="13">
        <v>0.47099999999999997</v>
      </c>
      <c r="D1857" t="str">
        <f t="shared" si="84"/>
        <v>Maryland1980</v>
      </c>
    </row>
    <row r="1858" spans="1:4" x14ac:dyDescent="0.35">
      <c r="A1858" s="9" t="str">
        <f t="shared" si="85"/>
        <v>Massachusetts</v>
      </c>
      <c r="B1858">
        <f t="shared" si="86"/>
        <v>1980</v>
      </c>
      <c r="C1858" s="13">
        <v>0.41699999999999998</v>
      </c>
      <c r="D1858" t="str">
        <f t="shared" si="84"/>
        <v>Massachusetts1980</v>
      </c>
    </row>
    <row r="1859" spans="1:4" x14ac:dyDescent="0.35">
      <c r="A1859" s="9" t="str">
        <f t="shared" si="85"/>
        <v>Michigan</v>
      </c>
      <c r="B1859">
        <f t="shared" si="86"/>
        <v>1980</v>
      </c>
      <c r="C1859" s="13">
        <v>0.42499999999999999</v>
      </c>
      <c r="D1859" t="str">
        <f t="shared" ref="D1859:D1888" si="87">A1859&amp;B1859</f>
        <v>Michigan1980</v>
      </c>
    </row>
    <row r="1860" spans="1:4" x14ac:dyDescent="0.35">
      <c r="A1860" s="9" t="str">
        <f t="shared" si="85"/>
        <v>Minnesota</v>
      </c>
      <c r="B1860">
        <f t="shared" si="86"/>
        <v>1980</v>
      </c>
      <c r="C1860" s="13">
        <v>0.46500000000000002</v>
      </c>
      <c r="D1860" t="str">
        <f t="shared" si="87"/>
        <v>Minnesota1980</v>
      </c>
    </row>
    <row r="1861" spans="1:4" x14ac:dyDescent="0.35">
      <c r="A1861" s="9" t="str">
        <f t="shared" si="85"/>
        <v>Mississippi</v>
      </c>
      <c r="B1861">
        <f t="shared" si="86"/>
        <v>1980</v>
      </c>
      <c r="C1861" s="13">
        <v>0.48099999999999998</v>
      </c>
      <c r="D1861" t="str">
        <f t="shared" si="87"/>
        <v>Mississippi1980</v>
      </c>
    </row>
    <row r="1862" spans="1:4" x14ac:dyDescent="0.35">
      <c r="A1862" s="9" t="str">
        <f t="shared" si="85"/>
        <v>Missouri</v>
      </c>
      <c r="B1862">
        <f t="shared" si="86"/>
        <v>1980</v>
      </c>
      <c r="C1862" s="13">
        <v>0.443</v>
      </c>
      <c r="D1862" t="str">
        <f t="shared" si="87"/>
        <v>Missouri1980</v>
      </c>
    </row>
    <row r="1863" spans="1:4" x14ac:dyDescent="0.35">
      <c r="A1863" s="9" t="str">
        <f t="shared" si="85"/>
        <v>Montana</v>
      </c>
      <c r="B1863">
        <f t="shared" si="86"/>
        <v>1980</v>
      </c>
      <c r="C1863" s="13">
        <v>0.32400000000000001</v>
      </c>
      <c r="D1863" t="str">
        <f t="shared" si="87"/>
        <v>Montana1980</v>
      </c>
    </row>
    <row r="1864" spans="1:4" x14ac:dyDescent="0.35">
      <c r="A1864" s="9" t="str">
        <f t="shared" si="85"/>
        <v>Nebraska</v>
      </c>
      <c r="B1864">
        <f t="shared" si="86"/>
        <v>1980</v>
      </c>
      <c r="C1864" s="13">
        <v>0.26</v>
      </c>
      <c r="D1864" t="str">
        <f t="shared" si="87"/>
        <v>Nebraska1980</v>
      </c>
    </row>
    <row r="1865" spans="1:4" x14ac:dyDescent="0.35">
      <c r="A1865" s="9" t="str">
        <f t="shared" si="85"/>
        <v>Nevada</v>
      </c>
      <c r="B1865">
        <f t="shared" si="86"/>
        <v>1980</v>
      </c>
      <c r="C1865" s="13">
        <v>0.26900000000000002</v>
      </c>
      <c r="D1865" t="str">
        <f t="shared" si="87"/>
        <v>Nevada1980</v>
      </c>
    </row>
    <row r="1866" spans="1:4" x14ac:dyDescent="0.35">
      <c r="A1866" s="9" t="str">
        <f t="shared" si="85"/>
        <v>New Hampshire</v>
      </c>
      <c r="B1866">
        <f t="shared" si="86"/>
        <v>1980</v>
      </c>
      <c r="C1866" s="13">
        <v>0.28399999999999997</v>
      </c>
      <c r="D1866" t="str">
        <f t="shared" si="87"/>
        <v>New Hampshire1980</v>
      </c>
    </row>
    <row r="1867" spans="1:4" x14ac:dyDescent="0.35">
      <c r="A1867" s="9" t="str">
        <f t="shared" si="85"/>
        <v>New Jersey</v>
      </c>
      <c r="B1867">
        <f t="shared" si="86"/>
        <v>1980</v>
      </c>
      <c r="C1867" s="13">
        <v>0.38600000000000001</v>
      </c>
      <c r="D1867" t="str">
        <f t="shared" si="87"/>
        <v>New Jersey1980</v>
      </c>
    </row>
    <row r="1868" spans="1:4" x14ac:dyDescent="0.35">
      <c r="A1868" s="9" t="str">
        <f t="shared" si="85"/>
        <v>New Mexico</v>
      </c>
      <c r="B1868">
        <f t="shared" si="86"/>
        <v>1980</v>
      </c>
      <c r="C1868" s="13">
        <v>0.36799999999999999</v>
      </c>
      <c r="D1868" t="str">
        <f t="shared" si="87"/>
        <v>New Mexico1980</v>
      </c>
    </row>
    <row r="1869" spans="1:4" x14ac:dyDescent="0.35">
      <c r="A1869" s="9" t="str">
        <f t="shared" si="85"/>
        <v>New York</v>
      </c>
      <c r="B1869">
        <f t="shared" si="86"/>
        <v>1980</v>
      </c>
      <c r="C1869" s="13">
        <v>0.44</v>
      </c>
      <c r="D1869" t="str">
        <f t="shared" si="87"/>
        <v>New York1980</v>
      </c>
    </row>
    <row r="1870" spans="1:4" x14ac:dyDescent="0.35">
      <c r="A1870" s="9" t="str">
        <f t="shared" si="85"/>
        <v>North Carolina</v>
      </c>
      <c r="B1870">
        <f t="shared" si="86"/>
        <v>1980</v>
      </c>
      <c r="C1870" s="13">
        <v>0.47199999999999998</v>
      </c>
      <c r="D1870" t="str">
        <f t="shared" si="87"/>
        <v>North Carolina1980</v>
      </c>
    </row>
    <row r="1871" spans="1:4" x14ac:dyDescent="0.35">
      <c r="A1871" s="9" t="str">
        <f t="shared" si="85"/>
        <v>North Dakota</v>
      </c>
      <c r="B1871">
        <f t="shared" si="86"/>
        <v>1980</v>
      </c>
      <c r="C1871" s="13">
        <v>0.26300000000000001</v>
      </c>
      <c r="D1871" t="str">
        <f t="shared" si="87"/>
        <v>North Dakota1980</v>
      </c>
    </row>
    <row r="1872" spans="1:4" x14ac:dyDescent="0.35">
      <c r="A1872" s="9" t="str">
        <f t="shared" si="85"/>
        <v>Ohio</v>
      </c>
      <c r="B1872">
        <f t="shared" si="86"/>
        <v>1980</v>
      </c>
      <c r="C1872" s="13">
        <v>0.40899999999999997</v>
      </c>
      <c r="D1872" t="str">
        <f t="shared" si="87"/>
        <v>Ohio1980</v>
      </c>
    </row>
    <row r="1873" spans="1:4" x14ac:dyDescent="0.35">
      <c r="A1873" s="9" t="str">
        <f t="shared" si="85"/>
        <v>Oklahoma</v>
      </c>
      <c r="B1873">
        <f t="shared" si="86"/>
        <v>1980</v>
      </c>
      <c r="C1873" s="13">
        <v>0.35</v>
      </c>
      <c r="D1873" t="str">
        <f t="shared" si="87"/>
        <v>Oklahoma1980</v>
      </c>
    </row>
    <row r="1874" spans="1:4" x14ac:dyDescent="0.35">
      <c r="A1874" s="9" t="str">
        <f t="shared" si="85"/>
        <v>Oregon</v>
      </c>
      <c r="B1874">
        <f t="shared" si="86"/>
        <v>1980</v>
      </c>
      <c r="C1874" s="13">
        <v>0.38700000000000001</v>
      </c>
      <c r="D1874" t="str">
        <f t="shared" si="87"/>
        <v>Oregon1980</v>
      </c>
    </row>
    <row r="1875" spans="1:4" x14ac:dyDescent="0.35">
      <c r="A1875" s="9" t="str">
        <f t="shared" si="85"/>
        <v>Pennsylvania</v>
      </c>
      <c r="B1875">
        <f t="shared" si="86"/>
        <v>1980</v>
      </c>
      <c r="C1875" s="13">
        <v>0.42499999999999999</v>
      </c>
      <c r="D1875" t="str">
        <f t="shared" si="87"/>
        <v>Pennsylvania1980</v>
      </c>
    </row>
    <row r="1876" spans="1:4" x14ac:dyDescent="0.35">
      <c r="A1876" s="9" t="str">
        <f t="shared" si="85"/>
        <v>Rhode Island</v>
      </c>
      <c r="B1876">
        <f t="shared" si="86"/>
        <v>1980</v>
      </c>
      <c r="C1876" s="13">
        <v>0.47699999999999998</v>
      </c>
      <c r="D1876" t="str">
        <f t="shared" si="87"/>
        <v>Rhode Island1980</v>
      </c>
    </row>
    <row r="1877" spans="1:4" x14ac:dyDescent="0.35">
      <c r="A1877" s="9" t="str">
        <f t="shared" si="85"/>
        <v>South Carolina</v>
      </c>
      <c r="B1877">
        <f t="shared" si="86"/>
        <v>1980</v>
      </c>
      <c r="C1877" s="13">
        <v>0.48</v>
      </c>
      <c r="D1877" t="str">
        <f t="shared" si="87"/>
        <v>South Carolina1980</v>
      </c>
    </row>
    <row r="1878" spans="1:4" x14ac:dyDescent="0.35">
      <c r="A1878" s="9" t="str">
        <f t="shared" si="85"/>
        <v>South Dakota</v>
      </c>
      <c r="B1878">
        <f t="shared" si="86"/>
        <v>1980</v>
      </c>
      <c r="C1878" s="13">
        <v>0.317</v>
      </c>
      <c r="D1878" t="str">
        <f t="shared" si="87"/>
        <v>South Dakota1980</v>
      </c>
    </row>
    <row r="1879" spans="1:4" x14ac:dyDescent="0.35">
      <c r="A1879" s="9" t="str">
        <f t="shared" si="85"/>
        <v>Tennessee</v>
      </c>
      <c r="B1879">
        <f t="shared" si="86"/>
        <v>1980</v>
      </c>
      <c r="C1879" s="13">
        <v>0.48399999999999999</v>
      </c>
      <c r="D1879" t="str">
        <f t="shared" si="87"/>
        <v>Tennessee1980</v>
      </c>
    </row>
    <row r="1880" spans="1:4" x14ac:dyDescent="0.35">
      <c r="A1880" s="9" t="str">
        <f t="shared" si="85"/>
        <v>Texas</v>
      </c>
      <c r="B1880">
        <f t="shared" si="86"/>
        <v>1980</v>
      </c>
      <c r="C1880" s="13">
        <v>0.41399999999999998</v>
      </c>
      <c r="D1880" t="str">
        <f t="shared" si="87"/>
        <v>Texas1980</v>
      </c>
    </row>
    <row r="1881" spans="1:4" x14ac:dyDescent="0.35">
      <c r="A1881" s="9" t="str">
        <f t="shared" si="85"/>
        <v>Utah</v>
      </c>
      <c r="B1881">
        <f t="shared" si="86"/>
        <v>1980</v>
      </c>
      <c r="C1881" s="13">
        <v>0.20599999999999999</v>
      </c>
      <c r="D1881" t="str">
        <f t="shared" si="87"/>
        <v>Utah1980</v>
      </c>
    </row>
    <row r="1882" spans="1:4" x14ac:dyDescent="0.35">
      <c r="A1882" s="9" t="str">
        <f t="shared" si="85"/>
        <v>Vermont</v>
      </c>
      <c r="B1882">
        <f t="shared" si="86"/>
        <v>1980</v>
      </c>
      <c r="C1882" s="13">
        <v>0.38400000000000001</v>
      </c>
      <c r="D1882" t="str">
        <f t="shared" si="87"/>
        <v>Vermont1980</v>
      </c>
    </row>
    <row r="1883" spans="1:4" x14ac:dyDescent="0.35">
      <c r="A1883" s="9" t="str">
        <f t="shared" si="85"/>
        <v>Virginia</v>
      </c>
      <c r="B1883">
        <f t="shared" si="86"/>
        <v>1980</v>
      </c>
      <c r="C1883" s="13">
        <v>0.40300000000000002</v>
      </c>
      <c r="D1883" t="str">
        <f t="shared" si="87"/>
        <v>Virginia1980</v>
      </c>
    </row>
    <row r="1884" spans="1:4" x14ac:dyDescent="0.35">
      <c r="A1884" s="9" t="str">
        <f t="shared" si="85"/>
        <v>Washington</v>
      </c>
      <c r="B1884">
        <f t="shared" si="86"/>
        <v>1980</v>
      </c>
      <c r="C1884" s="13">
        <v>0.373</v>
      </c>
      <c r="D1884" t="str">
        <f t="shared" si="87"/>
        <v>Washington1980</v>
      </c>
    </row>
    <row r="1885" spans="1:4" x14ac:dyDescent="0.35">
      <c r="A1885" s="9" t="str">
        <f t="shared" si="85"/>
        <v>West Virginia</v>
      </c>
      <c r="B1885">
        <f t="shared" si="86"/>
        <v>1980</v>
      </c>
      <c r="C1885" s="13">
        <v>0.498</v>
      </c>
      <c r="D1885" t="str">
        <f t="shared" si="87"/>
        <v>West Virginia1980</v>
      </c>
    </row>
    <row r="1886" spans="1:4" x14ac:dyDescent="0.35">
      <c r="A1886" s="9" t="str">
        <f t="shared" si="85"/>
        <v>Wisconsin</v>
      </c>
      <c r="B1886">
        <f t="shared" si="86"/>
        <v>1980</v>
      </c>
      <c r="C1886" s="13">
        <v>0.432</v>
      </c>
      <c r="D1886" t="str">
        <f t="shared" si="87"/>
        <v>Wisconsin1980</v>
      </c>
    </row>
    <row r="1887" spans="1:4" x14ac:dyDescent="0.35">
      <c r="A1887" s="9" t="str">
        <f t="shared" si="85"/>
        <v>Wyoming</v>
      </c>
      <c r="B1887">
        <f t="shared" si="86"/>
        <v>1980</v>
      </c>
      <c r="C1887" s="13">
        <v>0.28000000000000003</v>
      </c>
      <c r="D1887" t="str">
        <f t="shared" si="87"/>
        <v>Wyoming1980</v>
      </c>
    </row>
    <row r="1888" spans="1:4" x14ac:dyDescent="0.35">
      <c r="A1888" s="9" t="str">
        <f t="shared" si="85"/>
        <v>Washington DC</v>
      </c>
      <c r="B1888">
        <f t="shared" si="86"/>
        <v>1980</v>
      </c>
      <c r="C1888" s="13">
        <v>0.749</v>
      </c>
      <c r="D1888" t="str">
        <f t="shared" si="87"/>
        <v>Washington DC1980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3"/>
  <sheetViews>
    <sheetView zoomScale="75" zoomScaleNormal="75" workbookViewId="0">
      <selection activeCell="O16" sqref="O16"/>
    </sheetView>
  </sheetViews>
  <sheetFormatPr defaultRowHeight="14.5" x14ac:dyDescent="0.35"/>
  <cols>
    <col min="1" max="1" width="14.1796875" bestFit="1" customWidth="1"/>
    <col min="2" max="5" width="8.6328125" customWidth="1"/>
  </cols>
  <sheetData>
    <row r="2" spans="1:38" x14ac:dyDescent="0.35">
      <c r="A2" s="9" t="s">
        <v>7</v>
      </c>
      <c r="B2" s="16">
        <v>2016</v>
      </c>
      <c r="C2" s="16">
        <f>B2-1</f>
        <v>2015</v>
      </c>
      <c r="D2" s="16">
        <f t="shared" ref="D2:E2" si="0">C2-1</f>
        <v>2014</v>
      </c>
      <c r="E2" s="16">
        <f t="shared" si="0"/>
        <v>2013</v>
      </c>
      <c r="F2" s="16">
        <v>2012</v>
      </c>
      <c r="G2" s="16">
        <f>F2-1</f>
        <v>2011</v>
      </c>
      <c r="H2" s="16">
        <f t="shared" ref="H2:I2" si="1">G2-1</f>
        <v>2010</v>
      </c>
      <c r="I2" s="16">
        <f t="shared" si="1"/>
        <v>2009</v>
      </c>
      <c r="J2" s="16">
        <v>2008</v>
      </c>
      <c r="K2" s="16">
        <f>J2-1</f>
        <v>2007</v>
      </c>
      <c r="L2" s="16">
        <f t="shared" ref="L2:M2" si="2">K2-1</f>
        <v>2006</v>
      </c>
      <c r="M2" s="16">
        <f t="shared" si="2"/>
        <v>2005</v>
      </c>
      <c r="N2" s="16">
        <v>2004</v>
      </c>
      <c r="O2" s="16">
        <f>N2-1</f>
        <v>2003</v>
      </c>
      <c r="P2" s="16">
        <f t="shared" ref="P2:Q2" si="3">O2-1</f>
        <v>2002</v>
      </c>
      <c r="Q2" s="16">
        <f t="shared" si="3"/>
        <v>2001</v>
      </c>
      <c r="R2" s="16">
        <v>2000</v>
      </c>
      <c r="S2" s="16">
        <f>R2-1</f>
        <v>1999</v>
      </c>
      <c r="T2" s="16">
        <f t="shared" ref="T2:U2" si="4">S2-1</f>
        <v>1998</v>
      </c>
      <c r="U2" s="16">
        <f t="shared" si="4"/>
        <v>1997</v>
      </c>
      <c r="V2" s="16">
        <v>1996</v>
      </c>
      <c r="W2" s="16">
        <f>V2-1</f>
        <v>1995</v>
      </c>
      <c r="X2" s="16">
        <f t="shared" ref="X2:Y2" si="5">W2-1</f>
        <v>1994</v>
      </c>
      <c r="Y2" s="16">
        <f t="shared" si="5"/>
        <v>1993</v>
      </c>
      <c r="Z2" s="16">
        <v>1992</v>
      </c>
      <c r="AA2" s="16">
        <f>Z2-1</f>
        <v>1991</v>
      </c>
      <c r="AB2" s="16">
        <f t="shared" ref="AB2:AC2" si="6">AA2-1</f>
        <v>1990</v>
      </c>
      <c r="AC2" s="16">
        <f t="shared" si="6"/>
        <v>1989</v>
      </c>
      <c r="AD2" s="16">
        <v>1988</v>
      </c>
      <c r="AE2" s="16">
        <f>AD2-1</f>
        <v>1987</v>
      </c>
      <c r="AF2" s="16">
        <f t="shared" ref="AF2:AG2" si="7">AE2-1</f>
        <v>1986</v>
      </c>
      <c r="AG2" s="16">
        <f t="shared" si="7"/>
        <v>1985</v>
      </c>
      <c r="AH2" s="16">
        <v>1984</v>
      </c>
      <c r="AI2" s="16">
        <f>AH2-1</f>
        <v>1983</v>
      </c>
      <c r="AJ2" s="16">
        <f t="shared" ref="AJ2:AK2" si="8">AI2-1</f>
        <v>1982</v>
      </c>
      <c r="AK2" s="16">
        <f t="shared" si="8"/>
        <v>1981</v>
      </c>
      <c r="AL2" s="16">
        <v>1980</v>
      </c>
    </row>
    <row r="3" spans="1:38" x14ac:dyDescent="0.35">
      <c r="A3" s="9" t="s">
        <v>24</v>
      </c>
      <c r="B3" s="14">
        <v>0.34599999999999997</v>
      </c>
      <c r="C3" s="14">
        <f>AVERAGE(B3,B3,B3,F3)</f>
        <v>0.35549999999999993</v>
      </c>
      <c r="D3" s="14">
        <f>AVERAGE(F3,F3,B3,B3)</f>
        <v>0.36499999999999999</v>
      </c>
      <c r="E3" s="14">
        <f>AVERAGE(F3,F3,F3,B3)</f>
        <v>0.37450000000000006</v>
      </c>
      <c r="F3" s="14">
        <v>0.38400000000000001</v>
      </c>
      <c r="G3" s="14">
        <f>AVERAGE(F3,F3,F3,J3)</f>
        <v>0.38475000000000004</v>
      </c>
      <c r="H3" s="14">
        <f>AVERAGE(J3,J3,F3,F3)</f>
        <v>0.38549999999999995</v>
      </c>
      <c r="I3" s="14">
        <f>AVERAGE(J3,J3,J3,F3)</f>
        <v>0.38624999999999998</v>
      </c>
      <c r="J3" s="14">
        <v>0.38700000000000001</v>
      </c>
      <c r="K3" s="14">
        <f>AVERAGE(J3,J3,J3,N3)</f>
        <v>0.38224999999999998</v>
      </c>
      <c r="L3" s="14">
        <f>AVERAGE(N3,N3,J3,J3)</f>
        <v>0.3775</v>
      </c>
      <c r="M3" s="14">
        <f>AVERAGE(N3,N3,N3,J3)</f>
        <v>0.37275000000000003</v>
      </c>
      <c r="N3" s="14">
        <v>0.36799999999999999</v>
      </c>
      <c r="O3" s="14">
        <f>AVERAGE(N3,N3,N3,R3)</f>
        <v>0.38</v>
      </c>
      <c r="P3" s="14">
        <f>AVERAGE(R3,R3,N3,N3)</f>
        <v>0.39200000000000002</v>
      </c>
      <c r="Q3" s="14">
        <f>AVERAGE(R3,R3,R3,N3)</f>
        <v>0.40400000000000003</v>
      </c>
      <c r="R3" s="14">
        <v>0.41599999999999998</v>
      </c>
      <c r="S3" s="14">
        <f>AVERAGE(R3,R3,R3,V3)</f>
        <v>0.42</v>
      </c>
      <c r="T3" s="14">
        <f>AVERAGE(V3,V3,R3,R3)</f>
        <v>0.42399999999999999</v>
      </c>
      <c r="U3" s="14">
        <f>AVERAGE(V3,V3,V3,R3)</f>
        <v>0.42799999999999999</v>
      </c>
      <c r="V3" s="14">
        <v>0.432</v>
      </c>
      <c r="W3" s="14">
        <f>AVERAGE(V3,V3,V3,Z3)</f>
        <v>0.42625000000000002</v>
      </c>
      <c r="X3" s="14">
        <f>AVERAGE(Z3,Z3,V3,V3)</f>
        <v>0.42049999999999998</v>
      </c>
      <c r="Y3" s="14">
        <f>AVERAGE(Z3,Z3,Z3,V3)</f>
        <v>0.41474999999999995</v>
      </c>
      <c r="Z3" s="14">
        <v>0.40899999999999997</v>
      </c>
      <c r="AA3" s="14">
        <f>AVERAGE(Z3,Z3,Z3,AD3)</f>
        <v>0.40649999999999997</v>
      </c>
      <c r="AB3" s="14">
        <f>AVERAGE(AD3,AD3,Z3,Z3)</f>
        <v>0.40400000000000003</v>
      </c>
      <c r="AC3" s="14">
        <f>AVERAGE(AD3,AD3,AD3,Z3)</f>
        <v>0.40150000000000002</v>
      </c>
      <c r="AD3" s="14">
        <v>0.39900000000000002</v>
      </c>
      <c r="AE3" s="14">
        <f>AVERAGE(AD3,AD3,AD3,AH3)</f>
        <v>0.39500000000000002</v>
      </c>
      <c r="AF3" s="14">
        <f>AVERAGE(AH3,AH3,AD3,AD3)</f>
        <v>0.39100000000000001</v>
      </c>
      <c r="AG3" s="14">
        <f>AVERAGE(AH3,AH3,AH3,AD3)</f>
        <v>0.38700000000000001</v>
      </c>
      <c r="AH3" s="14">
        <v>0.38300000000000001</v>
      </c>
      <c r="AI3" s="14">
        <f>AVERAGE(AH3,AH3,AH3,AL3)</f>
        <v>0.40575</v>
      </c>
      <c r="AJ3" s="14">
        <f>AVERAGE(AL3,AL3,AH3,AH3)</f>
        <v>0.42849999999999999</v>
      </c>
      <c r="AK3" s="14">
        <f>AVERAGE(AL3,AL3,AL3,AH3)</f>
        <v>0.45124999999999998</v>
      </c>
      <c r="AL3" s="14">
        <v>0.47399999999999998</v>
      </c>
    </row>
    <row r="4" spans="1:38" x14ac:dyDescent="0.35">
      <c r="A4" s="9" t="s">
        <v>27</v>
      </c>
      <c r="B4" s="14">
        <v>0.377</v>
      </c>
      <c r="C4" s="14">
        <f t="shared" ref="C4:C53" si="9">AVERAGE(B4,B4,B4,F4)</f>
        <v>0.38474999999999998</v>
      </c>
      <c r="D4" s="14">
        <f t="shared" ref="D4:D53" si="10">AVERAGE(F4,F4,B4,B4)</f>
        <v>0.39250000000000002</v>
      </c>
      <c r="E4" s="14">
        <f t="shared" ref="E4:E53" si="11">AVERAGE(F4,F4,F4,B4)</f>
        <v>0.40024999999999999</v>
      </c>
      <c r="F4" s="14">
        <v>0.40799999999999997</v>
      </c>
      <c r="G4" s="14">
        <f t="shared" ref="G4:G53" si="12">AVERAGE(F4,F4,F4,J4)</f>
        <v>0.40075</v>
      </c>
      <c r="H4" s="14">
        <f t="shared" ref="H4:H53" si="13">AVERAGE(J4,J4,F4,F4)</f>
        <v>0.39349999999999996</v>
      </c>
      <c r="I4" s="14">
        <f t="shared" ref="I4:I53" si="14">AVERAGE(J4,J4,J4,F4)</f>
        <v>0.38624999999999998</v>
      </c>
      <c r="J4" s="14">
        <v>0.379</v>
      </c>
      <c r="K4" s="14">
        <f t="shared" ref="K4:K53" si="15">AVERAGE(J4,J4,J4,N4)</f>
        <v>0.373</v>
      </c>
      <c r="L4" s="14">
        <f t="shared" ref="L4:L53" si="16">AVERAGE(N4,N4,J4,J4)</f>
        <v>0.36699999999999999</v>
      </c>
      <c r="M4" s="14">
        <f t="shared" ref="M4:M53" si="17">AVERAGE(N4,N4,N4,J4)</f>
        <v>0.36099999999999999</v>
      </c>
      <c r="N4" s="14">
        <v>0.35499999999999998</v>
      </c>
      <c r="O4" s="14">
        <f t="shared" ref="O4:O53" si="18">AVERAGE(N4,N4,N4,R4)</f>
        <v>0.33550000000000002</v>
      </c>
      <c r="P4" s="14">
        <f t="shared" ref="P4:P53" si="19">AVERAGE(R4,R4,N4,N4)</f>
        <v>0.316</v>
      </c>
      <c r="Q4" s="14">
        <f t="shared" ref="Q4:Q53" si="20">AVERAGE(R4,R4,R4,N4)</f>
        <v>0.29649999999999999</v>
      </c>
      <c r="R4" s="14">
        <v>0.27700000000000002</v>
      </c>
      <c r="S4" s="14">
        <f t="shared" ref="S4:S53" si="21">AVERAGE(R4,R4,R4,V4)</f>
        <v>0.29100000000000004</v>
      </c>
      <c r="T4" s="14">
        <f t="shared" ref="T4:T53" si="22">AVERAGE(V4,V4,R4,R4)</f>
        <v>0.30500000000000005</v>
      </c>
      <c r="U4" s="14">
        <f t="shared" ref="U4:U53" si="23">AVERAGE(V4,V4,V4,R4)</f>
        <v>0.31900000000000006</v>
      </c>
      <c r="V4" s="14">
        <v>0.33300000000000002</v>
      </c>
      <c r="W4" s="14">
        <f t="shared" ref="W4:W53" si="24">AVERAGE(V4,V4,V4,Z4)</f>
        <v>0.32550000000000001</v>
      </c>
      <c r="X4" s="14">
        <f t="shared" ref="X4:X53" si="25">AVERAGE(Z4,Z4,V4,V4)</f>
        <v>0.318</v>
      </c>
      <c r="Y4" s="14">
        <f t="shared" ref="Y4:Y53" si="26">AVERAGE(Z4,Z4,Z4,V4)</f>
        <v>0.3105</v>
      </c>
      <c r="Z4" s="14">
        <v>0.30299999999999999</v>
      </c>
      <c r="AA4" s="14">
        <f t="shared" ref="AA4:AA53" si="27">AVERAGE(Z4,Z4,Z4,AD4)</f>
        <v>0.318</v>
      </c>
      <c r="AB4" s="14">
        <f t="shared" ref="AB4:AB53" si="28">AVERAGE(AD4,AD4,Z4,Z4)</f>
        <v>0.33299999999999996</v>
      </c>
      <c r="AC4" s="14">
        <f t="shared" ref="AC4:AC53" si="29">AVERAGE(AD4,AD4,AD4,Z4)</f>
        <v>0.34799999999999998</v>
      </c>
      <c r="AD4" s="14">
        <v>0.36299999999999999</v>
      </c>
      <c r="AE4" s="14">
        <f t="shared" ref="AE4:AE53" si="30">AVERAGE(AD4,AD4,AD4,AH4)</f>
        <v>0.34699999999999998</v>
      </c>
      <c r="AF4" s="14">
        <f t="shared" ref="AF4:AF53" si="31">AVERAGE(AH4,AH4,AD4,AD4)</f>
        <v>0.33099999999999996</v>
      </c>
      <c r="AG4" s="14">
        <f t="shared" ref="AG4:AG53" si="32">AVERAGE(AH4,AH4,AH4,AD4)</f>
        <v>0.315</v>
      </c>
      <c r="AH4" s="14">
        <v>0.29899999999999999</v>
      </c>
      <c r="AI4" s="14">
        <f t="shared" ref="AI4:AI53" si="33">AVERAGE(AH4,AH4,AH4,AL4)</f>
        <v>0.29025000000000001</v>
      </c>
      <c r="AJ4" s="14">
        <f t="shared" ref="AJ4:AJ53" si="34">AVERAGE(AL4,AL4,AH4,AH4)</f>
        <v>0.28149999999999997</v>
      </c>
      <c r="AK4" s="14">
        <f t="shared" ref="AK4:AK53" si="35">AVERAGE(AL4,AL4,AL4,AH4)</f>
        <v>0.27274999999999999</v>
      </c>
      <c r="AL4" s="14">
        <v>0.26400000000000001</v>
      </c>
    </row>
    <row r="5" spans="1:38" x14ac:dyDescent="0.35">
      <c r="A5" s="9" t="s">
        <v>28</v>
      </c>
      <c r="B5" s="14">
        <v>0.45400000000000001</v>
      </c>
      <c r="C5" s="14">
        <f t="shared" si="9"/>
        <v>0.45150000000000001</v>
      </c>
      <c r="D5" s="14">
        <f t="shared" si="10"/>
        <v>0.44900000000000001</v>
      </c>
      <c r="E5" s="14">
        <f t="shared" si="11"/>
        <v>0.44650000000000001</v>
      </c>
      <c r="F5" s="14">
        <v>0.44400000000000001</v>
      </c>
      <c r="G5" s="14">
        <f t="shared" si="12"/>
        <v>0.44525000000000003</v>
      </c>
      <c r="H5" s="14">
        <f t="shared" si="13"/>
        <v>0.44650000000000001</v>
      </c>
      <c r="I5" s="14">
        <f t="shared" si="14"/>
        <v>0.44774999999999998</v>
      </c>
      <c r="J5" s="14">
        <v>0.44900000000000001</v>
      </c>
      <c r="K5" s="14">
        <f t="shared" si="15"/>
        <v>0.44750000000000001</v>
      </c>
      <c r="L5" s="14">
        <f t="shared" si="16"/>
        <v>0.44600000000000001</v>
      </c>
      <c r="M5" s="14">
        <f t="shared" si="17"/>
        <v>0.44450000000000001</v>
      </c>
      <c r="N5" s="14">
        <v>0.443</v>
      </c>
      <c r="O5" s="14">
        <f t="shared" si="18"/>
        <v>0.44400000000000001</v>
      </c>
      <c r="P5" s="14">
        <f t="shared" si="19"/>
        <v>0.44500000000000001</v>
      </c>
      <c r="Q5" s="14">
        <f t="shared" si="20"/>
        <v>0.44600000000000001</v>
      </c>
      <c r="R5" s="14">
        <v>0.44700000000000001</v>
      </c>
      <c r="S5" s="14">
        <f t="shared" si="21"/>
        <v>0.45150000000000001</v>
      </c>
      <c r="T5" s="14">
        <f t="shared" si="22"/>
        <v>0.45600000000000002</v>
      </c>
      <c r="U5" s="14">
        <f t="shared" si="23"/>
        <v>0.46050000000000002</v>
      </c>
      <c r="V5" s="14">
        <v>0.46500000000000002</v>
      </c>
      <c r="W5" s="14">
        <f t="shared" si="24"/>
        <v>0.44</v>
      </c>
      <c r="X5" s="14">
        <f t="shared" si="25"/>
        <v>0.41500000000000004</v>
      </c>
      <c r="Y5" s="14">
        <f t="shared" si="26"/>
        <v>0.39</v>
      </c>
      <c r="Z5" s="14">
        <v>0.36499999999999999</v>
      </c>
      <c r="AA5" s="14">
        <f t="shared" si="27"/>
        <v>0.3705</v>
      </c>
      <c r="AB5" s="14">
        <f t="shared" si="28"/>
        <v>0.376</v>
      </c>
      <c r="AC5" s="14">
        <f t="shared" si="29"/>
        <v>0.38150000000000001</v>
      </c>
      <c r="AD5" s="14">
        <v>0.38700000000000001</v>
      </c>
      <c r="AE5" s="14">
        <f t="shared" si="30"/>
        <v>0.3715</v>
      </c>
      <c r="AF5" s="14">
        <f t="shared" si="31"/>
        <v>0.35599999999999998</v>
      </c>
      <c r="AG5" s="14">
        <f t="shared" si="32"/>
        <v>0.34050000000000002</v>
      </c>
      <c r="AH5" s="14">
        <v>0.32500000000000001</v>
      </c>
      <c r="AI5" s="14">
        <f t="shared" si="33"/>
        <v>0.31425000000000003</v>
      </c>
      <c r="AJ5" s="14">
        <f t="shared" si="34"/>
        <v>0.30349999999999999</v>
      </c>
      <c r="AK5" s="14">
        <f t="shared" si="35"/>
        <v>0.29274999999999995</v>
      </c>
      <c r="AL5" s="14">
        <v>0.28199999999999997</v>
      </c>
    </row>
    <row r="6" spans="1:38" x14ac:dyDescent="0.35">
      <c r="A6" s="9" t="s">
        <v>29</v>
      </c>
      <c r="B6" s="14">
        <v>0.33800000000000002</v>
      </c>
      <c r="C6" s="14">
        <f t="shared" si="9"/>
        <v>0.34575</v>
      </c>
      <c r="D6" s="14">
        <f t="shared" si="10"/>
        <v>0.35350000000000004</v>
      </c>
      <c r="E6" s="14">
        <f t="shared" si="11"/>
        <v>0.36125000000000002</v>
      </c>
      <c r="F6" s="14">
        <v>0.36899999999999999</v>
      </c>
      <c r="G6" s="14">
        <f t="shared" si="12"/>
        <v>0.374</v>
      </c>
      <c r="H6" s="14">
        <f t="shared" si="13"/>
        <v>0.379</v>
      </c>
      <c r="I6" s="14">
        <f t="shared" si="14"/>
        <v>0.38400000000000001</v>
      </c>
      <c r="J6" s="14">
        <v>0.38900000000000001</v>
      </c>
      <c r="K6" s="14">
        <f t="shared" si="15"/>
        <v>0.40300000000000002</v>
      </c>
      <c r="L6" s="14">
        <f t="shared" si="16"/>
        <v>0.41699999999999998</v>
      </c>
      <c r="M6" s="14">
        <f t="shared" si="17"/>
        <v>0.43099999999999999</v>
      </c>
      <c r="N6" s="14">
        <v>0.44500000000000001</v>
      </c>
      <c r="O6" s="14">
        <f t="shared" si="18"/>
        <v>0.44850000000000001</v>
      </c>
      <c r="P6" s="14">
        <f t="shared" si="19"/>
        <v>0.45200000000000001</v>
      </c>
      <c r="Q6" s="14">
        <f t="shared" si="20"/>
        <v>0.45550000000000002</v>
      </c>
      <c r="R6" s="14">
        <v>0.45900000000000002</v>
      </c>
      <c r="S6" s="14">
        <f t="shared" si="21"/>
        <v>0.47850000000000004</v>
      </c>
      <c r="T6" s="14">
        <f t="shared" si="22"/>
        <v>0.49800000000000005</v>
      </c>
      <c r="U6" s="14">
        <f t="shared" si="23"/>
        <v>0.51750000000000007</v>
      </c>
      <c r="V6" s="14">
        <v>0.53700000000000003</v>
      </c>
      <c r="W6" s="14">
        <f t="shared" si="24"/>
        <v>0.53575000000000006</v>
      </c>
      <c r="X6" s="14">
        <f t="shared" si="25"/>
        <v>0.53449999999999998</v>
      </c>
      <c r="Y6" s="14">
        <f t="shared" si="26"/>
        <v>0.53325</v>
      </c>
      <c r="Z6" s="14">
        <v>0.53200000000000003</v>
      </c>
      <c r="AA6" s="14">
        <f t="shared" si="27"/>
        <v>0.50450000000000006</v>
      </c>
      <c r="AB6" s="14">
        <f t="shared" si="28"/>
        <v>0.47699999999999998</v>
      </c>
      <c r="AC6" s="14">
        <f t="shared" si="29"/>
        <v>0.44950000000000001</v>
      </c>
      <c r="AD6" s="14">
        <v>0.42199999999999999</v>
      </c>
      <c r="AE6" s="14">
        <f t="shared" si="30"/>
        <v>0.41225000000000001</v>
      </c>
      <c r="AF6" s="14">
        <f t="shared" si="31"/>
        <v>0.40249999999999997</v>
      </c>
      <c r="AG6" s="14">
        <f t="shared" si="32"/>
        <v>0.39274999999999999</v>
      </c>
      <c r="AH6" s="14">
        <v>0.38300000000000001</v>
      </c>
      <c r="AI6" s="14">
        <f t="shared" si="33"/>
        <v>0.40600000000000003</v>
      </c>
      <c r="AJ6" s="14">
        <f t="shared" si="34"/>
        <v>0.42899999999999999</v>
      </c>
      <c r="AK6" s="14">
        <f t="shared" si="35"/>
        <v>0.45199999999999996</v>
      </c>
      <c r="AL6" s="14">
        <v>0.47499999999999998</v>
      </c>
    </row>
    <row r="7" spans="1:38" x14ac:dyDescent="0.35">
      <c r="A7" s="9" t="s">
        <v>30</v>
      </c>
      <c r="B7" s="14">
        <v>0.61599999999999999</v>
      </c>
      <c r="C7" s="14">
        <f t="shared" si="9"/>
        <v>0.61249999999999993</v>
      </c>
      <c r="D7" s="14">
        <f t="shared" si="10"/>
        <v>0.60899999999999999</v>
      </c>
      <c r="E7" s="14">
        <f t="shared" si="11"/>
        <v>0.60550000000000004</v>
      </c>
      <c r="F7" s="14">
        <v>0.60199999999999998</v>
      </c>
      <c r="G7" s="14">
        <f t="shared" si="12"/>
        <v>0.60375000000000001</v>
      </c>
      <c r="H7" s="14">
        <f t="shared" si="13"/>
        <v>0.60549999999999993</v>
      </c>
      <c r="I7" s="14">
        <f t="shared" si="14"/>
        <v>0.60724999999999996</v>
      </c>
      <c r="J7" s="14">
        <v>0.60899999999999999</v>
      </c>
      <c r="K7" s="14">
        <f t="shared" si="15"/>
        <v>0.59250000000000003</v>
      </c>
      <c r="L7" s="14">
        <f t="shared" si="16"/>
        <v>0.57600000000000007</v>
      </c>
      <c r="M7" s="14">
        <f t="shared" si="17"/>
        <v>0.5595</v>
      </c>
      <c r="N7" s="14">
        <v>0.54300000000000004</v>
      </c>
      <c r="O7" s="14">
        <f t="shared" si="18"/>
        <v>0.54075000000000006</v>
      </c>
      <c r="P7" s="14">
        <f t="shared" si="19"/>
        <v>0.53850000000000009</v>
      </c>
      <c r="Q7" s="14">
        <f t="shared" si="20"/>
        <v>0.53625</v>
      </c>
      <c r="R7" s="14">
        <v>0.53400000000000003</v>
      </c>
      <c r="S7" s="14">
        <f t="shared" si="21"/>
        <v>0.52825</v>
      </c>
      <c r="T7" s="14">
        <f t="shared" si="22"/>
        <v>0.52249999999999996</v>
      </c>
      <c r="U7" s="14">
        <f t="shared" si="23"/>
        <v>0.51675000000000004</v>
      </c>
      <c r="V7" s="14">
        <v>0.51100000000000001</v>
      </c>
      <c r="W7" s="14">
        <f t="shared" si="24"/>
        <v>0.49824999999999997</v>
      </c>
      <c r="X7" s="14">
        <f t="shared" si="25"/>
        <v>0.48550000000000004</v>
      </c>
      <c r="Y7" s="14">
        <f t="shared" si="26"/>
        <v>0.47275</v>
      </c>
      <c r="Z7" s="14">
        <v>0.46</v>
      </c>
      <c r="AA7" s="14">
        <f t="shared" si="27"/>
        <v>0.46400000000000002</v>
      </c>
      <c r="AB7" s="14">
        <f t="shared" si="28"/>
        <v>0.46799999999999997</v>
      </c>
      <c r="AC7" s="14">
        <f t="shared" si="29"/>
        <v>0.47199999999999998</v>
      </c>
      <c r="AD7" s="14">
        <v>0.47599999999999998</v>
      </c>
      <c r="AE7" s="14">
        <f t="shared" si="30"/>
        <v>0.46024999999999999</v>
      </c>
      <c r="AF7" s="14">
        <f t="shared" si="31"/>
        <v>0.44450000000000001</v>
      </c>
      <c r="AG7" s="14">
        <f t="shared" si="32"/>
        <v>0.42874999999999996</v>
      </c>
      <c r="AH7" s="14">
        <v>0.41299999999999998</v>
      </c>
      <c r="AI7" s="14">
        <f t="shared" si="33"/>
        <v>0.39949999999999997</v>
      </c>
      <c r="AJ7" s="14">
        <f t="shared" si="34"/>
        <v>0.38600000000000001</v>
      </c>
      <c r="AK7" s="14">
        <f t="shared" si="35"/>
        <v>0.3725</v>
      </c>
      <c r="AL7" s="14">
        <v>0.35899999999999999</v>
      </c>
    </row>
    <row r="8" spans="1:38" x14ac:dyDescent="0.35">
      <c r="A8" s="9" t="s">
        <v>31</v>
      </c>
      <c r="B8" s="14">
        <v>0.47299999999999998</v>
      </c>
      <c r="C8" s="14">
        <f t="shared" si="9"/>
        <v>0.48325000000000001</v>
      </c>
      <c r="D8" s="14">
        <f t="shared" si="10"/>
        <v>0.49349999999999994</v>
      </c>
      <c r="E8" s="14">
        <f t="shared" si="11"/>
        <v>0.50375000000000003</v>
      </c>
      <c r="F8" s="14">
        <v>0.51400000000000001</v>
      </c>
      <c r="G8" s="14">
        <f t="shared" si="12"/>
        <v>0.51975000000000005</v>
      </c>
      <c r="H8" s="14">
        <f t="shared" si="13"/>
        <v>0.52550000000000008</v>
      </c>
      <c r="I8" s="14">
        <f t="shared" si="14"/>
        <v>0.53125</v>
      </c>
      <c r="J8" s="14">
        <v>0.53700000000000003</v>
      </c>
      <c r="K8" s="14">
        <f t="shared" si="15"/>
        <v>0.5202500000000001</v>
      </c>
      <c r="L8" s="14">
        <f t="shared" si="16"/>
        <v>0.50349999999999995</v>
      </c>
      <c r="M8" s="14">
        <f t="shared" si="17"/>
        <v>0.48675000000000002</v>
      </c>
      <c r="N8" s="14">
        <v>0.47</v>
      </c>
      <c r="O8" s="14">
        <f t="shared" si="18"/>
        <v>0.45849999999999996</v>
      </c>
      <c r="P8" s="14">
        <f t="shared" si="19"/>
        <v>0.44700000000000001</v>
      </c>
      <c r="Q8" s="14">
        <f t="shared" si="20"/>
        <v>0.4355</v>
      </c>
      <c r="R8" s="14">
        <v>0.42399999999999999</v>
      </c>
      <c r="S8" s="14">
        <f t="shared" si="21"/>
        <v>0.42899999999999999</v>
      </c>
      <c r="T8" s="14">
        <f t="shared" si="22"/>
        <v>0.434</v>
      </c>
      <c r="U8" s="14">
        <f t="shared" si="23"/>
        <v>0.439</v>
      </c>
      <c r="V8" s="14">
        <v>0.44400000000000001</v>
      </c>
      <c r="W8" s="14">
        <f t="shared" si="24"/>
        <v>0.43325000000000002</v>
      </c>
      <c r="X8" s="14">
        <f t="shared" si="25"/>
        <v>0.42249999999999999</v>
      </c>
      <c r="Y8" s="14">
        <f t="shared" si="26"/>
        <v>0.41175</v>
      </c>
      <c r="Z8" s="14">
        <v>0.40100000000000002</v>
      </c>
      <c r="AA8" s="14">
        <f t="shared" si="27"/>
        <v>0.41400000000000003</v>
      </c>
      <c r="AB8" s="14">
        <f t="shared" si="28"/>
        <v>0.42699999999999999</v>
      </c>
      <c r="AC8" s="14">
        <f t="shared" si="29"/>
        <v>0.44</v>
      </c>
      <c r="AD8" s="14">
        <v>0.45300000000000001</v>
      </c>
      <c r="AE8" s="14">
        <f t="shared" si="30"/>
        <v>0.42749999999999999</v>
      </c>
      <c r="AF8" s="14">
        <f t="shared" si="31"/>
        <v>0.40200000000000002</v>
      </c>
      <c r="AG8" s="14">
        <f t="shared" si="32"/>
        <v>0.3765</v>
      </c>
      <c r="AH8" s="14">
        <v>0.35099999999999998</v>
      </c>
      <c r="AI8" s="14">
        <f t="shared" si="33"/>
        <v>0.34099999999999997</v>
      </c>
      <c r="AJ8" s="14">
        <f t="shared" si="34"/>
        <v>0.33099999999999996</v>
      </c>
      <c r="AK8" s="14">
        <f t="shared" si="35"/>
        <v>0.32100000000000001</v>
      </c>
      <c r="AL8" s="14">
        <v>0.311</v>
      </c>
    </row>
    <row r="9" spans="1:38" x14ac:dyDescent="0.35">
      <c r="A9" s="9" t="s">
        <v>32</v>
      </c>
      <c r="B9" s="14">
        <v>0.54500000000000004</v>
      </c>
      <c r="C9" s="14">
        <f t="shared" si="9"/>
        <v>0.55400000000000005</v>
      </c>
      <c r="D9" s="14">
        <f t="shared" si="10"/>
        <v>0.56299999999999994</v>
      </c>
      <c r="E9" s="14">
        <f t="shared" si="11"/>
        <v>0.57199999999999995</v>
      </c>
      <c r="F9" s="14">
        <v>0.58099999999999996</v>
      </c>
      <c r="G9" s="14">
        <f t="shared" si="12"/>
        <v>0.58724999999999994</v>
      </c>
      <c r="H9" s="14">
        <f t="shared" si="13"/>
        <v>0.59349999999999992</v>
      </c>
      <c r="I9" s="14">
        <f t="shared" si="14"/>
        <v>0.59975000000000001</v>
      </c>
      <c r="J9" s="14">
        <v>0.60599999999999998</v>
      </c>
      <c r="K9" s="14">
        <f t="shared" si="15"/>
        <v>0.59025000000000005</v>
      </c>
      <c r="L9" s="14">
        <f t="shared" si="16"/>
        <v>0.57450000000000001</v>
      </c>
      <c r="M9" s="14">
        <f t="shared" si="17"/>
        <v>0.55874999999999997</v>
      </c>
      <c r="N9" s="14">
        <v>0.54300000000000004</v>
      </c>
      <c r="O9" s="14">
        <f t="shared" si="18"/>
        <v>0.54700000000000004</v>
      </c>
      <c r="P9" s="14">
        <f t="shared" si="19"/>
        <v>0.55100000000000005</v>
      </c>
      <c r="Q9" s="14">
        <f t="shared" si="20"/>
        <v>0.55500000000000005</v>
      </c>
      <c r="R9" s="14">
        <v>0.55900000000000005</v>
      </c>
      <c r="S9" s="14">
        <f t="shared" si="21"/>
        <v>0.55125000000000002</v>
      </c>
      <c r="T9" s="14">
        <f t="shared" si="22"/>
        <v>0.54350000000000009</v>
      </c>
      <c r="U9" s="14">
        <f t="shared" si="23"/>
        <v>0.53575000000000006</v>
      </c>
      <c r="V9" s="14">
        <v>0.52800000000000002</v>
      </c>
      <c r="W9" s="14">
        <f t="shared" si="24"/>
        <v>0.50150000000000006</v>
      </c>
      <c r="X9" s="14">
        <f t="shared" si="25"/>
        <v>0.47499999999999998</v>
      </c>
      <c r="Y9" s="14">
        <f t="shared" si="26"/>
        <v>0.44850000000000001</v>
      </c>
      <c r="Z9" s="14">
        <v>0.42199999999999999</v>
      </c>
      <c r="AA9" s="14">
        <f t="shared" si="27"/>
        <v>0.43374999999999997</v>
      </c>
      <c r="AB9" s="14">
        <f t="shared" si="28"/>
        <v>0.44549999999999995</v>
      </c>
      <c r="AC9" s="14">
        <f t="shared" si="29"/>
        <v>0.45724999999999999</v>
      </c>
      <c r="AD9" s="14">
        <v>0.46899999999999997</v>
      </c>
      <c r="AE9" s="14">
        <f t="shared" si="30"/>
        <v>0.44874999999999998</v>
      </c>
      <c r="AF9" s="14">
        <f t="shared" si="31"/>
        <v>0.42849999999999999</v>
      </c>
      <c r="AG9" s="14">
        <f t="shared" si="32"/>
        <v>0.40825</v>
      </c>
      <c r="AH9" s="14">
        <v>0.38800000000000001</v>
      </c>
      <c r="AI9" s="14">
        <f t="shared" si="33"/>
        <v>0.38725000000000004</v>
      </c>
      <c r="AJ9" s="14">
        <f t="shared" si="34"/>
        <v>0.38649999999999995</v>
      </c>
      <c r="AK9" s="14">
        <f t="shared" si="35"/>
        <v>0.38575000000000004</v>
      </c>
      <c r="AL9" s="14">
        <v>0.38500000000000001</v>
      </c>
    </row>
    <row r="10" spans="1:38" x14ac:dyDescent="0.35">
      <c r="A10" s="9" t="s">
        <v>33</v>
      </c>
      <c r="B10" s="14">
        <v>0.53400000000000003</v>
      </c>
      <c r="C10" s="14">
        <f t="shared" si="9"/>
        <v>0.54700000000000004</v>
      </c>
      <c r="D10" s="14">
        <f t="shared" si="10"/>
        <v>0.56000000000000005</v>
      </c>
      <c r="E10" s="14">
        <f t="shared" si="11"/>
        <v>0.57299999999999995</v>
      </c>
      <c r="F10" s="14">
        <v>0.58599999999999997</v>
      </c>
      <c r="G10" s="14">
        <f t="shared" si="12"/>
        <v>0.59424999999999994</v>
      </c>
      <c r="H10" s="14">
        <f t="shared" si="13"/>
        <v>0.60249999999999992</v>
      </c>
      <c r="I10" s="14">
        <f t="shared" si="14"/>
        <v>0.61075000000000002</v>
      </c>
      <c r="J10" s="14">
        <v>0.61899999999999999</v>
      </c>
      <c r="K10" s="14">
        <f t="shared" si="15"/>
        <v>0.59750000000000003</v>
      </c>
      <c r="L10" s="14">
        <f t="shared" si="16"/>
        <v>0.57600000000000007</v>
      </c>
      <c r="M10" s="14">
        <f t="shared" si="17"/>
        <v>0.55449999999999999</v>
      </c>
      <c r="N10" s="14">
        <v>0.53300000000000003</v>
      </c>
      <c r="O10" s="14">
        <f t="shared" si="18"/>
        <v>0.53725000000000001</v>
      </c>
      <c r="P10" s="14">
        <f t="shared" si="19"/>
        <v>0.54149999999999998</v>
      </c>
      <c r="Q10" s="14">
        <f t="shared" si="20"/>
        <v>0.54575000000000007</v>
      </c>
      <c r="R10" s="14">
        <v>0.55000000000000004</v>
      </c>
      <c r="S10" s="14">
        <f t="shared" si="21"/>
        <v>0.54200000000000004</v>
      </c>
      <c r="T10" s="14">
        <f t="shared" si="22"/>
        <v>0.53400000000000003</v>
      </c>
      <c r="U10" s="14">
        <f t="shared" si="23"/>
        <v>0.52600000000000002</v>
      </c>
      <c r="V10" s="14">
        <v>0.51800000000000002</v>
      </c>
      <c r="W10" s="14">
        <f t="shared" si="24"/>
        <v>0.49725000000000003</v>
      </c>
      <c r="X10" s="14">
        <f t="shared" si="25"/>
        <v>0.47649999999999998</v>
      </c>
      <c r="Y10" s="14">
        <f t="shared" si="26"/>
        <v>0.45574999999999999</v>
      </c>
      <c r="Z10" s="14">
        <v>0.435</v>
      </c>
      <c r="AA10" s="14">
        <f t="shared" si="27"/>
        <v>0.435</v>
      </c>
      <c r="AB10" s="14">
        <f t="shared" si="28"/>
        <v>0.435</v>
      </c>
      <c r="AC10" s="14">
        <f t="shared" si="29"/>
        <v>0.435</v>
      </c>
      <c r="AD10" s="14">
        <v>0.435</v>
      </c>
      <c r="AE10" s="14">
        <f t="shared" si="30"/>
        <v>0.42599999999999999</v>
      </c>
      <c r="AF10" s="14">
        <f t="shared" si="31"/>
        <v>0.41700000000000004</v>
      </c>
      <c r="AG10" s="14">
        <f t="shared" si="32"/>
        <v>0.40800000000000003</v>
      </c>
      <c r="AH10" s="14">
        <v>0.39900000000000002</v>
      </c>
      <c r="AI10" s="14">
        <f t="shared" si="33"/>
        <v>0.41150000000000003</v>
      </c>
      <c r="AJ10" s="14">
        <f t="shared" si="34"/>
        <v>0.42400000000000004</v>
      </c>
      <c r="AK10" s="14">
        <f t="shared" si="35"/>
        <v>0.4365</v>
      </c>
      <c r="AL10" s="14">
        <v>0.44900000000000001</v>
      </c>
    </row>
    <row r="11" spans="1:38" x14ac:dyDescent="0.35">
      <c r="A11" s="9" t="s">
        <v>34</v>
      </c>
      <c r="B11" s="14">
        <v>0.47799999999999998</v>
      </c>
      <c r="C11" s="14">
        <f t="shared" si="9"/>
        <v>0.48324999999999996</v>
      </c>
      <c r="D11" s="14">
        <f t="shared" si="10"/>
        <v>0.48849999999999999</v>
      </c>
      <c r="E11" s="14">
        <f t="shared" si="11"/>
        <v>0.49374999999999997</v>
      </c>
      <c r="F11" s="14">
        <v>0.499</v>
      </c>
      <c r="G11" s="14">
        <f t="shared" si="12"/>
        <v>0.50149999999999995</v>
      </c>
      <c r="H11" s="14">
        <f t="shared" si="13"/>
        <v>0.504</v>
      </c>
      <c r="I11" s="14">
        <f t="shared" si="14"/>
        <v>0.50650000000000006</v>
      </c>
      <c r="J11" s="14">
        <v>0.50900000000000001</v>
      </c>
      <c r="K11" s="14">
        <f t="shared" si="15"/>
        <v>0.49950000000000006</v>
      </c>
      <c r="L11" s="14">
        <f t="shared" si="16"/>
        <v>0.49</v>
      </c>
      <c r="M11" s="14">
        <f t="shared" si="17"/>
        <v>0.48049999999999993</v>
      </c>
      <c r="N11" s="14">
        <v>0.47099999999999997</v>
      </c>
      <c r="O11" s="14">
        <f t="shared" si="18"/>
        <v>0.47524999999999995</v>
      </c>
      <c r="P11" s="14">
        <f t="shared" si="19"/>
        <v>0.47950000000000004</v>
      </c>
      <c r="Q11" s="14">
        <f t="shared" si="20"/>
        <v>0.48375000000000001</v>
      </c>
      <c r="R11" s="14">
        <v>0.48799999999999999</v>
      </c>
      <c r="S11" s="14">
        <f t="shared" si="21"/>
        <v>0.48599999999999999</v>
      </c>
      <c r="T11" s="14">
        <f t="shared" si="22"/>
        <v>0.48399999999999999</v>
      </c>
      <c r="U11" s="14">
        <f t="shared" si="23"/>
        <v>0.48199999999999998</v>
      </c>
      <c r="V11" s="14">
        <v>0.48</v>
      </c>
      <c r="W11" s="14">
        <f t="shared" si="24"/>
        <v>0.45750000000000002</v>
      </c>
      <c r="X11" s="14">
        <f t="shared" si="25"/>
        <v>0.435</v>
      </c>
      <c r="Y11" s="14">
        <f t="shared" si="26"/>
        <v>0.41249999999999998</v>
      </c>
      <c r="Z11" s="14">
        <v>0.39</v>
      </c>
      <c r="AA11" s="14">
        <f t="shared" si="27"/>
        <v>0.38874999999999998</v>
      </c>
      <c r="AB11" s="14">
        <f t="shared" si="28"/>
        <v>0.38750000000000007</v>
      </c>
      <c r="AC11" s="14">
        <f t="shared" si="29"/>
        <v>0.38624999999999998</v>
      </c>
      <c r="AD11" s="14">
        <v>0.38500000000000001</v>
      </c>
      <c r="AE11" s="14">
        <f t="shared" si="30"/>
        <v>0.3755</v>
      </c>
      <c r="AF11" s="14">
        <f t="shared" si="31"/>
        <v>0.36599999999999999</v>
      </c>
      <c r="AG11" s="14">
        <f t="shared" si="32"/>
        <v>0.35649999999999998</v>
      </c>
      <c r="AH11" s="14">
        <v>0.34699999999999998</v>
      </c>
      <c r="AI11" s="14">
        <f t="shared" si="33"/>
        <v>0.35649999999999998</v>
      </c>
      <c r="AJ11" s="14">
        <f t="shared" si="34"/>
        <v>0.36599999999999999</v>
      </c>
      <c r="AK11" s="14">
        <f t="shared" si="35"/>
        <v>0.3755</v>
      </c>
      <c r="AL11" s="14">
        <v>0.38500000000000001</v>
      </c>
    </row>
    <row r="12" spans="1:38" x14ac:dyDescent="0.35">
      <c r="A12" s="9" t="s">
        <v>35</v>
      </c>
      <c r="B12" s="14">
        <v>0.45600000000000002</v>
      </c>
      <c r="C12" s="14">
        <f t="shared" si="9"/>
        <v>0.45550000000000002</v>
      </c>
      <c r="D12" s="14">
        <f t="shared" si="10"/>
        <v>0.45500000000000002</v>
      </c>
      <c r="E12" s="14">
        <f t="shared" si="11"/>
        <v>0.45450000000000002</v>
      </c>
      <c r="F12" s="14">
        <v>0.45400000000000001</v>
      </c>
      <c r="G12" s="14">
        <f t="shared" si="12"/>
        <v>0.45774999999999999</v>
      </c>
      <c r="H12" s="14">
        <f t="shared" si="13"/>
        <v>0.46149999999999997</v>
      </c>
      <c r="I12" s="14">
        <f t="shared" si="14"/>
        <v>0.46525</v>
      </c>
      <c r="J12" s="14">
        <v>0.46899999999999997</v>
      </c>
      <c r="K12" s="14">
        <f t="shared" si="15"/>
        <v>0.45500000000000002</v>
      </c>
      <c r="L12" s="14">
        <f t="shared" si="16"/>
        <v>0.44099999999999995</v>
      </c>
      <c r="M12" s="14">
        <f t="shared" si="17"/>
        <v>0.42699999999999994</v>
      </c>
      <c r="N12" s="14">
        <v>0.41299999999999998</v>
      </c>
      <c r="O12" s="14">
        <f t="shared" si="18"/>
        <v>0.41724999999999995</v>
      </c>
      <c r="P12" s="14">
        <f t="shared" si="19"/>
        <v>0.42149999999999999</v>
      </c>
      <c r="Q12" s="14">
        <f t="shared" si="20"/>
        <v>0.42575000000000002</v>
      </c>
      <c r="R12" s="14">
        <v>0.43</v>
      </c>
      <c r="S12" s="14">
        <f t="shared" si="21"/>
        <v>0.437</v>
      </c>
      <c r="T12" s="14">
        <f t="shared" si="22"/>
        <v>0.44400000000000001</v>
      </c>
      <c r="U12" s="14">
        <f t="shared" si="23"/>
        <v>0.45100000000000001</v>
      </c>
      <c r="V12" s="14">
        <v>0.45800000000000002</v>
      </c>
      <c r="W12" s="14">
        <f t="shared" si="24"/>
        <v>0.45225000000000004</v>
      </c>
      <c r="X12" s="14">
        <f t="shared" si="25"/>
        <v>0.44650000000000001</v>
      </c>
      <c r="Y12" s="14">
        <f t="shared" si="26"/>
        <v>0.44074999999999998</v>
      </c>
      <c r="Z12" s="14">
        <v>0.435</v>
      </c>
      <c r="AA12" s="14">
        <f t="shared" si="27"/>
        <v>0.42499999999999999</v>
      </c>
      <c r="AB12" s="14">
        <f t="shared" si="28"/>
        <v>0.41500000000000004</v>
      </c>
      <c r="AC12" s="14">
        <f t="shared" si="29"/>
        <v>0.40500000000000003</v>
      </c>
      <c r="AD12" s="14">
        <v>0.39500000000000002</v>
      </c>
      <c r="AE12" s="14">
        <f t="shared" si="30"/>
        <v>0.39575000000000005</v>
      </c>
      <c r="AF12" s="14">
        <f t="shared" si="31"/>
        <v>0.39650000000000002</v>
      </c>
      <c r="AG12" s="14">
        <f t="shared" si="32"/>
        <v>0.39724999999999999</v>
      </c>
      <c r="AH12" s="14">
        <v>0.39800000000000002</v>
      </c>
      <c r="AI12" s="14">
        <f t="shared" si="33"/>
        <v>0.438</v>
      </c>
      <c r="AJ12" s="14">
        <f t="shared" si="34"/>
        <v>0.47800000000000009</v>
      </c>
      <c r="AK12" s="14">
        <f t="shared" si="35"/>
        <v>0.51800000000000002</v>
      </c>
      <c r="AL12" s="14">
        <v>0.55800000000000005</v>
      </c>
    </row>
    <row r="13" spans="1:38" x14ac:dyDescent="0.35">
      <c r="A13" s="9" t="s">
        <v>36</v>
      </c>
      <c r="B13" s="14">
        <v>0.622</v>
      </c>
      <c r="C13" s="14">
        <f t="shared" si="9"/>
        <v>0.64275000000000004</v>
      </c>
      <c r="D13" s="14">
        <f t="shared" si="10"/>
        <v>0.66349999999999998</v>
      </c>
      <c r="E13" s="14">
        <f t="shared" si="11"/>
        <v>0.68424999999999991</v>
      </c>
      <c r="F13" s="14">
        <v>0.70499999999999996</v>
      </c>
      <c r="G13" s="14">
        <f t="shared" si="12"/>
        <v>0.70824999999999994</v>
      </c>
      <c r="H13" s="14">
        <f t="shared" si="13"/>
        <v>0.71150000000000002</v>
      </c>
      <c r="I13" s="14">
        <f t="shared" si="14"/>
        <v>0.71475</v>
      </c>
      <c r="J13" s="14">
        <v>0.71799999999999997</v>
      </c>
      <c r="K13" s="14">
        <f t="shared" si="15"/>
        <v>0.67349999999999999</v>
      </c>
      <c r="L13" s="14">
        <f t="shared" si="16"/>
        <v>0.629</v>
      </c>
      <c r="M13" s="14">
        <f t="shared" si="17"/>
        <v>0.58450000000000002</v>
      </c>
      <c r="N13" s="14">
        <v>0.54</v>
      </c>
      <c r="O13" s="14">
        <f t="shared" si="18"/>
        <v>0.54449999999999998</v>
      </c>
      <c r="P13" s="14">
        <f t="shared" si="19"/>
        <v>0.54900000000000004</v>
      </c>
      <c r="Q13" s="14">
        <f t="shared" si="20"/>
        <v>0.5535000000000001</v>
      </c>
      <c r="R13" s="14">
        <v>0.55800000000000005</v>
      </c>
      <c r="S13" s="14">
        <f t="shared" si="21"/>
        <v>0.56075000000000008</v>
      </c>
      <c r="T13" s="14">
        <f t="shared" si="22"/>
        <v>0.5635</v>
      </c>
      <c r="U13" s="14">
        <f t="shared" si="23"/>
        <v>0.56624999999999992</v>
      </c>
      <c r="V13" s="14">
        <v>0.56899999999999995</v>
      </c>
      <c r="W13" s="14">
        <f t="shared" si="24"/>
        <v>0.54699999999999993</v>
      </c>
      <c r="X13" s="14">
        <f t="shared" si="25"/>
        <v>0.52499999999999991</v>
      </c>
      <c r="Y13" s="14">
        <f t="shared" si="26"/>
        <v>0.503</v>
      </c>
      <c r="Z13" s="14">
        <v>0.48099999999999998</v>
      </c>
      <c r="AA13" s="14">
        <f t="shared" si="27"/>
        <v>0.49650000000000005</v>
      </c>
      <c r="AB13" s="14">
        <f t="shared" si="28"/>
        <v>0.51200000000000001</v>
      </c>
      <c r="AC13" s="14">
        <f t="shared" si="29"/>
        <v>0.52749999999999997</v>
      </c>
      <c r="AD13" s="14">
        <v>0.54300000000000004</v>
      </c>
      <c r="AE13" s="14">
        <f t="shared" si="30"/>
        <v>0.51675000000000004</v>
      </c>
      <c r="AF13" s="14">
        <f t="shared" si="31"/>
        <v>0.49050000000000005</v>
      </c>
      <c r="AG13" s="14">
        <f t="shared" si="32"/>
        <v>0.46425000000000005</v>
      </c>
      <c r="AH13" s="14">
        <v>0.438</v>
      </c>
      <c r="AI13" s="14">
        <f t="shared" si="33"/>
        <v>0.4405</v>
      </c>
      <c r="AJ13" s="14">
        <f t="shared" si="34"/>
        <v>0.443</v>
      </c>
      <c r="AK13" s="14">
        <f t="shared" si="35"/>
        <v>0.44550000000000001</v>
      </c>
      <c r="AL13" s="14">
        <v>0.44800000000000001</v>
      </c>
    </row>
    <row r="14" spans="1:38" x14ac:dyDescent="0.35">
      <c r="A14" s="9" t="s">
        <v>37</v>
      </c>
      <c r="B14" s="14">
        <v>0.27600000000000002</v>
      </c>
      <c r="C14" s="14">
        <f t="shared" si="9"/>
        <v>0.28800000000000003</v>
      </c>
      <c r="D14" s="14">
        <f t="shared" si="10"/>
        <v>0.30000000000000004</v>
      </c>
      <c r="E14" s="14">
        <f t="shared" si="11"/>
        <v>0.312</v>
      </c>
      <c r="F14" s="14">
        <v>0.32400000000000001</v>
      </c>
      <c r="G14" s="14">
        <f t="shared" si="12"/>
        <v>0.33274999999999999</v>
      </c>
      <c r="H14" s="14">
        <f t="shared" si="13"/>
        <v>0.34150000000000003</v>
      </c>
      <c r="I14" s="14">
        <f t="shared" si="14"/>
        <v>0.35025000000000001</v>
      </c>
      <c r="J14" s="14">
        <v>0.35899999999999999</v>
      </c>
      <c r="K14" s="14">
        <f t="shared" si="15"/>
        <v>0.34499999999999997</v>
      </c>
      <c r="L14" s="14">
        <f t="shared" si="16"/>
        <v>0.33099999999999996</v>
      </c>
      <c r="M14" s="14">
        <f t="shared" si="17"/>
        <v>0.317</v>
      </c>
      <c r="N14" s="14">
        <v>0.30299999999999999</v>
      </c>
      <c r="O14" s="14">
        <f t="shared" si="18"/>
        <v>0.29625000000000001</v>
      </c>
      <c r="P14" s="14">
        <f t="shared" si="19"/>
        <v>0.28949999999999998</v>
      </c>
      <c r="Q14" s="14">
        <f t="shared" si="20"/>
        <v>0.28275</v>
      </c>
      <c r="R14" s="14">
        <v>0.27600000000000002</v>
      </c>
      <c r="S14" s="14">
        <f t="shared" si="21"/>
        <v>0.29100000000000004</v>
      </c>
      <c r="T14" s="14">
        <f t="shared" si="22"/>
        <v>0.30600000000000005</v>
      </c>
      <c r="U14" s="14">
        <f t="shared" si="23"/>
        <v>0.32100000000000001</v>
      </c>
      <c r="V14" s="14">
        <v>0.33600000000000002</v>
      </c>
      <c r="W14" s="14">
        <f t="shared" si="24"/>
        <v>0.32300000000000001</v>
      </c>
      <c r="X14" s="14">
        <f t="shared" si="25"/>
        <v>0.31</v>
      </c>
      <c r="Y14" s="14">
        <f t="shared" si="26"/>
        <v>0.29699999999999999</v>
      </c>
      <c r="Z14" s="14">
        <v>0.28399999999999997</v>
      </c>
      <c r="AA14" s="14">
        <f t="shared" si="27"/>
        <v>0.30299999999999994</v>
      </c>
      <c r="AB14" s="14">
        <f t="shared" si="28"/>
        <v>0.32200000000000001</v>
      </c>
      <c r="AC14" s="14">
        <f t="shared" si="29"/>
        <v>0.34100000000000003</v>
      </c>
      <c r="AD14" s="14">
        <v>0.36</v>
      </c>
      <c r="AE14" s="14">
        <f t="shared" si="30"/>
        <v>0.33600000000000002</v>
      </c>
      <c r="AF14" s="14">
        <f t="shared" si="31"/>
        <v>0.312</v>
      </c>
      <c r="AG14" s="14">
        <f t="shared" si="32"/>
        <v>0.28800000000000003</v>
      </c>
      <c r="AH14" s="14">
        <v>0.26400000000000001</v>
      </c>
      <c r="AI14" s="14">
        <f t="shared" si="33"/>
        <v>0.26100000000000001</v>
      </c>
      <c r="AJ14" s="14">
        <f t="shared" si="34"/>
        <v>0.25800000000000001</v>
      </c>
      <c r="AK14" s="14">
        <f t="shared" si="35"/>
        <v>0.255</v>
      </c>
      <c r="AL14" s="14">
        <v>0.252</v>
      </c>
    </row>
    <row r="15" spans="1:38" x14ac:dyDescent="0.35">
      <c r="A15" s="9" t="s">
        <v>38</v>
      </c>
      <c r="B15" s="14">
        <v>0.55400000000000005</v>
      </c>
      <c r="C15" s="14">
        <f t="shared" si="9"/>
        <v>0.55925000000000002</v>
      </c>
      <c r="D15" s="14">
        <f t="shared" si="10"/>
        <v>0.5645</v>
      </c>
      <c r="E15" s="14">
        <f t="shared" si="11"/>
        <v>0.56974999999999998</v>
      </c>
      <c r="F15" s="14">
        <v>0.57499999999999996</v>
      </c>
      <c r="G15" s="14">
        <f t="shared" si="12"/>
        <v>0.58574999999999999</v>
      </c>
      <c r="H15" s="14">
        <f t="shared" si="13"/>
        <v>0.59650000000000003</v>
      </c>
      <c r="I15" s="14">
        <f t="shared" si="14"/>
        <v>0.60725000000000007</v>
      </c>
      <c r="J15" s="14">
        <v>0.61799999999999999</v>
      </c>
      <c r="K15" s="14">
        <f t="shared" si="15"/>
        <v>0.60050000000000003</v>
      </c>
      <c r="L15" s="14">
        <f t="shared" si="16"/>
        <v>0.58299999999999996</v>
      </c>
      <c r="M15" s="14">
        <f t="shared" si="17"/>
        <v>0.5655</v>
      </c>
      <c r="N15" s="14">
        <v>0.54800000000000004</v>
      </c>
      <c r="O15" s="14">
        <f t="shared" si="18"/>
        <v>0.5475000000000001</v>
      </c>
      <c r="P15" s="14">
        <f t="shared" si="19"/>
        <v>0.54700000000000004</v>
      </c>
      <c r="Q15" s="14">
        <f t="shared" si="20"/>
        <v>0.54649999999999999</v>
      </c>
      <c r="R15" s="14">
        <v>0.54600000000000004</v>
      </c>
      <c r="S15" s="14">
        <f t="shared" si="21"/>
        <v>0.54525000000000001</v>
      </c>
      <c r="T15" s="14">
        <f t="shared" si="22"/>
        <v>0.54449999999999998</v>
      </c>
      <c r="U15" s="14">
        <f t="shared" si="23"/>
        <v>0.54374999999999996</v>
      </c>
      <c r="V15" s="14">
        <v>0.54300000000000004</v>
      </c>
      <c r="W15" s="14">
        <f t="shared" si="24"/>
        <v>0.52875000000000005</v>
      </c>
      <c r="X15" s="14">
        <f t="shared" si="25"/>
        <v>0.51450000000000007</v>
      </c>
      <c r="Y15" s="14">
        <f t="shared" si="26"/>
        <v>0.50024999999999997</v>
      </c>
      <c r="Z15" s="14">
        <v>0.48599999999999999</v>
      </c>
      <c r="AA15" s="14">
        <f t="shared" si="27"/>
        <v>0.48599999999999999</v>
      </c>
      <c r="AB15" s="14">
        <f t="shared" si="28"/>
        <v>0.48599999999999999</v>
      </c>
      <c r="AC15" s="14">
        <f t="shared" si="29"/>
        <v>0.48599999999999999</v>
      </c>
      <c r="AD15" s="14">
        <v>0.48599999999999999</v>
      </c>
      <c r="AE15" s="14">
        <f t="shared" si="30"/>
        <v>0.47275</v>
      </c>
      <c r="AF15" s="14">
        <f t="shared" si="31"/>
        <v>0.45949999999999996</v>
      </c>
      <c r="AG15" s="14">
        <f t="shared" si="32"/>
        <v>0.44624999999999998</v>
      </c>
      <c r="AH15" s="14">
        <v>0.433</v>
      </c>
      <c r="AI15" s="14">
        <f t="shared" si="33"/>
        <v>0.42899999999999999</v>
      </c>
      <c r="AJ15" s="14">
        <f t="shared" si="34"/>
        <v>0.42499999999999999</v>
      </c>
      <c r="AK15" s="14">
        <f t="shared" si="35"/>
        <v>0.42099999999999999</v>
      </c>
      <c r="AL15" s="14">
        <v>0.41699999999999998</v>
      </c>
    </row>
    <row r="16" spans="1:38" x14ac:dyDescent="0.35">
      <c r="A16" s="9" t="s">
        <v>39</v>
      </c>
      <c r="B16" s="14">
        <v>0.379</v>
      </c>
      <c r="C16" s="14">
        <f t="shared" si="9"/>
        <v>0.39374999999999999</v>
      </c>
      <c r="D16" s="14">
        <f t="shared" si="10"/>
        <v>0.40849999999999997</v>
      </c>
      <c r="E16" s="14">
        <f t="shared" si="11"/>
        <v>0.42325000000000002</v>
      </c>
      <c r="F16" s="14">
        <v>0.438</v>
      </c>
      <c r="G16" s="14">
        <f t="shared" si="12"/>
        <v>0.45300000000000001</v>
      </c>
      <c r="H16" s="14">
        <f t="shared" si="13"/>
        <v>0.46799999999999997</v>
      </c>
      <c r="I16" s="14">
        <f t="shared" si="14"/>
        <v>0.48299999999999998</v>
      </c>
      <c r="J16" s="14">
        <v>0.498</v>
      </c>
      <c r="K16" s="14">
        <f t="shared" si="15"/>
        <v>0.47175</v>
      </c>
      <c r="L16" s="14">
        <f t="shared" si="16"/>
        <v>0.44550000000000001</v>
      </c>
      <c r="M16" s="14">
        <f t="shared" si="17"/>
        <v>0.41925000000000001</v>
      </c>
      <c r="N16" s="14">
        <v>0.39300000000000002</v>
      </c>
      <c r="O16" s="14">
        <f t="shared" si="18"/>
        <v>0.39724999999999999</v>
      </c>
      <c r="P16" s="14">
        <f t="shared" si="19"/>
        <v>0.40150000000000002</v>
      </c>
      <c r="Q16" s="14">
        <f t="shared" si="20"/>
        <v>0.40575</v>
      </c>
      <c r="R16" s="14">
        <v>0.41</v>
      </c>
      <c r="S16" s="14">
        <f t="shared" si="21"/>
        <v>0.41125</v>
      </c>
      <c r="T16" s="14">
        <f t="shared" si="22"/>
        <v>0.41249999999999998</v>
      </c>
      <c r="U16" s="14">
        <f t="shared" si="23"/>
        <v>0.41374999999999995</v>
      </c>
      <c r="V16" s="14">
        <v>0.41499999999999998</v>
      </c>
      <c r="W16" s="14">
        <f t="shared" si="24"/>
        <v>0.40325</v>
      </c>
      <c r="X16" s="14">
        <f t="shared" si="25"/>
        <v>0.39150000000000001</v>
      </c>
      <c r="Y16" s="14">
        <f t="shared" si="26"/>
        <v>0.37975000000000003</v>
      </c>
      <c r="Z16" s="14">
        <v>0.36799999999999999</v>
      </c>
      <c r="AA16" s="14">
        <f t="shared" si="27"/>
        <v>0.37525000000000003</v>
      </c>
      <c r="AB16" s="14">
        <f t="shared" si="28"/>
        <v>0.38249999999999995</v>
      </c>
      <c r="AC16" s="14">
        <f t="shared" si="29"/>
        <v>0.38975000000000004</v>
      </c>
      <c r="AD16" s="14">
        <v>0.39700000000000002</v>
      </c>
      <c r="AE16" s="14">
        <f t="shared" si="30"/>
        <v>0.39200000000000002</v>
      </c>
      <c r="AF16" s="14">
        <f t="shared" si="31"/>
        <v>0.38700000000000001</v>
      </c>
      <c r="AG16" s="14">
        <f t="shared" si="32"/>
        <v>0.38200000000000001</v>
      </c>
      <c r="AH16" s="14">
        <v>0.377</v>
      </c>
      <c r="AI16" s="14">
        <f t="shared" si="33"/>
        <v>0.377</v>
      </c>
      <c r="AJ16" s="14">
        <f t="shared" si="34"/>
        <v>0.377</v>
      </c>
      <c r="AK16" s="14">
        <f t="shared" si="35"/>
        <v>0.377</v>
      </c>
      <c r="AL16" s="14">
        <v>0.377</v>
      </c>
    </row>
    <row r="17" spans="1:38" x14ac:dyDescent="0.35">
      <c r="A17" s="9" t="s">
        <v>40</v>
      </c>
      <c r="B17" s="14">
        <v>0.42199999999999999</v>
      </c>
      <c r="C17" s="14">
        <f t="shared" si="9"/>
        <v>0.44650000000000001</v>
      </c>
      <c r="D17" s="14">
        <f t="shared" si="10"/>
        <v>0.47099999999999997</v>
      </c>
      <c r="E17" s="14">
        <f t="shared" si="11"/>
        <v>0.4955</v>
      </c>
      <c r="F17" s="14">
        <v>0.52</v>
      </c>
      <c r="G17" s="14">
        <f t="shared" si="12"/>
        <v>0.52475000000000005</v>
      </c>
      <c r="H17" s="14">
        <f t="shared" si="13"/>
        <v>0.52950000000000008</v>
      </c>
      <c r="I17" s="14">
        <f t="shared" si="14"/>
        <v>0.53425</v>
      </c>
      <c r="J17" s="14">
        <v>0.53900000000000003</v>
      </c>
      <c r="K17" s="14">
        <f t="shared" si="15"/>
        <v>0.52725</v>
      </c>
      <c r="L17" s="14">
        <f t="shared" si="16"/>
        <v>0.51550000000000007</v>
      </c>
      <c r="M17" s="14">
        <f t="shared" si="17"/>
        <v>0.50375000000000003</v>
      </c>
      <c r="N17" s="14">
        <v>0.49199999999999999</v>
      </c>
      <c r="O17" s="14">
        <f t="shared" si="18"/>
        <v>0.49024999999999996</v>
      </c>
      <c r="P17" s="14">
        <f t="shared" si="19"/>
        <v>0.48849999999999999</v>
      </c>
      <c r="Q17" s="14">
        <f t="shared" si="20"/>
        <v>0.48675000000000002</v>
      </c>
      <c r="R17" s="14">
        <v>0.48499999999999999</v>
      </c>
      <c r="S17" s="14">
        <f t="shared" si="21"/>
        <v>0.48950000000000005</v>
      </c>
      <c r="T17" s="14">
        <f t="shared" si="22"/>
        <v>0.49399999999999999</v>
      </c>
      <c r="U17" s="14">
        <f t="shared" si="23"/>
        <v>0.49849999999999994</v>
      </c>
      <c r="V17" s="14">
        <v>0.503</v>
      </c>
      <c r="W17" s="14">
        <f t="shared" si="24"/>
        <v>0.48549999999999999</v>
      </c>
      <c r="X17" s="14">
        <f t="shared" si="25"/>
        <v>0.46799999999999997</v>
      </c>
      <c r="Y17" s="14">
        <f t="shared" si="26"/>
        <v>0.45050000000000001</v>
      </c>
      <c r="Z17" s="14">
        <v>0.433</v>
      </c>
      <c r="AA17" s="14">
        <f t="shared" si="27"/>
        <v>0.46150000000000002</v>
      </c>
      <c r="AB17" s="14">
        <f t="shared" si="28"/>
        <v>0.49000000000000005</v>
      </c>
      <c r="AC17" s="14">
        <f t="shared" si="29"/>
        <v>0.51849999999999996</v>
      </c>
      <c r="AD17" s="14">
        <v>0.54700000000000004</v>
      </c>
      <c r="AE17" s="14">
        <f t="shared" si="30"/>
        <v>0.52500000000000002</v>
      </c>
      <c r="AF17" s="14">
        <f t="shared" si="31"/>
        <v>0.503</v>
      </c>
      <c r="AG17" s="14">
        <f t="shared" si="32"/>
        <v>0.48099999999999998</v>
      </c>
      <c r="AH17" s="14">
        <v>0.45900000000000002</v>
      </c>
      <c r="AI17" s="14">
        <f t="shared" si="33"/>
        <v>0.44074999999999998</v>
      </c>
      <c r="AJ17" s="14">
        <f t="shared" si="34"/>
        <v>0.42250000000000004</v>
      </c>
      <c r="AK17" s="14">
        <f t="shared" si="35"/>
        <v>0.40425</v>
      </c>
      <c r="AL17" s="14">
        <v>0.38600000000000001</v>
      </c>
    </row>
    <row r="18" spans="1:38" x14ac:dyDescent="0.35">
      <c r="A18" s="9" t="s">
        <v>41</v>
      </c>
      <c r="B18" s="14">
        <v>0.36199999999999999</v>
      </c>
      <c r="C18" s="14">
        <f t="shared" si="9"/>
        <v>0.36649999999999994</v>
      </c>
      <c r="D18" s="14">
        <f t="shared" si="10"/>
        <v>0.371</v>
      </c>
      <c r="E18" s="14">
        <f t="shared" si="11"/>
        <v>0.37550000000000006</v>
      </c>
      <c r="F18" s="14">
        <v>0.38</v>
      </c>
      <c r="G18" s="14">
        <f t="shared" si="12"/>
        <v>0.38900000000000001</v>
      </c>
      <c r="H18" s="14">
        <f t="shared" si="13"/>
        <v>0.39800000000000002</v>
      </c>
      <c r="I18" s="14">
        <f t="shared" si="14"/>
        <v>0.40700000000000003</v>
      </c>
      <c r="J18" s="14">
        <v>0.41599999999999998</v>
      </c>
      <c r="K18" s="14">
        <f t="shared" si="15"/>
        <v>0.40349999999999997</v>
      </c>
      <c r="L18" s="14">
        <f t="shared" si="16"/>
        <v>0.39099999999999996</v>
      </c>
      <c r="M18" s="14">
        <f t="shared" si="17"/>
        <v>0.37849999999999995</v>
      </c>
      <c r="N18" s="14">
        <v>0.36599999999999999</v>
      </c>
      <c r="O18" s="14">
        <f t="shared" si="18"/>
        <v>0.36749999999999994</v>
      </c>
      <c r="P18" s="14">
        <f t="shared" si="19"/>
        <v>0.36899999999999999</v>
      </c>
      <c r="Q18" s="14">
        <f t="shared" si="20"/>
        <v>0.37050000000000005</v>
      </c>
      <c r="R18" s="14">
        <v>0.372</v>
      </c>
      <c r="S18" s="14">
        <f t="shared" si="21"/>
        <v>0.36925000000000002</v>
      </c>
      <c r="T18" s="14">
        <f t="shared" si="22"/>
        <v>0.36649999999999994</v>
      </c>
      <c r="U18" s="14">
        <f t="shared" si="23"/>
        <v>0.36375000000000002</v>
      </c>
      <c r="V18" s="14">
        <v>0.36099999999999999</v>
      </c>
      <c r="W18" s="14">
        <f t="shared" si="24"/>
        <v>0.35499999999999998</v>
      </c>
      <c r="X18" s="14">
        <f t="shared" si="25"/>
        <v>0.34900000000000003</v>
      </c>
      <c r="Y18" s="14">
        <f t="shared" si="26"/>
        <v>0.34300000000000003</v>
      </c>
      <c r="Z18" s="14">
        <v>0.33700000000000002</v>
      </c>
      <c r="AA18" s="14">
        <f t="shared" si="27"/>
        <v>0.35925000000000001</v>
      </c>
      <c r="AB18" s="14">
        <f t="shared" si="28"/>
        <v>0.38150000000000001</v>
      </c>
      <c r="AC18" s="14">
        <f t="shared" si="29"/>
        <v>0.40375</v>
      </c>
      <c r="AD18" s="14">
        <v>0.42599999999999999</v>
      </c>
      <c r="AE18" s="14">
        <f t="shared" si="30"/>
        <v>0.40100000000000002</v>
      </c>
      <c r="AF18" s="14">
        <f t="shared" si="31"/>
        <v>0.376</v>
      </c>
      <c r="AG18" s="14">
        <f t="shared" si="32"/>
        <v>0.35099999999999998</v>
      </c>
      <c r="AH18" s="14">
        <v>0.32600000000000001</v>
      </c>
      <c r="AI18" s="14">
        <f t="shared" si="33"/>
        <v>0.32774999999999999</v>
      </c>
      <c r="AJ18" s="14">
        <f t="shared" si="34"/>
        <v>0.32950000000000002</v>
      </c>
      <c r="AK18" s="14">
        <f t="shared" si="35"/>
        <v>0.33125000000000004</v>
      </c>
      <c r="AL18" s="14">
        <v>0.33300000000000002</v>
      </c>
    </row>
    <row r="19" spans="1:38" x14ac:dyDescent="0.35">
      <c r="A19" s="9" t="s">
        <v>42</v>
      </c>
      <c r="B19" s="14">
        <v>0.32700000000000001</v>
      </c>
      <c r="C19" s="14">
        <f t="shared" si="9"/>
        <v>0.33975</v>
      </c>
      <c r="D19" s="14">
        <f t="shared" si="10"/>
        <v>0.35249999999999998</v>
      </c>
      <c r="E19" s="14">
        <f t="shared" si="11"/>
        <v>0.36524999999999996</v>
      </c>
      <c r="F19" s="14">
        <v>0.378</v>
      </c>
      <c r="G19" s="14">
        <f t="shared" si="12"/>
        <v>0.38624999999999998</v>
      </c>
      <c r="H19" s="14">
        <f t="shared" si="13"/>
        <v>0.39449999999999996</v>
      </c>
      <c r="I19" s="14">
        <f t="shared" si="14"/>
        <v>0.40274999999999994</v>
      </c>
      <c r="J19" s="14">
        <v>0.41099999999999998</v>
      </c>
      <c r="K19" s="14">
        <f t="shared" si="15"/>
        <v>0.40749999999999997</v>
      </c>
      <c r="L19" s="14">
        <f t="shared" si="16"/>
        <v>0.40400000000000003</v>
      </c>
      <c r="M19" s="14">
        <f t="shared" si="17"/>
        <v>0.40050000000000002</v>
      </c>
      <c r="N19" s="14">
        <v>0.39700000000000002</v>
      </c>
      <c r="O19" s="14">
        <f t="shared" si="18"/>
        <v>0.40125</v>
      </c>
      <c r="P19" s="14">
        <f t="shared" si="19"/>
        <v>0.40550000000000003</v>
      </c>
      <c r="Q19" s="14">
        <f t="shared" si="20"/>
        <v>0.40975</v>
      </c>
      <c r="R19" s="14">
        <v>0.41399999999999998</v>
      </c>
      <c r="S19" s="14">
        <f t="shared" si="21"/>
        <v>0.42499999999999999</v>
      </c>
      <c r="T19" s="14">
        <f t="shared" si="22"/>
        <v>0.436</v>
      </c>
      <c r="U19" s="14">
        <f t="shared" si="23"/>
        <v>0.44700000000000001</v>
      </c>
      <c r="V19" s="14">
        <v>0.45800000000000002</v>
      </c>
      <c r="W19" s="14">
        <f t="shared" si="24"/>
        <v>0.45500000000000002</v>
      </c>
      <c r="X19" s="14">
        <f t="shared" si="25"/>
        <v>0.45200000000000001</v>
      </c>
      <c r="Y19" s="14">
        <f t="shared" si="26"/>
        <v>0.44900000000000001</v>
      </c>
      <c r="Z19" s="14">
        <v>0.44600000000000001</v>
      </c>
      <c r="AA19" s="14">
        <f t="shared" si="27"/>
        <v>0.44425000000000003</v>
      </c>
      <c r="AB19" s="14">
        <f t="shared" si="28"/>
        <v>0.4425</v>
      </c>
      <c r="AC19" s="14">
        <f t="shared" si="29"/>
        <v>0.44074999999999998</v>
      </c>
      <c r="AD19" s="14">
        <v>0.439</v>
      </c>
      <c r="AE19" s="14">
        <f t="shared" si="30"/>
        <v>0.42774999999999996</v>
      </c>
      <c r="AF19" s="14">
        <f t="shared" si="31"/>
        <v>0.41650000000000004</v>
      </c>
      <c r="AG19" s="14">
        <f t="shared" si="32"/>
        <v>0.40525</v>
      </c>
      <c r="AH19" s="14">
        <v>0.39400000000000002</v>
      </c>
      <c r="AI19" s="14">
        <f t="shared" si="33"/>
        <v>0.41449999999999998</v>
      </c>
      <c r="AJ19" s="14">
        <f t="shared" si="34"/>
        <v>0.43500000000000005</v>
      </c>
      <c r="AK19" s="14">
        <f t="shared" si="35"/>
        <v>0.45550000000000002</v>
      </c>
      <c r="AL19" s="14">
        <v>0.47599999999999998</v>
      </c>
    </row>
    <row r="20" spans="1:38" x14ac:dyDescent="0.35">
      <c r="A20" s="9" t="s">
        <v>43</v>
      </c>
      <c r="B20" s="14">
        <v>0.38400000000000001</v>
      </c>
      <c r="C20" s="14">
        <f t="shared" si="9"/>
        <v>0.38950000000000007</v>
      </c>
      <c r="D20" s="14">
        <f t="shared" si="10"/>
        <v>0.39500000000000002</v>
      </c>
      <c r="E20" s="14">
        <f t="shared" si="11"/>
        <v>0.40049999999999997</v>
      </c>
      <c r="F20" s="14">
        <v>0.40600000000000003</v>
      </c>
      <c r="G20" s="14">
        <f t="shared" si="12"/>
        <v>0.40425</v>
      </c>
      <c r="H20" s="14">
        <f t="shared" si="13"/>
        <v>0.40250000000000008</v>
      </c>
      <c r="I20" s="14">
        <f t="shared" si="14"/>
        <v>0.40075000000000005</v>
      </c>
      <c r="J20" s="14">
        <v>0.39900000000000002</v>
      </c>
      <c r="K20" s="14">
        <f t="shared" si="15"/>
        <v>0.40475</v>
      </c>
      <c r="L20" s="14">
        <f t="shared" si="16"/>
        <v>0.41049999999999998</v>
      </c>
      <c r="M20" s="14">
        <f t="shared" si="17"/>
        <v>0.41625000000000001</v>
      </c>
      <c r="N20" s="14">
        <v>0.42199999999999999</v>
      </c>
      <c r="O20" s="14">
        <f t="shared" si="18"/>
        <v>0.42875000000000002</v>
      </c>
      <c r="P20" s="14">
        <f t="shared" si="19"/>
        <v>0.4355</v>
      </c>
      <c r="Q20" s="14">
        <f t="shared" si="20"/>
        <v>0.44224999999999998</v>
      </c>
      <c r="R20" s="14">
        <v>0.44900000000000001</v>
      </c>
      <c r="S20" s="14">
        <f t="shared" si="21"/>
        <v>0.46675</v>
      </c>
      <c r="T20" s="14">
        <f t="shared" si="22"/>
        <v>0.48450000000000004</v>
      </c>
      <c r="U20" s="14">
        <f t="shared" si="23"/>
        <v>0.50224999999999997</v>
      </c>
      <c r="V20" s="14">
        <v>0.52</v>
      </c>
      <c r="W20" s="14">
        <f t="shared" si="24"/>
        <v>0.504</v>
      </c>
      <c r="X20" s="14">
        <f t="shared" si="25"/>
        <v>0.48799999999999999</v>
      </c>
      <c r="Y20" s="14">
        <f t="shared" si="26"/>
        <v>0.47200000000000003</v>
      </c>
      <c r="Z20" s="14">
        <v>0.45600000000000002</v>
      </c>
      <c r="AA20" s="14">
        <f t="shared" si="27"/>
        <v>0.45225000000000004</v>
      </c>
      <c r="AB20" s="14">
        <f t="shared" si="28"/>
        <v>0.44850000000000001</v>
      </c>
      <c r="AC20" s="14">
        <f t="shared" si="29"/>
        <v>0.44474999999999998</v>
      </c>
      <c r="AD20" s="14">
        <v>0.441</v>
      </c>
      <c r="AE20" s="14">
        <f t="shared" si="30"/>
        <v>0.42625000000000002</v>
      </c>
      <c r="AF20" s="14">
        <f t="shared" si="31"/>
        <v>0.41150000000000003</v>
      </c>
      <c r="AG20" s="14">
        <f t="shared" si="32"/>
        <v>0.39674999999999999</v>
      </c>
      <c r="AH20" s="14">
        <v>0.38200000000000001</v>
      </c>
      <c r="AI20" s="14">
        <f t="shared" si="33"/>
        <v>0.40075</v>
      </c>
      <c r="AJ20" s="14">
        <f t="shared" si="34"/>
        <v>0.41949999999999998</v>
      </c>
      <c r="AK20" s="14">
        <f t="shared" si="35"/>
        <v>0.43825000000000003</v>
      </c>
      <c r="AL20" s="14">
        <v>0.45700000000000002</v>
      </c>
    </row>
    <row r="21" spans="1:38" x14ac:dyDescent="0.35">
      <c r="A21" s="9" t="s">
        <v>44</v>
      </c>
      <c r="B21" s="14">
        <v>0.47899999999999998</v>
      </c>
      <c r="C21" s="14">
        <f t="shared" si="9"/>
        <v>0.49999999999999994</v>
      </c>
      <c r="D21" s="14">
        <f t="shared" si="10"/>
        <v>0.52100000000000002</v>
      </c>
      <c r="E21" s="14">
        <f t="shared" si="11"/>
        <v>0.54199999999999993</v>
      </c>
      <c r="F21" s="14">
        <v>0.56299999999999994</v>
      </c>
      <c r="G21" s="14">
        <f t="shared" si="12"/>
        <v>0.5665</v>
      </c>
      <c r="H21" s="14">
        <f t="shared" si="13"/>
        <v>0.56999999999999995</v>
      </c>
      <c r="I21" s="14">
        <f t="shared" si="14"/>
        <v>0.5734999999999999</v>
      </c>
      <c r="J21" s="14">
        <v>0.57699999999999996</v>
      </c>
      <c r="K21" s="14">
        <f t="shared" si="15"/>
        <v>0.56674999999999998</v>
      </c>
      <c r="L21" s="14">
        <f t="shared" si="16"/>
        <v>0.55649999999999999</v>
      </c>
      <c r="M21" s="14">
        <f t="shared" si="17"/>
        <v>0.54625000000000001</v>
      </c>
      <c r="N21" s="14">
        <v>0.53600000000000003</v>
      </c>
      <c r="O21" s="14">
        <f t="shared" si="18"/>
        <v>0.52475000000000005</v>
      </c>
      <c r="P21" s="14">
        <f t="shared" si="19"/>
        <v>0.51350000000000007</v>
      </c>
      <c r="Q21" s="14">
        <f t="shared" si="20"/>
        <v>0.50224999999999997</v>
      </c>
      <c r="R21" s="14">
        <v>0.49099999999999999</v>
      </c>
      <c r="S21" s="14">
        <f t="shared" si="21"/>
        <v>0.49724999999999997</v>
      </c>
      <c r="T21" s="14">
        <f t="shared" si="22"/>
        <v>0.50350000000000006</v>
      </c>
      <c r="U21" s="14">
        <f t="shared" si="23"/>
        <v>0.50975000000000004</v>
      </c>
      <c r="V21" s="14">
        <v>0.51600000000000001</v>
      </c>
      <c r="W21" s="14">
        <f t="shared" si="24"/>
        <v>0.48399999999999999</v>
      </c>
      <c r="X21" s="14">
        <f t="shared" si="25"/>
        <v>0.45200000000000001</v>
      </c>
      <c r="Y21" s="14">
        <f t="shared" si="26"/>
        <v>0.42000000000000004</v>
      </c>
      <c r="Z21" s="14">
        <v>0.38800000000000001</v>
      </c>
      <c r="AA21" s="14">
        <f t="shared" si="27"/>
        <v>0.40075000000000005</v>
      </c>
      <c r="AB21" s="14">
        <f t="shared" si="28"/>
        <v>0.41349999999999998</v>
      </c>
      <c r="AC21" s="14">
        <f t="shared" si="29"/>
        <v>0.42625000000000002</v>
      </c>
      <c r="AD21" s="14">
        <v>0.439</v>
      </c>
      <c r="AE21" s="14">
        <f t="shared" si="30"/>
        <v>0.42625000000000002</v>
      </c>
      <c r="AF21" s="14">
        <f t="shared" si="31"/>
        <v>0.41350000000000003</v>
      </c>
      <c r="AG21" s="14">
        <f t="shared" si="32"/>
        <v>0.40075000000000005</v>
      </c>
      <c r="AH21" s="14">
        <v>0.38800000000000001</v>
      </c>
      <c r="AI21" s="14">
        <f t="shared" si="33"/>
        <v>0.39675000000000005</v>
      </c>
      <c r="AJ21" s="14">
        <f t="shared" si="34"/>
        <v>0.40549999999999997</v>
      </c>
      <c r="AK21" s="14">
        <f t="shared" si="35"/>
        <v>0.41425000000000001</v>
      </c>
      <c r="AL21" s="14">
        <v>0.42299999999999999</v>
      </c>
    </row>
    <row r="22" spans="1:38" x14ac:dyDescent="0.35">
      <c r="A22" s="9" t="s">
        <v>45</v>
      </c>
      <c r="B22" s="14">
        <v>0.60499999999999998</v>
      </c>
      <c r="C22" s="14">
        <f t="shared" si="9"/>
        <v>0.60875000000000001</v>
      </c>
      <c r="D22" s="14">
        <f t="shared" si="10"/>
        <v>0.61250000000000004</v>
      </c>
      <c r="E22" s="14">
        <f t="shared" si="11"/>
        <v>0.61624999999999996</v>
      </c>
      <c r="F22" s="14">
        <v>0.62</v>
      </c>
      <c r="G22" s="14">
        <f t="shared" si="12"/>
        <v>0.61975000000000002</v>
      </c>
      <c r="H22" s="14">
        <f t="shared" si="13"/>
        <v>0.61950000000000005</v>
      </c>
      <c r="I22" s="14">
        <f t="shared" si="14"/>
        <v>0.61924999999999997</v>
      </c>
      <c r="J22" s="14">
        <v>0.61899999999999999</v>
      </c>
      <c r="K22" s="14">
        <f t="shared" si="15"/>
        <v>0.60399999999999998</v>
      </c>
      <c r="L22" s="14">
        <f t="shared" si="16"/>
        <v>0.58899999999999997</v>
      </c>
      <c r="M22" s="14">
        <f t="shared" si="17"/>
        <v>0.57400000000000007</v>
      </c>
      <c r="N22" s="14">
        <v>0.55900000000000005</v>
      </c>
      <c r="O22" s="14">
        <f t="shared" si="18"/>
        <v>0.56074999999999997</v>
      </c>
      <c r="P22" s="14">
        <f t="shared" si="19"/>
        <v>0.5625</v>
      </c>
      <c r="Q22" s="14">
        <f t="shared" si="20"/>
        <v>0.56425000000000003</v>
      </c>
      <c r="R22" s="14">
        <v>0.56599999999999995</v>
      </c>
      <c r="S22" s="14">
        <f t="shared" si="21"/>
        <v>0.56025000000000003</v>
      </c>
      <c r="T22" s="14">
        <f t="shared" si="22"/>
        <v>0.55449999999999999</v>
      </c>
      <c r="U22" s="14">
        <f t="shared" si="23"/>
        <v>0.54874999999999996</v>
      </c>
      <c r="V22" s="14">
        <v>0.54300000000000004</v>
      </c>
      <c r="W22" s="14">
        <f t="shared" si="24"/>
        <v>0.53174999999999994</v>
      </c>
      <c r="X22" s="14">
        <f t="shared" si="25"/>
        <v>0.52050000000000007</v>
      </c>
      <c r="Y22" s="14">
        <f t="shared" si="26"/>
        <v>0.50924999999999998</v>
      </c>
      <c r="Z22" s="14">
        <v>0.498</v>
      </c>
      <c r="AA22" s="14">
        <f t="shared" si="27"/>
        <v>0.49399999999999999</v>
      </c>
      <c r="AB22" s="14">
        <f t="shared" si="28"/>
        <v>0.49</v>
      </c>
      <c r="AC22" s="14">
        <f t="shared" si="29"/>
        <v>0.48599999999999999</v>
      </c>
      <c r="AD22" s="14">
        <v>0.48199999999999998</v>
      </c>
      <c r="AE22" s="14">
        <f t="shared" si="30"/>
        <v>0.47899999999999998</v>
      </c>
      <c r="AF22" s="14">
        <f t="shared" si="31"/>
        <v>0.47599999999999998</v>
      </c>
      <c r="AG22" s="14">
        <f t="shared" si="32"/>
        <v>0.47299999999999998</v>
      </c>
      <c r="AH22" s="14">
        <v>0.47</v>
      </c>
      <c r="AI22" s="14">
        <f t="shared" si="33"/>
        <v>0.47024999999999995</v>
      </c>
      <c r="AJ22" s="14">
        <f t="shared" si="34"/>
        <v>0.47049999999999997</v>
      </c>
      <c r="AK22" s="14">
        <f t="shared" si="35"/>
        <v>0.47074999999999995</v>
      </c>
      <c r="AL22" s="14">
        <v>0.47099999999999997</v>
      </c>
    </row>
    <row r="23" spans="1:38" x14ac:dyDescent="0.35">
      <c r="A23" s="9" t="s">
        <v>46</v>
      </c>
      <c r="B23" s="14">
        <v>0.60799999999999998</v>
      </c>
      <c r="C23" s="14">
        <f t="shared" si="9"/>
        <v>0.60775000000000001</v>
      </c>
      <c r="D23" s="14">
        <f t="shared" si="10"/>
        <v>0.60750000000000004</v>
      </c>
      <c r="E23" s="14">
        <f t="shared" si="11"/>
        <v>0.60724999999999996</v>
      </c>
      <c r="F23" s="14">
        <v>0.60699999999999998</v>
      </c>
      <c r="G23" s="14">
        <f t="shared" si="12"/>
        <v>0.60975000000000001</v>
      </c>
      <c r="H23" s="14">
        <f t="shared" si="13"/>
        <v>0.61250000000000004</v>
      </c>
      <c r="I23" s="14">
        <f t="shared" si="14"/>
        <v>0.61525000000000007</v>
      </c>
      <c r="J23" s="14">
        <v>0.61799999999999999</v>
      </c>
      <c r="K23" s="14">
        <f t="shared" si="15"/>
        <v>0.61824999999999997</v>
      </c>
      <c r="L23" s="14">
        <f t="shared" si="16"/>
        <v>0.61849999999999994</v>
      </c>
      <c r="M23" s="14">
        <f t="shared" si="17"/>
        <v>0.61875000000000002</v>
      </c>
      <c r="N23" s="14">
        <v>0.61899999999999999</v>
      </c>
      <c r="O23" s="14">
        <f t="shared" si="18"/>
        <v>0.61375000000000002</v>
      </c>
      <c r="P23" s="14">
        <f t="shared" si="19"/>
        <v>0.60850000000000004</v>
      </c>
      <c r="Q23" s="14">
        <f t="shared" si="20"/>
        <v>0.60325000000000006</v>
      </c>
      <c r="R23" s="14">
        <v>0.59799999999999998</v>
      </c>
      <c r="S23" s="14">
        <f t="shared" si="21"/>
        <v>0.60224999999999995</v>
      </c>
      <c r="T23" s="14">
        <f t="shared" si="22"/>
        <v>0.60649999999999993</v>
      </c>
      <c r="U23" s="14">
        <f t="shared" si="23"/>
        <v>0.61075000000000002</v>
      </c>
      <c r="V23" s="14">
        <v>0.61499999999999999</v>
      </c>
      <c r="W23" s="14">
        <f t="shared" si="24"/>
        <v>0.57999999999999996</v>
      </c>
      <c r="X23" s="14">
        <f t="shared" si="25"/>
        <v>0.54499999999999993</v>
      </c>
      <c r="Y23" s="14">
        <f t="shared" si="26"/>
        <v>0.51</v>
      </c>
      <c r="Z23" s="14">
        <v>0.47499999999999998</v>
      </c>
      <c r="AA23" s="14">
        <f t="shared" si="27"/>
        <v>0.48924999999999996</v>
      </c>
      <c r="AB23" s="14">
        <f t="shared" si="28"/>
        <v>0.50350000000000006</v>
      </c>
      <c r="AC23" s="14">
        <f t="shared" si="29"/>
        <v>0.51775000000000004</v>
      </c>
      <c r="AD23" s="14">
        <v>0.53200000000000003</v>
      </c>
      <c r="AE23" s="14">
        <f t="shared" si="30"/>
        <v>0.52</v>
      </c>
      <c r="AF23" s="14">
        <f t="shared" si="31"/>
        <v>0.50800000000000001</v>
      </c>
      <c r="AG23" s="14">
        <f t="shared" si="32"/>
        <v>0.496</v>
      </c>
      <c r="AH23" s="14">
        <v>0.48399999999999999</v>
      </c>
      <c r="AI23" s="14">
        <f t="shared" si="33"/>
        <v>0.46725</v>
      </c>
      <c r="AJ23" s="14">
        <f t="shared" si="34"/>
        <v>0.45050000000000001</v>
      </c>
      <c r="AK23" s="14">
        <f t="shared" si="35"/>
        <v>0.43374999999999997</v>
      </c>
      <c r="AL23" s="14">
        <v>0.41699999999999998</v>
      </c>
    </row>
    <row r="24" spans="1:38" x14ac:dyDescent="0.35">
      <c r="A24" s="9" t="s">
        <v>47</v>
      </c>
      <c r="B24" s="14">
        <v>0.47299999999999998</v>
      </c>
      <c r="C24" s="14">
        <f t="shared" si="9"/>
        <v>0.48975000000000002</v>
      </c>
      <c r="D24" s="14">
        <f t="shared" si="10"/>
        <v>0.50649999999999995</v>
      </c>
      <c r="E24" s="14">
        <f t="shared" si="11"/>
        <v>0.52324999999999999</v>
      </c>
      <c r="F24" s="14">
        <v>0.54</v>
      </c>
      <c r="G24" s="14">
        <f t="shared" si="12"/>
        <v>0.54825000000000002</v>
      </c>
      <c r="H24" s="14">
        <f t="shared" si="13"/>
        <v>0.55649999999999999</v>
      </c>
      <c r="I24" s="14">
        <f t="shared" si="14"/>
        <v>0.56474999999999997</v>
      </c>
      <c r="J24" s="14">
        <v>0.57299999999999995</v>
      </c>
      <c r="K24" s="14">
        <f t="shared" si="15"/>
        <v>0.55774999999999997</v>
      </c>
      <c r="L24" s="14">
        <f t="shared" si="16"/>
        <v>0.54249999999999998</v>
      </c>
      <c r="M24" s="14">
        <f t="shared" si="17"/>
        <v>0.52725</v>
      </c>
      <c r="N24" s="14">
        <v>0.51200000000000001</v>
      </c>
      <c r="O24" s="14">
        <f t="shared" si="18"/>
        <v>0.51224999999999998</v>
      </c>
      <c r="P24" s="14">
        <f t="shared" si="19"/>
        <v>0.51249999999999996</v>
      </c>
      <c r="Q24" s="14">
        <f t="shared" si="20"/>
        <v>0.51275000000000004</v>
      </c>
      <c r="R24" s="14">
        <v>0.51300000000000001</v>
      </c>
      <c r="S24" s="14">
        <f t="shared" si="21"/>
        <v>0.51400000000000001</v>
      </c>
      <c r="T24" s="14">
        <f t="shared" si="22"/>
        <v>0.51500000000000001</v>
      </c>
      <c r="U24" s="14">
        <f t="shared" si="23"/>
        <v>0.51600000000000001</v>
      </c>
      <c r="V24" s="14">
        <v>0.51700000000000002</v>
      </c>
      <c r="W24" s="14">
        <f t="shared" si="24"/>
        <v>0.49725000000000003</v>
      </c>
      <c r="X24" s="14">
        <f t="shared" si="25"/>
        <v>0.47750000000000004</v>
      </c>
      <c r="Y24" s="14">
        <f t="shared" si="26"/>
        <v>0.45774999999999999</v>
      </c>
      <c r="Z24" s="14">
        <v>0.438</v>
      </c>
      <c r="AA24" s="14">
        <f t="shared" si="27"/>
        <v>0.44275000000000003</v>
      </c>
      <c r="AB24" s="14">
        <f t="shared" si="28"/>
        <v>0.44750000000000001</v>
      </c>
      <c r="AC24" s="14">
        <f t="shared" si="29"/>
        <v>0.45224999999999999</v>
      </c>
      <c r="AD24" s="14">
        <v>0.45700000000000002</v>
      </c>
      <c r="AE24" s="14">
        <f t="shared" si="30"/>
        <v>0.44325000000000003</v>
      </c>
      <c r="AF24" s="14">
        <f t="shared" si="31"/>
        <v>0.42950000000000005</v>
      </c>
      <c r="AG24" s="14">
        <f t="shared" si="32"/>
        <v>0.41575000000000001</v>
      </c>
      <c r="AH24" s="14">
        <v>0.40200000000000002</v>
      </c>
      <c r="AI24" s="14">
        <f t="shared" si="33"/>
        <v>0.40775</v>
      </c>
      <c r="AJ24" s="14">
        <f t="shared" si="34"/>
        <v>0.41349999999999998</v>
      </c>
      <c r="AK24" s="14">
        <f t="shared" si="35"/>
        <v>0.41925000000000001</v>
      </c>
      <c r="AL24" s="14">
        <v>0.42499999999999999</v>
      </c>
    </row>
    <row r="25" spans="1:38" x14ac:dyDescent="0.35">
      <c r="A25" s="9" t="s">
        <v>48</v>
      </c>
      <c r="B25" s="14">
        <v>0.46899999999999997</v>
      </c>
      <c r="C25" s="14">
        <f t="shared" si="9"/>
        <v>0.48350000000000004</v>
      </c>
      <c r="D25" s="14">
        <f t="shared" si="10"/>
        <v>0.498</v>
      </c>
      <c r="E25" s="14">
        <f t="shared" si="11"/>
        <v>0.51249999999999996</v>
      </c>
      <c r="F25" s="14">
        <v>0.52700000000000002</v>
      </c>
      <c r="G25" s="14">
        <f t="shared" si="12"/>
        <v>0.53049999999999997</v>
      </c>
      <c r="H25" s="14">
        <f t="shared" si="13"/>
        <v>0.53400000000000003</v>
      </c>
      <c r="I25" s="14">
        <f t="shared" si="14"/>
        <v>0.53750000000000009</v>
      </c>
      <c r="J25" s="14">
        <v>0.54100000000000004</v>
      </c>
      <c r="K25" s="14">
        <f t="shared" si="15"/>
        <v>0.53350000000000009</v>
      </c>
      <c r="L25" s="14">
        <f t="shared" si="16"/>
        <v>0.52600000000000002</v>
      </c>
      <c r="M25" s="14">
        <f t="shared" si="17"/>
        <v>0.51849999999999996</v>
      </c>
      <c r="N25" s="14">
        <v>0.51100000000000001</v>
      </c>
      <c r="O25" s="14">
        <f t="shared" si="18"/>
        <v>0.503</v>
      </c>
      <c r="P25" s="14">
        <f t="shared" si="19"/>
        <v>0.495</v>
      </c>
      <c r="Q25" s="14">
        <f t="shared" si="20"/>
        <v>0.48699999999999999</v>
      </c>
      <c r="R25" s="14">
        <v>0.47899999999999998</v>
      </c>
      <c r="S25" s="14">
        <f t="shared" si="21"/>
        <v>0.48699999999999999</v>
      </c>
      <c r="T25" s="14">
        <f t="shared" si="22"/>
        <v>0.495</v>
      </c>
      <c r="U25" s="14">
        <f t="shared" si="23"/>
        <v>0.503</v>
      </c>
      <c r="V25" s="14">
        <v>0.51100000000000001</v>
      </c>
      <c r="W25" s="14">
        <f t="shared" si="24"/>
        <v>0.49199999999999999</v>
      </c>
      <c r="X25" s="14">
        <f t="shared" si="25"/>
        <v>0.47299999999999998</v>
      </c>
      <c r="Y25" s="14">
        <f t="shared" si="26"/>
        <v>0.45399999999999996</v>
      </c>
      <c r="Z25" s="14">
        <v>0.435</v>
      </c>
      <c r="AA25" s="14">
        <f t="shared" si="27"/>
        <v>0.45850000000000002</v>
      </c>
      <c r="AB25" s="14">
        <f t="shared" si="28"/>
        <v>0.48200000000000004</v>
      </c>
      <c r="AC25" s="14">
        <f t="shared" si="29"/>
        <v>0.50550000000000006</v>
      </c>
      <c r="AD25" s="14">
        <v>0.52900000000000003</v>
      </c>
      <c r="AE25" s="14">
        <f t="shared" si="30"/>
        <v>0.52100000000000002</v>
      </c>
      <c r="AF25" s="14">
        <f t="shared" si="31"/>
        <v>0.51300000000000001</v>
      </c>
      <c r="AG25" s="14">
        <f t="shared" si="32"/>
        <v>0.505</v>
      </c>
      <c r="AH25" s="14">
        <v>0.497</v>
      </c>
      <c r="AI25" s="14">
        <f t="shared" si="33"/>
        <v>0.48900000000000005</v>
      </c>
      <c r="AJ25" s="14">
        <f t="shared" si="34"/>
        <v>0.48099999999999998</v>
      </c>
      <c r="AK25" s="14">
        <f t="shared" si="35"/>
        <v>0.47299999999999998</v>
      </c>
      <c r="AL25" s="14">
        <v>0.46500000000000002</v>
      </c>
    </row>
    <row r="26" spans="1:38" x14ac:dyDescent="0.35">
      <c r="A26" s="9" t="s">
        <v>49</v>
      </c>
      <c r="B26" s="14">
        <v>0.39700000000000002</v>
      </c>
      <c r="C26" s="14">
        <f t="shared" si="9"/>
        <v>0.40725</v>
      </c>
      <c r="D26" s="14">
        <f t="shared" si="10"/>
        <v>0.41750000000000004</v>
      </c>
      <c r="E26" s="14">
        <f t="shared" si="11"/>
        <v>0.42775000000000002</v>
      </c>
      <c r="F26" s="14">
        <v>0.438</v>
      </c>
      <c r="G26" s="14">
        <f t="shared" si="12"/>
        <v>0.436</v>
      </c>
      <c r="H26" s="14">
        <f t="shared" si="13"/>
        <v>0.434</v>
      </c>
      <c r="I26" s="14">
        <f t="shared" si="14"/>
        <v>0.432</v>
      </c>
      <c r="J26" s="14">
        <v>0.43</v>
      </c>
      <c r="K26" s="14">
        <f t="shared" si="15"/>
        <v>0.42200000000000004</v>
      </c>
      <c r="L26" s="14">
        <f t="shared" si="16"/>
        <v>0.41399999999999998</v>
      </c>
      <c r="M26" s="14">
        <f t="shared" si="17"/>
        <v>0.40599999999999997</v>
      </c>
      <c r="N26" s="14">
        <v>0.39800000000000002</v>
      </c>
      <c r="O26" s="14">
        <f t="shared" si="18"/>
        <v>0.40024999999999999</v>
      </c>
      <c r="P26" s="14">
        <f t="shared" si="19"/>
        <v>0.40249999999999997</v>
      </c>
      <c r="Q26" s="14">
        <f t="shared" si="20"/>
        <v>0.40474999999999994</v>
      </c>
      <c r="R26" s="14">
        <v>0.40699999999999997</v>
      </c>
      <c r="S26" s="14">
        <f t="shared" si="21"/>
        <v>0.41549999999999998</v>
      </c>
      <c r="T26" s="14">
        <f t="shared" si="22"/>
        <v>0.42399999999999999</v>
      </c>
      <c r="U26" s="14">
        <f t="shared" si="23"/>
        <v>0.4325</v>
      </c>
      <c r="V26" s="14">
        <v>0.441</v>
      </c>
      <c r="W26" s="14">
        <f t="shared" si="24"/>
        <v>0.43274999999999997</v>
      </c>
      <c r="X26" s="14">
        <f t="shared" si="25"/>
        <v>0.42449999999999999</v>
      </c>
      <c r="Y26" s="14">
        <f t="shared" si="26"/>
        <v>0.41625000000000001</v>
      </c>
      <c r="Z26" s="14">
        <v>0.40799999999999997</v>
      </c>
      <c r="AA26" s="14">
        <f t="shared" si="27"/>
        <v>0.40375</v>
      </c>
      <c r="AB26" s="14">
        <f t="shared" si="28"/>
        <v>0.39949999999999997</v>
      </c>
      <c r="AC26" s="14">
        <f t="shared" si="29"/>
        <v>0.39524999999999999</v>
      </c>
      <c r="AD26" s="14">
        <v>0.39100000000000001</v>
      </c>
      <c r="AE26" s="14">
        <f t="shared" si="30"/>
        <v>0.38700000000000001</v>
      </c>
      <c r="AF26" s="14">
        <f t="shared" si="31"/>
        <v>0.38300000000000001</v>
      </c>
      <c r="AG26" s="14">
        <f t="shared" si="32"/>
        <v>0.379</v>
      </c>
      <c r="AH26" s="14">
        <v>0.375</v>
      </c>
      <c r="AI26" s="14">
        <f t="shared" si="33"/>
        <v>0.40149999999999997</v>
      </c>
      <c r="AJ26" s="14">
        <f t="shared" si="34"/>
        <v>0.42799999999999999</v>
      </c>
      <c r="AK26" s="14">
        <f t="shared" si="35"/>
        <v>0.45450000000000002</v>
      </c>
      <c r="AL26" s="14">
        <v>0.48099999999999998</v>
      </c>
    </row>
    <row r="27" spans="1:38" x14ac:dyDescent="0.35">
      <c r="A27" s="9" t="s">
        <v>50</v>
      </c>
      <c r="B27" s="14">
        <v>0.38</v>
      </c>
      <c r="C27" s="14">
        <f t="shared" si="9"/>
        <v>0.39575000000000005</v>
      </c>
      <c r="D27" s="14">
        <f t="shared" si="10"/>
        <v>0.41149999999999998</v>
      </c>
      <c r="E27" s="14">
        <f t="shared" si="11"/>
        <v>0.42725000000000002</v>
      </c>
      <c r="F27" s="14">
        <v>0.443</v>
      </c>
      <c r="G27" s="14">
        <f t="shared" si="12"/>
        <v>0.45524999999999999</v>
      </c>
      <c r="H27" s="14">
        <f t="shared" si="13"/>
        <v>0.46750000000000003</v>
      </c>
      <c r="I27" s="14">
        <f t="shared" si="14"/>
        <v>0.47975000000000001</v>
      </c>
      <c r="J27" s="14">
        <v>0.49199999999999999</v>
      </c>
      <c r="K27" s="14">
        <f t="shared" si="15"/>
        <v>0.48425000000000001</v>
      </c>
      <c r="L27" s="14">
        <f t="shared" si="16"/>
        <v>0.47650000000000003</v>
      </c>
      <c r="M27" s="14">
        <f t="shared" si="17"/>
        <v>0.46875</v>
      </c>
      <c r="N27" s="14">
        <v>0.46100000000000002</v>
      </c>
      <c r="O27" s="14">
        <f t="shared" si="18"/>
        <v>0.46350000000000002</v>
      </c>
      <c r="P27" s="14">
        <f t="shared" si="19"/>
        <v>0.46600000000000003</v>
      </c>
      <c r="Q27" s="14">
        <f t="shared" si="20"/>
        <v>0.46849999999999997</v>
      </c>
      <c r="R27" s="14">
        <v>0.47099999999999997</v>
      </c>
      <c r="S27" s="14">
        <f t="shared" si="21"/>
        <v>0.47199999999999998</v>
      </c>
      <c r="T27" s="14">
        <f t="shared" si="22"/>
        <v>0.47299999999999998</v>
      </c>
      <c r="U27" s="14">
        <f t="shared" si="23"/>
        <v>0.47399999999999998</v>
      </c>
      <c r="V27" s="14">
        <v>0.47499999999999998</v>
      </c>
      <c r="W27" s="14">
        <f t="shared" si="24"/>
        <v>0.46649999999999997</v>
      </c>
      <c r="X27" s="14">
        <f t="shared" si="25"/>
        <v>0.45799999999999996</v>
      </c>
      <c r="Y27" s="14">
        <f t="shared" si="26"/>
        <v>0.44950000000000001</v>
      </c>
      <c r="Z27" s="14">
        <v>0.441</v>
      </c>
      <c r="AA27" s="14">
        <f t="shared" si="27"/>
        <v>0.45050000000000001</v>
      </c>
      <c r="AB27" s="14">
        <f t="shared" si="28"/>
        <v>0.46</v>
      </c>
      <c r="AC27" s="14">
        <f t="shared" si="29"/>
        <v>0.46949999999999997</v>
      </c>
      <c r="AD27" s="14">
        <v>0.47899999999999998</v>
      </c>
      <c r="AE27" s="14">
        <f t="shared" si="30"/>
        <v>0.45924999999999994</v>
      </c>
      <c r="AF27" s="14">
        <f t="shared" si="31"/>
        <v>0.4395</v>
      </c>
      <c r="AG27" s="14">
        <f t="shared" si="32"/>
        <v>0.41975000000000007</v>
      </c>
      <c r="AH27" s="14">
        <v>0.4</v>
      </c>
      <c r="AI27" s="14">
        <f t="shared" si="33"/>
        <v>0.41075000000000006</v>
      </c>
      <c r="AJ27" s="14">
        <f t="shared" si="34"/>
        <v>0.42149999999999999</v>
      </c>
      <c r="AK27" s="14">
        <f t="shared" si="35"/>
        <v>0.43225000000000002</v>
      </c>
      <c r="AL27" s="14">
        <v>0.443</v>
      </c>
    </row>
    <row r="28" spans="1:38" x14ac:dyDescent="0.35">
      <c r="A28" s="9" t="s">
        <v>51</v>
      </c>
      <c r="B28" s="14">
        <v>0.36</v>
      </c>
      <c r="C28" s="14">
        <f t="shared" si="9"/>
        <v>0.37425000000000003</v>
      </c>
      <c r="D28" s="14">
        <f t="shared" si="10"/>
        <v>0.38849999999999996</v>
      </c>
      <c r="E28" s="14">
        <f t="shared" si="11"/>
        <v>0.40274999999999994</v>
      </c>
      <c r="F28" s="14">
        <v>0.41699999999999998</v>
      </c>
      <c r="G28" s="14">
        <f t="shared" si="12"/>
        <v>0.43049999999999999</v>
      </c>
      <c r="H28" s="14">
        <f t="shared" si="13"/>
        <v>0.44400000000000001</v>
      </c>
      <c r="I28" s="14">
        <f t="shared" si="14"/>
        <v>0.45749999999999996</v>
      </c>
      <c r="J28" s="14">
        <v>0.47099999999999997</v>
      </c>
      <c r="K28" s="14">
        <f t="shared" si="15"/>
        <v>0.44974999999999998</v>
      </c>
      <c r="L28" s="14">
        <f t="shared" si="16"/>
        <v>0.42849999999999999</v>
      </c>
      <c r="M28" s="14">
        <f t="shared" si="17"/>
        <v>0.40725</v>
      </c>
      <c r="N28" s="14">
        <v>0.38600000000000001</v>
      </c>
      <c r="O28" s="14">
        <f t="shared" si="18"/>
        <v>0.373</v>
      </c>
      <c r="P28" s="14">
        <f t="shared" si="19"/>
        <v>0.36</v>
      </c>
      <c r="Q28" s="14">
        <f t="shared" si="20"/>
        <v>0.34699999999999998</v>
      </c>
      <c r="R28" s="14">
        <v>0.33400000000000002</v>
      </c>
      <c r="S28" s="14">
        <f t="shared" si="21"/>
        <v>0.35349999999999998</v>
      </c>
      <c r="T28" s="14">
        <f t="shared" si="22"/>
        <v>0.373</v>
      </c>
      <c r="U28" s="14">
        <f t="shared" si="23"/>
        <v>0.39250000000000002</v>
      </c>
      <c r="V28" s="14">
        <v>0.41199999999999998</v>
      </c>
      <c r="W28" s="14">
        <f t="shared" si="24"/>
        <v>0.40300000000000002</v>
      </c>
      <c r="X28" s="14">
        <f t="shared" si="25"/>
        <v>0.39399999999999996</v>
      </c>
      <c r="Y28" s="14">
        <f t="shared" si="26"/>
        <v>0.38500000000000001</v>
      </c>
      <c r="Z28" s="14">
        <v>0.376</v>
      </c>
      <c r="AA28" s="14">
        <f t="shared" si="27"/>
        <v>0.39750000000000002</v>
      </c>
      <c r="AB28" s="14">
        <f t="shared" si="28"/>
        <v>0.41900000000000004</v>
      </c>
      <c r="AC28" s="14">
        <f t="shared" si="29"/>
        <v>0.4405</v>
      </c>
      <c r="AD28" s="14">
        <v>0.46200000000000002</v>
      </c>
      <c r="AE28" s="14">
        <f t="shared" si="30"/>
        <v>0.44200000000000006</v>
      </c>
      <c r="AF28" s="14">
        <f t="shared" si="31"/>
        <v>0.42199999999999999</v>
      </c>
      <c r="AG28" s="14">
        <f t="shared" si="32"/>
        <v>0.40199999999999997</v>
      </c>
      <c r="AH28" s="14">
        <v>0.38200000000000001</v>
      </c>
      <c r="AI28" s="14">
        <f t="shared" si="33"/>
        <v>0.36749999999999999</v>
      </c>
      <c r="AJ28" s="14">
        <f t="shared" si="34"/>
        <v>0.35299999999999998</v>
      </c>
      <c r="AK28" s="14">
        <f t="shared" si="35"/>
        <v>0.33850000000000002</v>
      </c>
      <c r="AL28" s="14">
        <v>0.32400000000000001</v>
      </c>
    </row>
    <row r="29" spans="1:38" x14ac:dyDescent="0.35">
      <c r="A29" s="9" t="s">
        <v>52</v>
      </c>
      <c r="B29" s="14">
        <v>0.34</v>
      </c>
      <c r="C29" s="14">
        <f t="shared" si="9"/>
        <v>0.35</v>
      </c>
      <c r="D29" s="14">
        <f t="shared" si="10"/>
        <v>0.36000000000000004</v>
      </c>
      <c r="E29" s="14">
        <f t="shared" si="11"/>
        <v>0.37000000000000005</v>
      </c>
      <c r="F29" s="14">
        <v>0.38</v>
      </c>
      <c r="G29" s="14">
        <f t="shared" si="12"/>
        <v>0.38900000000000001</v>
      </c>
      <c r="H29" s="14">
        <f t="shared" si="13"/>
        <v>0.39800000000000002</v>
      </c>
      <c r="I29" s="14">
        <f t="shared" si="14"/>
        <v>0.40700000000000003</v>
      </c>
      <c r="J29" s="14">
        <v>0.41599999999999998</v>
      </c>
      <c r="K29" s="14">
        <f t="shared" si="15"/>
        <v>0.39374999999999999</v>
      </c>
      <c r="L29" s="14">
        <f t="shared" si="16"/>
        <v>0.3715</v>
      </c>
      <c r="M29" s="14">
        <f t="shared" si="17"/>
        <v>0.34925</v>
      </c>
      <c r="N29" s="14">
        <v>0.32700000000000001</v>
      </c>
      <c r="O29" s="14">
        <f t="shared" si="18"/>
        <v>0.32850000000000001</v>
      </c>
      <c r="P29" s="14">
        <f t="shared" si="19"/>
        <v>0.33</v>
      </c>
      <c r="Q29" s="14">
        <f t="shared" si="20"/>
        <v>0.33150000000000002</v>
      </c>
      <c r="R29" s="14">
        <v>0.33300000000000002</v>
      </c>
      <c r="S29" s="14">
        <f t="shared" si="21"/>
        <v>0.33725000000000005</v>
      </c>
      <c r="T29" s="14">
        <f t="shared" si="22"/>
        <v>0.34149999999999997</v>
      </c>
      <c r="U29" s="14">
        <f t="shared" si="23"/>
        <v>0.34574999999999995</v>
      </c>
      <c r="V29" s="14">
        <v>0.35</v>
      </c>
      <c r="W29" s="14">
        <f t="shared" si="24"/>
        <v>0.33599999999999997</v>
      </c>
      <c r="X29" s="14">
        <f t="shared" si="25"/>
        <v>0.32199999999999995</v>
      </c>
      <c r="Y29" s="14">
        <f t="shared" si="26"/>
        <v>0.30799999999999994</v>
      </c>
      <c r="Z29" s="14">
        <v>0.29399999999999998</v>
      </c>
      <c r="AA29" s="14">
        <f t="shared" si="27"/>
        <v>0.31850000000000001</v>
      </c>
      <c r="AB29" s="14">
        <f t="shared" si="28"/>
        <v>0.34300000000000003</v>
      </c>
      <c r="AC29" s="14">
        <f t="shared" si="29"/>
        <v>0.36750000000000005</v>
      </c>
      <c r="AD29" s="14">
        <v>0.39200000000000002</v>
      </c>
      <c r="AE29" s="14">
        <f t="shared" si="30"/>
        <v>0.36600000000000005</v>
      </c>
      <c r="AF29" s="14">
        <f t="shared" si="31"/>
        <v>0.33999999999999997</v>
      </c>
      <c r="AG29" s="14">
        <f t="shared" si="32"/>
        <v>0.31399999999999995</v>
      </c>
      <c r="AH29" s="14">
        <v>0.28799999999999998</v>
      </c>
      <c r="AI29" s="14">
        <f t="shared" si="33"/>
        <v>0.28099999999999997</v>
      </c>
      <c r="AJ29" s="14">
        <f t="shared" si="34"/>
        <v>0.27400000000000002</v>
      </c>
      <c r="AK29" s="14">
        <f t="shared" si="35"/>
        <v>0.26700000000000002</v>
      </c>
      <c r="AL29" s="14">
        <v>0.26</v>
      </c>
    </row>
    <row r="30" spans="1:38" x14ac:dyDescent="0.35">
      <c r="A30" s="9" t="s">
        <v>53</v>
      </c>
      <c r="B30" s="14">
        <v>0.47899999999999998</v>
      </c>
      <c r="C30" s="14">
        <f t="shared" si="9"/>
        <v>0.49024999999999996</v>
      </c>
      <c r="D30" s="14">
        <f t="shared" si="10"/>
        <v>0.50150000000000006</v>
      </c>
      <c r="E30" s="14">
        <f t="shared" si="11"/>
        <v>0.51275000000000004</v>
      </c>
      <c r="F30" s="14">
        <v>0.52400000000000002</v>
      </c>
      <c r="G30" s="14">
        <f t="shared" si="12"/>
        <v>0.53075000000000006</v>
      </c>
      <c r="H30" s="14">
        <f t="shared" si="13"/>
        <v>0.53750000000000009</v>
      </c>
      <c r="I30" s="14">
        <f t="shared" si="14"/>
        <v>0.54425000000000001</v>
      </c>
      <c r="J30" s="14">
        <v>0.55100000000000005</v>
      </c>
      <c r="K30" s="14">
        <f t="shared" si="15"/>
        <v>0.53300000000000003</v>
      </c>
      <c r="L30" s="14">
        <f t="shared" si="16"/>
        <v>0.51500000000000001</v>
      </c>
      <c r="M30" s="14">
        <f t="shared" si="17"/>
        <v>0.497</v>
      </c>
      <c r="N30" s="14">
        <v>0.47899999999999998</v>
      </c>
      <c r="O30" s="14">
        <f t="shared" si="18"/>
        <v>0.47424999999999995</v>
      </c>
      <c r="P30" s="14">
        <f t="shared" si="19"/>
        <v>0.46950000000000003</v>
      </c>
      <c r="Q30" s="14">
        <f t="shared" si="20"/>
        <v>0.46475</v>
      </c>
      <c r="R30" s="14">
        <v>0.46</v>
      </c>
      <c r="S30" s="14">
        <f t="shared" si="21"/>
        <v>0.45475000000000004</v>
      </c>
      <c r="T30" s="14">
        <f t="shared" si="22"/>
        <v>0.44950000000000001</v>
      </c>
      <c r="U30" s="14">
        <f t="shared" si="23"/>
        <v>0.44424999999999998</v>
      </c>
      <c r="V30" s="14">
        <v>0.439</v>
      </c>
      <c r="W30" s="14">
        <f t="shared" si="24"/>
        <v>0.42274999999999996</v>
      </c>
      <c r="X30" s="14">
        <f t="shared" si="25"/>
        <v>0.40650000000000003</v>
      </c>
      <c r="Y30" s="14">
        <f t="shared" si="26"/>
        <v>0.39024999999999999</v>
      </c>
      <c r="Z30" s="14">
        <v>0.374</v>
      </c>
      <c r="AA30" s="14">
        <f t="shared" si="27"/>
        <v>0.37524999999999997</v>
      </c>
      <c r="AB30" s="14">
        <f t="shared" si="28"/>
        <v>0.37650000000000006</v>
      </c>
      <c r="AC30" s="14">
        <f t="shared" si="29"/>
        <v>0.37775000000000003</v>
      </c>
      <c r="AD30" s="14">
        <v>0.379</v>
      </c>
      <c r="AE30" s="14">
        <f t="shared" si="30"/>
        <v>0.36425000000000002</v>
      </c>
      <c r="AF30" s="14">
        <f t="shared" si="31"/>
        <v>0.34950000000000003</v>
      </c>
      <c r="AG30" s="14">
        <f t="shared" si="32"/>
        <v>0.33474999999999999</v>
      </c>
      <c r="AH30" s="14">
        <v>0.32</v>
      </c>
      <c r="AI30" s="14">
        <f t="shared" si="33"/>
        <v>0.30725000000000002</v>
      </c>
      <c r="AJ30" s="14">
        <f t="shared" si="34"/>
        <v>0.29450000000000004</v>
      </c>
      <c r="AK30" s="14">
        <f t="shared" si="35"/>
        <v>0.28175</v>
      </c>
      <c r="AL30" s="14">
        <v>0.26900000000000002</v>
      </c>
    </row>
    <row r="31" spans="1:38" x14ac:dyDescent="0.35">
      <c r="A31" s="9" t="s">
        <v>54</v>
      </c>
      <c r="B31" s="14">
        <v>0.47599999999999998</v>
      </c>
      <c r="C31" s="14">
        <f t="shared" si="9"/>
        <v>0.48699999999999999</v>
      </c>
      <c r="D31" s="14">
        <f t="shared" si="10"/>
        <v>0.498</v>
      </c>
      <c r="E31" s="14">
        <f t="shared" si="11"/>
        <v>0.50900000000000001</v>
      </c>
      <c r="F31" s="14">
        <v>0.52</v>
      </c>
      <c r="G31" s="14">
        <f t="shared" si="12"/>
        <v>0.52524999999999999</v>
      </c>
      <c r="H31" s="14">
        <f t="shared" si="13"/>
        <v>0.53049999999999997</v>
      </c>
      <c r="I31" s="14">
        <f t="shared" si="14"/>
        <v>0.53575000000000006</v>
      </c>
      <c r="J31" s="14">
        <v>0.54100000000000004</v>
      </c>
      <c r="K31" s="14">
        <f t="shared" si="15"/>
        <v>0.53125</v>
      </c>
      <c r="L31" s="14">
        <f t="shared" si="16"/>
        <v>0.52149999999999996</v>
      </c>
      <c r="M31" s="14">
        <f t="shared" si="17"/>
        <v>0.51175000000000004</v>
      </c>
      <c r="N31" s="14">
        <v>0.502</v>
      </c>
      <c r="O31" s="14">
        <f t="shared" si="18"/>
        <v>0.49349999999999999</v>
      </c>
      <c r="P31" s="14">
        <f t="shared" si="19"/>
        <v>0.48500000000000004</v>
      </c>
      <c r="Q31" s="14">
        <f t="shared" si="20"/>
        <v>0.47650000000000003</v>
      </c>
      <c r="R31" s="14">
        <v>0.46800000000000003</v>
      </c>
      <c r="S31" s="14">
        <f t="shared" si="21"/>
        <v>0.47425000000000006</v>
      </c>
      <c r="T31" s="14">
        <f t="shared" si="22"/>
        <v>0.48049999999999998</v>
      </c>
      <c r="U31" s="14">
        <f t="shared" si="23"/>
        <v>0.48675000000000002</v>
      </c>
      <c r="V31" s="14">
        <v>0.49299999999999999</v>
      </c>
      <c r="W31" s="14">
        <f t="shared" si="24"/>
        <v>0.46700000000000003</v>
      </c>
      <c r="X31" s="14">
        <f t="shared" si="25"/>
        <v>0.44099999999999995</v>
      </c>
      <c r="Y31" s="14">
        <f t="shared" si="26"/>
        <v>0.41500000000000004</v>
      </c>
      <c r="Z31" s="14">
        <v>0.38900000000000001</v>
      </c>
      <c r="AA31" s="14">
        <f t="shared" si="27"/>
        <v>0.38250000000000001</v>
      </c>
      <c r="AB31" s="14">
        <f t="shared" si="28"/>
        <v>0.376</v>
      </c>
      <c r="AC31" s="14">
        <f t="shared" si="29"/>
        <v>0.3695</v>
      </c>
      <c r="AD31" s="14">
        <v>0.36299999999999999</v>
      </c>
      <c r="AE31" s="14">
        <f t="shared" si="30"/>
        <v>0.34975000000000001</v>
      </c>
      <c r="AF31" s="14">
        <f t="shared" si="31"/>
        <v>0.33650000000000002</v>
      </c>
      <c r="AG31" s="14">
        <f t="shared" si="32"/>
        <v>0.32324999999999998</v>
      </c>
      <c r="AH31" s="14">
        <v>0.31</v>
      </c>
      <c r="AI31" s="14">
        <f t="shared" si="33"/>
        <v>0.30349999999999999</v>
      </c>
      <c r="AJ31" s="14">
        <f t="shared" si="34"/>
        <v>0.29699999999999999</v>
      </c>
      <c r="AK31" s="14">
        <f t="shared" si="35"/>
        <v>0.29049999999999998</v>
      </c>
      <c r="AL31" s="14">
        <v>0.28399999999999997</v>
      </c>
    </row>
    <row r="32" spans="1:38" x14ac:dyDescent="0.35">
      <c r="A32" s="9" t="s">
        <v>55</v>
      </c>
      <c r="B32" s="14">
        <v>0.55000000000000004</v>
      </c>
      <c r="C32" s="14">
        <f t="shared" si="9"/>
        <v>0.55800000000000005</v>
      </c>
      <c r="D32" s="14">
        <f t="shared" si="10"/>
        <v>0.56600000000000006</v>
      </c>
      <c r="E32" s="14">
        <f t="shared" si="11"/>
        <v>0.57400000000000007</v>
      </c>
      <c r="F32" s="14">
        <v>0.58199999999999996</v>
      </c>
      <c r="G32" s="14">
        <f t="shared" si="12"/>
        <v>0.57925000000000004</v>
      </c>
      <c r="H32" s="14">
        <f t="shared" si="13"/>
        <v>0.5764999999999999</v>
      </c>
      <c r="I32" s="14">
        <f t="shared" si="14"/>
        <v>0.57374999999999998</v>
      </c>
      <c r="J32" s="14">
        <v>0.57099999999999995</v>
      </c>
      <c r="K32" s="14">
        <f t="shared" si="15"/>
        <v>0.5605</v>
      </c>
      <c r="L32" s="14">
        <f t="shared" si="16"/>
        <v>0.55000000000000004</v>
      </c>
      <c r="M32" s="14">
        <f t="shared" si="17"/>
        <v>0.53950000000000009</v>
      </c>
      <c r="N32" s="14">
        <v>0.52900000000000003</v>
      </c>
      <c r="O32" s="14">
        <f t="shared" si="18"/>
        <v>0.53700000000000003</v>
      </c>
      <c r="P32" s="14">
        <f t="shared" si="19"/>
        <v>0.54500000000000004</v>
      </c>
      <c r="Q32" s="14">
        <f t="shared" si="20"/>
        <v>0.55300000000000005</v>
      </c>
      <c r="R32" s="14">
        <v>0.56100000000000005</v>
      </c>
      <c r="S32" s="14">
        <f t="shared" si="21"/>
        <v>0.55500000000000005</v>
      </c>
      <c r="T32" s="14">
        <f t="shared" si="22"/>
        <v>0.54900000000000004</v>
      </c>
      <c r="U32" s="14">
        <f t="shared" si="23"/>
        <v>0.54300000000000004</v>
      </c>
      <c r="V32" s="14">
        <v>0.53700000000000003</v>
      </c>
      <c r="W32" s="14">
        <f t="shared" si="24"/>
        <v>0.51025000000000009</v>
      </c>
      <c r="X32" s="14">
        <f t="shared" si="25"/>
        <v>0.48350000000000004</v>
      </c>
      <c r="Y32" s="14">
        <f t="shared" si="26"/>
        <v>0.45674999999999999</v>
      </c>
      <c r="Z32" s="14">
        <v>0.43</v>
      </c>
      <c r="AA32" s="14">
        <f t="shared" si="27"/>
        <v>0.42899999999999999</v>
      </c>
      <c r="AB32" s="14">
        <f t="shared" si="28"/>
        <v>0.42799999999999999</v>
      </c>
      <c r="AC32" s="14">
        <f t="shared" si="29"/>
        <v>0.42699999999999999</v>
      </c>
      <c r="AD32" s="14">
        <v>0.42599999999999999</v>
      </c>
      <c r="AE32" s="14">
        <f t="shared" si="30"/>
        <v>0.41749999999999998</v>
      </c>
      <c r="AF32" s="14">
        <f t="shared" si="31"/>
        <v>0.40899999999999997</v>
      </c>
      <c r="AG32" s="14">
        <f t="shared" si="32"/>
        <v>0.40050000000000002</v>
      </c>
      <c r="AH32" s="14">
        <v>0.39200000000000002</v>
      </c>
      <c r="AI32" s="14">
        <f t="shared" si="33"/>
        <v>0.39050000000000007</v>
      </c>
      <c r="AJ32" s="14">
        <f t="shared" si="34"/>
        <v>0.38900000000000001</v>
      </c>
      <c r="AK32" s="14">
        <f t="shared" si="35"/>
        <v>0.38749999999999996</v>
      </c>
      <c r="AL32" s="14">
        <v>0.38600000000000001</v>
      </c>
    </row>
    <row r="33" spans="1:38" x14ac:dyDescent="0.35">
      <c r="A33" s="9" t="s">
        <v>56</v>
      </c>
      <c r="B33" s="14">
        <v>0.48299999999999998</v>
      </c>
      <c r="C33" s="14">
        <f t="shared" si="9"/>
        <v>0.49474999999999997</v>
      </c>
      <c r="D33" s="14">
        <f t="shared" si="10"/>
        <v>0.50650000000000006</v>
      </c>
      <c r="E33" s="14">
        <f t="shared" si="11"/>
        <v>0.51824999999999999</v>
      </c>
      <c r="F33" s="14">
        <v>0.53</v>
      </c>
      <c r="G33" s="14">
        <f t="shared" si="12"/>
        <v>0.53974999999999995</v>
      </c>
      <c r="H33" s="14">
        <f t="shared" si="13"/>
        <v>0.54949999999999999</v>
      </c>
      <c r="I33" s="14">
        <f t="shared" si="14"/>
        <v>0.55925000000000002</v>
      </c>
      <c r="J33" s="14">
        <v>0.56899999999999995</v>
      </c>
      <c r="K33" s="14">
        <f t="shared" si="15"/>
        <v>0.54925000000000002</v>
      </c>
      <c r="L33" s="14">
        <f t="shared" si="16"/>
        <v>0.52949999999999997</v>
      </c>
      <c r="M33" s="14">
        <f t="shared" si="17"/>
        <v>0.50974999999999993</v>
      </c>
      <c r="N33" s="14">
        <v>0.49</v>
      </c>
      <c r="O33" s="14">
        <f t="shared" si="18"/>
        <v>0.48724999999999996</v>
      </c>
      <c r="P33" s="14">
        <f t="shared" si="19"/>
        <v>0.48449999999999999</v>
      </c>
      <c r="Q33" s="14">
        <f t="shared" si="20"/>
        <v>0.48174999999999996</v>
      </c>
      <c r="R33" s="14">
        <v>0.47899999999999998</v>
      </c>
      <c r="S33" s="14">
        <f t="shared" si="21"/>
        <v>0.48224999999999996</v>
      </c>
      <c r="T33" s="14">
        <f t="shared" si="22"/>
        <v>0.48550000000000004</v>
      </c>
      <c r="U33" s="14">
        <f t="shared" si="23"/>
        <v>0.48875000000000002</v>
      </c>
      <c r="V33" s="14">
        <v>0.49199999999999999</v>
      </c>
      <c r="W33" s="14">
        <f t="shared" si="24"/>
        <v>0.48375000000000001</v>
      </c>
      <c r="X33" s="14">
        <f t="shared" si="25"/>
        <v>0.47550000000000003</v>
      </c>
      <c r="Y33" s="14">
        <f t="shared" si="26"/>
        <v>0.46725</v>
      </c>
      <c r="Z33" s="14">
        <v>0.45900000000000002</v>
      </c>
      <c r="AA33" s="14">
        <f t="shared" si="27"/>
        <v>0.46150000000000002</v>
      </c>
      <c r="AB33" s="14">
        <f t="shared" si="28"/>
        <v>0.46400000000000002</v>
      </c>
      <c r="AC33" s="14">
        <f t="shared" si="29"/>
        <v>0.46650000000000003</v>
      </c>
      <c r="AD33" s="14">
        <v>0.46899999999999997</v>
      </c>
      <c r="AE33" s="14">
        <f t="shared" si="30"/>
        <v>0.44974999999999998</v>
      </c>
      <c r="AF33" s="14">
        <f t="shared" si="31"/>
        <v>0.43049999999999999</v>
      </c>
      <c r="AG33" s="14">
        <f t="shared" si="32"/>
        <v>0.41125</v>
      </c>
      <c r="AH33" s="14">
        <v>0.39200000000000002</v>
      </c>
      <c r="AI33" s="14">
        <f t="shared" si="33"/>
        <v>0.38600000000000001</v>
      </c>
      <c r="AJ33" s="14">
        <f t="shared" si="34"/>
        <v>0.38</v>
      </c>
      <c r="AK33" s="14">
        <f t="shared" si="35"/>
        <v>0.374</v>
      </c>
      <c r="AL33" s="14">
        <v>0.36799999999999999</v>
      </c>
    </row>
    <row r="34" spans="1:38" x14ac:dyDescent="0.35">
      <c r="A34" s="9" t="s">
        <v>57</v>
      </c>
      <c r="B34" s="14">
        <v>0.58799999999999997</v>
      </c>
      <c r="C34" s="14">
        <f t="shared" si="9"/>
        <v>0.59924999999999995</v>
      </c>
      <c r="D34" s="14">
        <f t="shared" si="10"/>
        <v>0.61050000000000004</v>
      </c>
      <c r="E34" s="14">
        <f t="shared" si="11"/>
        <v>0.62175000000000002</v>
      </c>
      <c r="F34" s="14">
        <v>0.63300000000000001</v>
      </c>
      <c r="G34" s="14">
        <f t="shared" si="12"/>
        <v>0.63200000000000001</v>
      </c>
      <c r="H34" s="14">
        <f t="shared" si="13"/>
        <v>0.63100000000000001</v>
      </c>
      <c r="I34" s="14">
        <f t="shared" si="14"/>
        <v>0.63</v>
      </c>
      <c r="J34" s="14">
        <v>0.629</v>
      </c>
      <c r="K34" s="14">
        <f t="shared" si="15"/>
        <v>0.61775000000000002</v>
      </c>
      <c r="L34" s="14">
        <f t="shared" si="16"/>
        <v>0.60650000000000004</v>
      </c>
      <c r="M34" s="14">
        <f t="shared" si="17"/>
        <v>0.59524999999999995</v>
      </c>
      <c r="N34" s="14">
        <v>0.58399999999999996</v>
      </c>
      <c r="O34" s="14">
        <f t="shared" si="18"/>
        <v>0.58849999999999991</v>
      </c>
      <c r="P34" s="14">
        <f t="shared" si="19"/>
        <v>0.59299999999999997</v>
      </c>
      <c r="Q34" s="14">
        <f t="shared" si="20"/>
        <v>0.59750000000000003</v>
      </c>
      <c r="R34" s="14">
        <v>0.60199999999999998</v>
      </c>
      <c r="S34" s="14">
        <f t="shared" si="21"/>
        <v>0.60024999999999995</v>
      </c>
      <c r="T34" s="14">
        <f t="shared" si="22"/>
        <v>0.59849999999999992</v>
      </c>
      <c r="U34" s="14">
        <f t="shared" si="23"/>
        <v>0.59675</v>
      </c>
      <c r="V34" s="14">
        <v>0.59499999999999997</v>
      </c>
      <c r="W34" s="14">
        <f t="shared" si="24"/>
        <v>0.57050000000000001</v>
      </c>
      <c r="X34" s="14">
        <f t="shared" si="25"/>
        <v>0.54600000000000004</v>
      </c>
      <c r="Y34" s="14">
        <f t="shared" si="26"/>
        <v>0.52150000000000007</v>
      </c>
      <c r="Z34" s="14">
        <v>0.497</v>
      </c>
      <c r="AA34" s="14">
        <f t="shared" si="27"/>
        <v>0.50175000000000003</v>
      </c>
      <c r="AB34" s="14">
        <f t="shared" si="28"/>
        <v>0.50649999999999995</v>
      </c>
      <c r="AC34" s="14">
        <f t="shared" si="29"/>
        <v>0.51124999999999998</v>
      </c>
      <c r="AD34" s="14">
        <v>0.51600000000000001</v>
      </c>
      <c r="AE34" s="14">
        <f t="shared" si="30"/>
        <v>0.50150000000000006</v>
      </c>
      <c r="AF34" s="14">
        <f t="shared" si="31"/>
        <v>0.48699999999999999</v>
      </c>
      <c r="AG34" s="14">
        <f t="shared" si="32"/>
        <v>0.47250000000000003</v>
      </c>
      <c r="AH34" s="14">
        <v>0.45800000000000002</v>
      </c>
      <c r="AI34" s="14">
        <f t="shared" si="33"/>
        <v>0.45350000000000001</v>
      </c>
      <c r="AJ34" s="14">
        <f t="shared" si="34"/>
        <v>0.44900000000000001</v>
      </c>
      <c r="AK34" s="14">
        <f t="shared" si="35"/>
        <v>0.44450000000000001</v>
      </c>
      <c r="AL34" s="14">
        <v>0.44</v>
      </c>
    </row>
    <row r="35" spans="1:38" x14ac:dyDescent="0.35">
      <c r="A35" s="9" t="s">
        <v>58</v>
      </c>
      <c r="B35" s="14">
        <v>0.46700000000000003</v>
      </c>
      <c r="C35" s="14">
        <f t="shared" si="9"/>
        <v>0.47125</v>
      </c>
      <c r="D35" s="14">
        <f t="shared" si="10"/>
        <v>0.47550000000000003</v>
      </c>
      <c r="E35" s="14">
        <f t="shared" si="11"/>
        <v>0.47975000000000001</v>
      </c>
      <c r="F35" s="14">
        <v>0.48399999999999999</v>
      </c>
      <c r="G35" s="14">
        <f t="shared" si="12"/>
        <v>0.48724999999999996</v>
      </c>
      <c r="H35" s="14">
        <f t="shared" si="13"/>
        <v>0.49049999999999999</v>
      </c>
      <c r="I35" s="14">
        <f t="shared" si="14"/>
        <v>0.49375000000000002</v>
      </c>
      <c r="J35" s="14">
        <v>0.497</v>
      </c>
      <c r="K35" s="14">
        <f t="shared" si="15"/>
        <v>0.48175000000000001</v>
      </c>
      <c r="L35" s="14">
        <f t="shared" si="16"/>
        <v>0.46650000000000003</v>
      </c>
      <c r="M35" s="14">
        <f t="shared" si="17"/>
        <v>0.45125000000000004</v>
      </c>
      <c r="N35" s="14">
        <v>0.436</v>
      </c>
      <c r="O35" s="14">
        <f t="shared" si="18"/>
        <v>0.435</v>
      </c>
      <c r="P35" s="14">
        <f t="shared" si="19"/>
        <v>0.434</v>
      </c>
      <c r="Q35" s="14">
        <f t="shared" si="20"/>
        <v>0.433</v>
      </c>
      <c r="R35" s="14">
        <v>0.432</v>
      </c>
      <c r="S35" s="14">
        <f t="shared" si="21"/>
        <v>0.434</v>
      </c>
      <c r="T35" s="14">
        <f t="shared" si="22"/>
        <v>0.436</v>
      </c>
      <c r="U35" s="14">
        <f t="shared" si="23"/>
        <v>0.438</v>
      </c>
      <c r="V35" s="14">
        <v>0.44</v>
      </c>
      <c r="W35" s="14">
        <f t="shared" si="24"/>
        <v>0.43675000000000003</v>
      </c>
      <c r="X35" s="14">
        <f t="shared" si="25"/>
        <v>0.4335</v>
      </c>
      <c r="Y35" s="14">
        <f t="shared" si="26"/>
        <v>0.43024999999999997</v>
      </c>
      <c r="Z35" s="14">
        <v>0.42699999999999999</v>
      </c>
      <c r="AA35" s="14">
        <f t="shared" si="27"/>
        <v>0.42449999999999999</v>
      </c>
      <c r="AB35" s="14">
        <f t="shared" si="28"/>
        <v>0.42199999999999999</v>
      </c>
      <c r="AC35" s="14">
        <f t="shared" si="29"/>
        <v>0.41949999999999998</v>
      </c>
      <c r="AD35" s="14">
        <v>0.41699999999999998</v>
      </c>
      <c r="AE35" s="14">
        <f t="shared" si="30"/>
        <v>0.40749999999999997</v>
      </c>
      <c r="AF35" s="14">
        <f t="shared" si="31"/>
        <v>0.39800000000000002</v>
      </c>
      <c r="AG35" s="14">
        <f t="shared" si="32"/>
        <v>0.38850000000000001</v>
      </c>
      <c r="AH35" s="14">
        <v>0.379</v>
      </c>
      <c r="AI35" s="14">
        <f t="shared" si="33"/>
        <v>0.40225</v>
      </c>
      <c r="AJ35" s="14">
        <f t="shared" si="34"/>
        <v>0.42549999999999999</v>
      </c>
      <c r="AK35" s="14">
        <f t="shared" si="35"/>
        <v>0.44874999999999998</v>
      </c>
      <c r="AL35" s="14">
        <v>0.47199999999999998</v>
      </c>
    </row>
    <row r="36" spans="1:38" x14ac:dyDescent="0.35">
      <c r="A36" s="9" t="s">
        <v>59</v>
      </c>
      <c r="B36" s="14">
        <v>0.27800000000000002</v>
      </c>
      <c r="C36" s="14">
        <f t="shared" si="9"/>
        <v>0.30525000000000002</v>
      </c>
      <c r="D36" s="14">
        <f t="shared" si="10"/>
        <v>0.33250000000000002</v>
      </c>
      <c r="E36" s="14">
        <f t="shared" si="11"/>
        <v>0.35975000000000001</v>
      </c>
      <c r="F36" s="14">
        <v>0.38700000000000001</v>
      </c>
      <c r="G36" s="14">
        <f t="shared" si="12"/>
        <v>0.40150000000000002</v>
      </c>
      <c r="H36" s="14">
        <f t="shared" si="13"/>
        <v>0.41600000000000004</v>
      </c>
      <c r="I36" s="14">
        <f t="shared" si="14"/>
        <v>0.43049999999999999</v>
      </c>
      <c r="J36" s="14">
        <v>0.44500000000000001</v>
      </c>
      <c r="K36" s="14">
        <f t="shared" si="15"/>
        <v>0.42249999999999999</v>
      </c>
      <c r="L36" s="14">
        <f t="shared" si="16"/>
        <v>0.4</v>
      </c>
      <c r="M36" s="14">
        <f t="shared" si="17"/>
        <v>0.3775</v>
      </c>
      <c r="N36" s="14">
        <v>0.35499999999999998</v>
      </c>
      <c r="O36" s="14">
        <f t="shared" si="18"/>
        <v>0.34899999999999998</v>
      </c>
      <c r="P36" s="14">
        <f t="shared" si="19"/>
        <v>0.34299999999999997</v>
      </c>
      <c r="Q36" s="14">
        <f t="shared" si="20"/>
        <v>0.33700000000000002</v>
      </c>
      <c r="R36" s="14">
        <v>0.33100000000000002</v>
      </c>
      <c r="S36" s="14">
        <f t="shared" si="21"/>
        <v>0.34850000000000003</v>
      </c>
      <c r="T36" s="14">
        <f t="shared" si="22"/>
        <v>0.36599999999999999</v>
      </c>
      <c r="U36" s="14">
        <f t="shared" si="23"/>
        <v>0.38350000000000001</v>
      </c>
      <c r="V36" s="14">
        <v>0.40100000000000002</v>
      </c>
      <c r="W36" s="14">
        <f t="shared" si="24"/>
        <v>0.38125000000000003</v>
      </c>
      <c r="X36" s="14">
        <f t="shared" si="25"/>
        <v>0.36149999999999999</v>
      </c>
      <c r="Y36" s="14">
        <f t="shared" si="26"/>
        <v>0.34175</v>
      </c>
      <c r="Z36" s="14">
        <v>0.32200000000000001</v>
      </c>
      <c r="AA36" s="14">
        <f t="shared" si="27"/>
        <v>0.34899999999999998</v>
      </c>
      <c r="AB36" s="14">
        <f t="shared" si="28"/>
        <v>0.376</v>
      </c>
      <c r="AC36" s="14">
        <f t="shared" si="29"/>
        <v>0.40300000000000002</v>
      </c>
      <c r="AD36" s="14">
        <v>0.43</v>
      </c>
      <c r="AE36" s="14">
        <f t="shared" si="30"/>
        <v>0.40700000000000003</v>
      </c>
      <c r="AF36" s="14">
        <f t="shared" si="31"/>
        <v>0.38400000000000001</v>
      </c>
      <c r="AG36" s="14">
        <f t="shared" si="32"/>
        <v>0.36099999999999999</v>
      </c>
      <c r="AH36" s="14">
        <v>0.33800000000000002</v>
      </c>
      <c r="AI36" s="14">
        <f t="shared" si="33"/>
        <v>0.31925000000000003</v>
      </c>
      <c r="AJ36" s="14">
        <f t="shared" si="34"/>
        <v>0.30050000000000004</v>
      </c>
      <c r="AK36" s="14">
        <f t="shared" si="35"/>
        <v>0.28175</v>
      </c>
      <c r="AL36" s="14">
        <v>0.26300000000000001</v>
      </c>
    </row>
    <row r="37" spans="1:38" x14ac:dyDescent="0.35">
      <c r="A37" s="9" t="s">
        <v>60</v>
      </c>
      <c r="B37" s="14">
        <v>0.435</v>
      </c>
      <c r="C37" s="14">
        <f t="shared" si="9"/>
        <v>0.45274999999999999</v>
      </c>
      <c r="D37" s="14">
        <f t="shared" si="10"/>
        <v>0.47050000000000003</v>
      </c>
      <c r="E37" s="14">
        <f t="shared" si="11"/>
        <v>0.48825000000000002</v>
      </c>
      <c r="F37" s="14">
        <v>0.50600000000000001</v>
      </c>
      <c r="G37" s="14">
        <f t="shared" si="12"/>
        <v>0.50800000000000001</v>
      </c>
      <c r="H37" s="14">
        <f t="shared" si="13"/>
        <v>0.51</v>
      </c>
      <c r="I37" s="14">
        <f t="shared" si="14"/>
        <v>0.51200000000000001</v>
      </c>
      <c r="J37" s="14">
        <v>0.51400000000000001</v>
      </c>
      <c r="K37" s="14">
        <f t="shared" si="15"/>
        <v>0.50724999999999998</v>
      </c>
      <c r="L37" s="14">
        <f t="shared" si="16"/>
        <v>0.50049999999999994</v>
      </c>
      <c r="M37" s="14">
        <f t="shared" si="17"/>
        <v>0.49374999999999997</v>
      </c>
      <c r="N37" s="14">
        <v>0.48699999999999999</v>
      </c>
      <c r="O37" s="14">
        <f t="shared" si="18"/>
        <v>0.48149999999999998</v>
      </c>
      <c r="P37" s="14">
        <f t="shared" si="19"/>
        <v>0.47599999999999998</v>
      </c>
      <c r="Q37" s="14">
        <f t="shared" si="20"/>
        <v>0.47050000000000003</v>
      </c>
      <c r="R37" s="14">
        <v>0.46500000000000002</v>
      </c>
      <c r="S37" s="14">
        <f t="shared" si="21"/>
        <v>0.46725</v>
      </c>
      <c r="T37" s="14">
        <f t="shared" si="22"/>
        <v>0.46950000000000003</v>
      </c>
      <c r="U37" s="14">
        <f t="shared" si="23"/>
        <v>0.47175</v>
      </c>
      <c r="V37" s="14">
        <v>0.47399999999999998</v>
      </c>
      <c r="W37" s="14">
        <f t="shared" si="24"/>
        <v>0.45599999999999996</v>
      </c>
      <c r="X37" s="14">
        <f t="shared" si="25"/>
        <v>0.438</v>
      </c>
      <c r="Y37" s="14">
        <f t="shared" si="26"/>
        <v>0.42</v>
      </c>
      <c r="Z37" s="14">
        <v>0.40200000000000002</v>
      </c>
      <c r="AA37" s="14">
        <f t="shared" si="27"/>
        <v>0.41175</v>
      </c>
      <c r="AB37" s="14">
        <f t="shared" si="28"/>
        <v>0.42149999999999999</v>
      </c>
      <c r="AC37" s="14">
        <f t="shared" si="29"/>
        <v>0.43125000000000002</v>
      </c>
      <c r="AD37" s="14">
        <v>0.441</v>
      </c>
      <c r="AE37" s="14">
        <f t="shared" si="30"/>
        <v>0.43099999999999999</v>
      </c>
      <c r="AF37" s="14">
        <f t="shared" si="31"/>
        <v>0.42100000000000004</v>
      </c>
      <c r="AG37" s="14">
        <f t="shared" si="32"/>
        <v>0.41100000000000003</v>
      </c>
      <c r="AH37" s="14">
        <v>0.40100000000000002</v>
      </c>
      <c r="AI37" s="14">
        <f t="shared" si="33"/>
        <v>0.40300000000000002</v>
      </c>
      <c r="AJ37" s="14">
        <f t="shared" si="34"/>
        <v>0.40499999999999997</v>
      </c>
      <c r="AK37" s="14">
        <f t="shared" si="35"/>
        <v>0.40699999999999997</v>
      </c>
      <c r="AL37" s="14">
        <v>0.40899999999999997</v>
      </c>
    </row>
    <row r="38" spans="1:38" x14ac:dyDescent="0.35">
      <c r="A38" s="9" t="s">
        <v>61</v>
      </c>
      <c r="B38" s="14">
        <v>0.28899999999999998</v>
      </c>
      <c r="C38" s="14">
        <f t="shared" si="9"/>
        <v>0.29975000000000002</v>
      </c>
      <c r="D38" s="14">
        <f t="shared" si="10"/>
        <v>0.3105</v>
      </c>
      <c r="E38" s="14">
        <f t="shared" si="11"/>
        <v>0.32124999999999998</v>
      </c>
      <c r="F38" s="14">
        <v>0.33200000000000002</v>
      </c>
      <c r="G38" s="14">
        <f t="shared" si="12"/>
        <v>0.33499999999999996</v>
      </c>
      <c r="H38" s="14">
        <f t="shared" si="13"/>
        <v>0.33800000000000002</v>
      </c>
      <c r="I38" s="14">
        <f t="shared" si="14"/>
        <v>0.34100000000000003</v>
      </c>
      <c r="J38" s="14">
        <v>0.34399999999999997</v>
      </c>
      <c r="K38" s="14">
        <f t="shared" si="15"/>
        <v>0.34399999999999997</v>
      </c>
      <c r="L38" s="14">
        <f t="shared" si="16"/>
        <v>0.34399999999999997</v>
      </c>
      <c r="M38" s="14">
        <f t="shared" si="17"/>
        <v>0.34399999999999997</v>
      </c>
      <c r="N38" s="14">
        <v>0.34399999999999997</v>
      </c>
      <c r="O38" s="14">
        <f t="shared" si="18"/>
        <v>0.35399999999999998</v>
      </c>
      <c r="P38" s="14">
        <f t="shared" si="19"/>
        <v>0.36399999999999999</v>
      </c>
      <c r="Q38" s="14">
        <f t="shared" si="20"/>
        <v>0.374</v>
      </c>
      <c r="R38" s="14">
        <v>0.38400000000000001</v>
      </c>
      <c r="S38" s="14">
        <f t="shared" si="21"/>
        <v>0.38900000000000001</v>
      </c>
      <c r="T38" s="14">
        <f t="shared" si="22"/>
        <v>0.39400000000000002</v>
      </c>
      <c r="U38" s="14">
        <f t="shared" si="23"/>
        <v>0.39900000000000002</v>
      </c>
      <c r="V38" s="14">
        <v>0.40400000000000003</v>
      </c>
      <c r="W38" s="14">
        <f t="shared" si="24"/>
        <v>0.38800000000000007</v>
      </c>
      <c r="X38" s="14">
        <f t="shared" si="25"/>
        <v>0.372</v>
      </c>
      <c r="Y38" s="14">
        <f t="shared" si="26"/>
        <v>0.35599999999999998</v>
      </c>
      <c r="Z38" s="14">
        <v>0.34</v>
      </c>
      <c r="AA38" s="14">
        <f t="shared" si="27"/>
        <v>0.35825000000000001</v>
      </c>
      <c r="AB38" s="14">
        <f t="shared" si="28"/>
        <v>0.3765</v>
      </c>
      <c r="AC38" s="14">
        <f t="shared" si="29"/>
        <v>0.39474999999999999</v>
      </c>
      <c r="AD38" s="14">
        <v>0.41299999999999998</v>
      </c>
      <c r="AE38" s="14">
        <f t="shared" si="30"/>
        <v>0.38649999999999995</v>
      </c>
      <c r="AF38" s="14">
        <f t="shared" si="31"/>
        <v>0.36</v>
      </c>
      <c r="AG38" s="14">
        <f t="shared" si="32"/>
        <v>0.33350000000000002</v>
      </c>
      <c r="AH38" s="14">
        <v>0.307</v>
      </c>
      <c r="AI38" s="14">
        <f t="shared" si="33"/>
        <v>0.31774999999999998</v>
      </c>
      <c r="AJ38" s="14">
        <f t="shared" si="34"/>
        <v>0.32849999999999996</v>
      </c>
      <c r="AK38" s="14">
        <f t="shared" si="35"/>
        <v>0.33924999999999994</v>
      </c>
      <c r="AL38" s="14">
        <v>0.35</v>
      </c>
    </row>
    <row r="39" spans="1:38" x14ac:dyDescent="0.35">
      <c r="A39" s="9" t="s">
        <v>62</v>
      </c>
      <c r="B39" s="14">
        <v>0.51700000000000002</v>
      </c>
      <c r="C39" s="14">
        <f t="shared" si="9"/>
        <v>0.52324999999999999</v>
      </c>
      <c r="D39" s="14">
        <f t="shared" si="10"/>
        <v>0.52949999999999997</v>
      </c>
      <c r="E39" s="14">
        <f t="shared" si="11"/>
        <v>0.53575000000000006</v>
      </c>
      <c r="F39" s="14">
        <v>0.54200000000000004</v>
      </c>
      <c r="G39" s="14">
        <f t="shared" si="12"/>
        <v>0.54825000000000002</v>
      </c>
      <c r="H39" s="14">
        <f t="shared" si="13"/>
        <v>0.55449999999999999</v>
      </c>
      <c r="I39" s="14">
        <f t="shared" si="14"/>
        <v>0.56074999999999997</v>
      </c>
      <c r="J39" s="14">
        <v>0.56699999999999995</v>
      </c>
      <c r="K39" s="14">
        <f t="shared" si="15"/>
        <v>0.55349999999999999</v>
      </c>
      <c r="L39" s="14">
        <f t="shared" si="16"/>
        <v>0.54</v>
      </c>
      <c r="M39" s="14">
        <f t="shared" si="17"/>
        <v>0.52649999999999997</v>
      </c>
      <c r="N39" s="14">
        <v>0.51300000000000001</v>
      </c>
      <c r="O39" s="14">
        <f t="shared" si="18"/>
        <v>0.50225000000000009</v>
      </c>
      <c r="P39" s="14">
        <f t="shared" si="19"/>
        <v>0.49149999999999994</v>
      </c>
      <c r="Q39" s="14">
        <f t="shared" si="20"/>
        <v>0.48075000000000001</v>
      </c>
      <c r="R39" s="14">
        <v>0.47</v>
      </c>
      <c r="S39" s="14">
        <f t="shared" si="21"/>
        <v>0.47049999999999997</v>
      </c>
      <c r="T39" s="14">
        <f t="shared" si="22"/>
        <v>0.47099999999999997</v>
      </c>
      <c r="U39" s="14">
        <f t="shared" si="23"/>
        <v>0.47149999999999997</v>
      </c>
      <c r="V39" s="14">
        <v>0.47199999999999998</v>
      </c>
      <c r="W39" s="14">
        <f t="shared" si="24"/>
        <v>0.46024999999999999</v>
      </c>
      <c r="X39" s="14">
        <f t="shared" si="25"/>
        <v>0.44850000000000001</v>
      </c>
      <c r="Y39" s="14">
        <f t="shared" si="26"/>
        <v>0.43674999999999997</v>
      </c>
      <c r="Z39" s="14">
        <v>0.42499999999999999</v>
      </c>
      <c r="AA39" s="14">
        <f t="shared" si="27"/>
        <v>0.44699999999999995</v>
      </c>
      <c r="AB39" s="14">
        <f t="shared" si="28"/>
        <v>0.46900000000000003</v>
      </c>
      <c r="AC39" s="14">
        <f t="shared" si="29"/>
        <v>0.49100000000000005</v>
      </c>
      <c r="AD39" s="14">
        <v>0.51300000000000001</v>
      </c>
      <c r="AE39" s="14">
        <f t="shared" si="30"/>
        <v>0.49400000000000005</v>
      </c>
      <c r="AF39" s="14">
        <f t="shared" si="31"/>
        <v>0.47499999999999998</v>
      </c>
      <c r="AG39" s="14">
        <f t="shared" si="32"/>
        <v>0.45599999999999996</v>
      </c>
      <c r="AH39" s="14">
        <v>0.437</v>
      </c>
      <c r="AI39" s="14">
        <f t="shared" si="33"/>
        <v>0.42449999999999999</v>
      </c>
      <c r="AJ39" s="14">
        <f t="shared" si="34"/>
        <v>0.41200000000000003</v>
      </c>
      <c r="AK39" s="14">
        <f t="shared" si="35"/>
        <v>0.39950000000000002</v>
      </c>
      <c r="AL39" s="14">
        <v>0.38700000000000001</v>
      </c>
    </row>
    <row r="40" spans="1:38" x14ac:dyDescent="0.35">
      <c r="A40" s="9" t="s">
        <v>63</v>
      </c>
      <c r="B40" s="14">
        <v>0.47599999999999998</v>
      </c>
      <c r="C40" s="14">
        <f t="shared" si="9"/>
        <v>0.48699999999999999</v>
      </c>
      <c r="D40" s="14">
        <f t="shared" si="10"/>
        <v>0.498</v>
      </c>
      <c r="E40" s="14">
        <f t="shared" si="11"/>
        <v>0.50900000000000001</v>
      </c>
      <c r="F40" s="14">
        <v>0.52</v>
      </c>
      <c r="G40" s="14">
        <f t="shared" si="12"/>
        <v>0.52625</v>
      </c>
      <c r="H40" s="14">
        <f t="shared" si="13"/>
        <v>0.53249999999999997</v>
      </c>
      <c r="I40" s="14">
        <f t="shared" si="14"/>
        <v>0.53875000000000006</v>
      </c>
      <c r="J40" s="14">
        <v>0.54500000000000004</v>
      </c>
      <c r="K40" s="14">
        <f t="shared" si="15"/>
        <v>0.53600000000000003</v>
      </c>
      <c r="L40" s="14">
        <f t="shared" si="16"/>
        <v>0.52700000000000002</v>
      </c>
      <c r="M40" s="14">
        <f t="shared" si="17"/>
        <v>0.51800000000000002</v>
      </c>
      <c r="N40" s="14">
        <v>0.50900000000000001</v>
      </c>
      <c r="O40" s="14">
        <f t="shared" si="18"/>
        <v>0.50825000000000009</v>
      </c>
      <c r="P40" s="14">
        <f t="shared" si="19"/>
        <v>0.50749999999999995</v>
      </c>
      <c r="Q40" s="14">
        <f t="shared" si="20"/>
        <v>0.50675000000000003</v>
      </c>
      <c r="R40" s="14">
        <v>0.50600000000000001</v>
      </c>
      <c r="S40" s="14">
        <f t="shared" si="21"/>
        <v>0.50249999999999995</v>
      </c>
      <c r="T40" s="14">
        <f t="shared" si="22"/>
        <v>0.499</v>
      </c>
      <c r="U40" s="14">
        <f t="shared" si="23"/>
        <v>0.4955</v>
      </c>
      <c r="V40" s="14">
        <v>0.49199999999999999</v>
      </c>
      <c r="W40" s="14">
        <f t="shared" si="24"/>
        <v>0.48175000000000001</v>
      </c>
      <c r="X40" s="14">
        <f t="shared" si="25"/>
        <v>0.47150000000000003</v>
      </c>
      <c r="Y40" s="14">
        <f t="shared" si="26"/>
        <v>0.46124999999999999</v>
      </c>
      <c r="Z40" s="14">
        <v>0.45100000000000001</v>
      </c>
      <c r="AA40" s="14">
        <f t="shared" si="27"/>
        <v>0.45924999999999999</v>
      </c>
      <c r="AB40" s="14">
        <f t="shared" si="28"/>
        <v>0.46750000000000003</v>
      </c>
      <c r="AC40" s="14">
        <f t="shared" si="29"/>
        <v>0.47575000000000001</v>
      </c>
      <c r="AD40" s="14">
        <v>0.48399999999999999</v>
      </c>
      <c r="AE40" s="14">
        <f t="shared" si="30"/>
        <v>0.47799999999999998</v>
      </c>
      <c r="AF40" s="14">
        <f t="shared" si="31"/>
        <v>0.47199999999999998</v>
      </c>
      <c r="AG40" s="14">
        <f t="shared" si="32"/>
        <v>0.46600000000000003</v>
      </c>
      <c r="AH40" s="14">
        <v>0.46</v>
      </c>
      <c r="AI40" s="14">
        <f t="shared" si="33"/>
        <v>0.45125000000000004</v>
      </c>
      <c r="AJ40" s="14">
        <f t="shared" si="34"/>
        <v>0.4425</v>
      </c>
      <c r="AK40" s="14">
        <f t="shared" si="35"/>
        <v>0.43374999999999997</v>
      </c>
      <c r="AL40" s="14">
        <v>0.42499999999999999</v>
      </c>
    </row>
    <row r="41" spans="1:38" x14ac:dyDescent="0.35">
      <c r="A41" s="9" t="s">
        <v>64</v>
      </c>
      <c r="B41" s="14">
        <v>0.55400000000000005</v>
      </c>
      <c r="C41" s="14">
        <f t="shared" si="9"/>
        <v>0.57225000000000004</v>
      </c>
      <c r="D41" s="14">
        <f t="shared" si="10"/>
        <v>0.59050000000000002</v>
      </c>
      <c r="E41" s="14">
        <f t="shared" si="11"/>
        <v>0.60875000000000001</v>
      </c>
      <c r="F41" s="14">
        <v>0.627</v>
      </c>
      <c r="G41" s="14">
        <f t="shared" si="12"/>
        <v>0.62749999999999995</v>
      </c>
      <c r="H41" s="14">
        <f t="shared" si="13"/>
        <v>0.628</v>
      </c>
      <c r="I41" s="14">
        <f t="shared" si="14"/>
        <v>0.62850000000000006</v>
      </c>
      <c r="J41" s="14">
        <v>0.629</v>
      </c>
      <c r="K41" s="14">
        <f t="shared" si="15"/>
        <v>0.62024999999999997</v>
      </c>
      <c r="L41" s="14">
        <f t="shared" si="16"/>
        <v>0.61149999999999993</v>
      </c>
      <c r="M41" s="14">
        <f t="shared" si="17"/>
        <v>0.60275000000000001</v>
      </c>
      <c r="N41" s="14">
        <v>0.59399999999999997</v>
      </c>
      <c r="O41" s="14">
        <f t="shared" si="18"/>
        <v>0.59799999999999998</v>
      </c>
      <c r="P41" s="14">
        <f t="shared" si="19"/>
        <v>0.60199999999999998</v>
      </c>
      <c r="Q41" s="14">
        <f t="shared" si="20"/>
        <v>0.60599999999999998</v>
      </c>
      <c r="R41" s="14">
        <v>0.61</v>
      </c>
      <c r="S41" s="14">
        <f t="shared" si="21"/>
        <v>0.60675000000000001</v>
      </c>
      <c r="T41" s="14">
        <f t="shared" si="22"/>
        <v>0.60349999999999993</v>
      </c>
      <c r="U41" s="14">
        <f t="shared" si="23"/>
        <v>0.60024999999999995</v>
      </c>
      <c r="V41" s="14">
        <v>0.59699999999999998</v>
      </c>
      <c r="W41" s="14">
        <f t="shared" si="24"/>
        <v>0.56525000000000003</v>
      </c>
      <c r="X41" s="14">
        <f t="shared" si="25"/>
        <v>0.53349999999999997</v>
      </c>
      <c r="Y41" s="14">
        <f t="shared" si="26"/>
        <v>0.50174999999999992</v>
      </c>
      <c r="Z41" s="14">
        <v>0.47</v>
      </c>
      <c r="AA41" s="14">
        <f t="shared" si="27"/>
        <v>0.49149999999999999</v>
      </c>
      <c r="AB41" s="14">
        <f t="shared" si="28"/>
        <v>0.51300000000000001</v>
      </c>
      <c r="AC41" s="14">
        <f t="shared" si="29"/>
        <v>0.53449999999999998</v>
      </c>
      <c r="AD41" s="14">
        <v>0.55600000000000005</v>
      </c>
      <c r="AE41" s="14">
        <f t="shared" si="30"/>
        <v>0.53700000000000003</v>
      </c>
      <c r="AF41" s="14">
        <f t="shared" si="31"/>
        <v>0.51800000000000002</v>
      </c>
      <c r="AG41" s="14">
        <f t="shared" si="32"/>
        <v>0.499</v>
      </c>
      <c r="AH41" s="14">
        <v>0.48</v>
      </c>
      <c r="AI41" s="14">
        <f t="shared" si="33"/>
        <v>0.47924999999999995</v>
      </c>
      <c r="AJ41" s="14">
        <f t="shared" si="34"/>
        <v>0.47849999999999998</v>
      </c>
      <c r="AK41" s="14">
        <f t="shared" si="35"/>
        <v>0.47775000000000001</v>
      </c>
      <c r="AL41" s="14">
        <v>0.47699999999999998</v>
      </c>
    </row>
    <row r="42" spans="1:38" x14ac:dyDescent="0.35">
      <c r="A42" s="9" t="s">
        <v>65</v>
      </c>
      <c r="B42" s="14">
        <v>0.40799999999999997</v>
      </c>
      <c r="C42" s="14">
        <f t="shared" si="9"/>
        <v>0.41625000000000001</v>
      </c>
      <c r="D42" s="14">
        <f t="shared" si="10"/>
        <v>0.42449999999999999</v>
      </c>
      <c r="E42" s="14">
        <f t="shared" si="11"/>
        <v>0.43274999999999997</v>
      </c>
      <c r="F42" s="14">
        <v>0.441</v>
      </c>
      <c r="G42" s="14">
        <f t="shared" si="12"/>
        <v>0.443</v>
      </c>
      <c r="H42" s="14">
        <f t="shared" si="13"/>
        <v>0.44500000000000001</v>
      </c>
      <c r="I42" s="14">
        <f t="shared" si="14"/>
        <v>0.44700000000000001</v>
      </c>
      <c r="J42" s="14">
        <v>0.44900000000000001</v>
      </c>
      <c r="K42" s="14">
        <f t="shared" si="15"/>
        <v>0.439</v>
      </c>
      <c r="L42" s="14">
        <f t="shared" si="16"/>
        <v>0.42899999999999999</v>
      </c>
      <c r="M42" s="14">
        <f t="shared" si="17"/>
        <v>0.41899999999999998</v>
      </c>
      <c r="N42" s="14">
        <v>0.40899999999999997</v>
      </c>
      <c r="O42" s="14">
        <f t="shared" si="18"/>
        <v>0.40899999999999997</v>
      </c>
      <c r="P42" s="14">
        <f t="shared" si="19"/>
        <v>0.40899999999999997</v>
      </c>
      <c r="Q42" s="14">
        <f t="shared" si="20"/>
        <v>0.40899999999999997</v>
      </c>
      <c r="R42" s="14">
        <v>0.40899999999999997</v>
      </c>
      <c r="S42" s="14">
        <f t="shared" si="21"/>
        <v>0.41649999999999998</v>
      </c>
      <c r="T42" s="14">
        <f t="shared" si="22"/>
        <v>0.42399999999999999</v>
      </c>
      <c r="U42" s="14">
        <f t="shared" si="23"/>
        <v>0.43149999999999999</v>
      </c>
      <c r="V42" s="14">
        <v>0.439</v>
      </c>
      <c r="W42" s="14">
        <f t="shared" si="24"/>
        <v>0.42899999999999999</v>
      </c>
      <c r="X42" s="14">
        <f t="shared" si="25"/>
        <v>0.41900000000000004</v>
      </c>
      <c r="Y42" s="14">
        <f t="shared" si="26"/>
        <v>0.40900000000000003</v>
      </c>
      <c r="Z42" s="14">
        <v>0.39900000000000002</v>
      </c>
      <c r="AA42" s="14">
        <f t="shared" si="27"/>
        <v>0.39324999999999999</v>
      </c>
      <c r="AB42" s="14">
        <f t="shared" si="28"/>
        <v>0.38750000000000001</v>
      </c>
      <c r="AC42" s="14">
        <f t="shared" si="29"/>
        <v>0.38175000000000003</v>
      </c>
      <c r="AD42" s="14">
        <v>0.376</v>
      </c>
      <c r="AE42" s="14">
        <f t="shared" si="30"/>
        <v>0.371</v>
      </c>
      <c r="AF42" s="14">
        <f t="shared" si="31"/>
        <v>0.36599999999999999</v>
      </c>
      <c r="AG42" s="14">
        <f t="shared" si="32"/>
        <v>0.36099999999999999</v>
      </c>
      <c r="AH42" s="14">
        <v>0.35599999999999998</v>
      </c>
      <c r="AI42" s="14">
        <f t="shared" si="33"/>
        <v>0.38700000000000001</v>
      </c>
      <c r="AJ42" s="14">
        <f t="shared" si="34"/>
        <v>0.41799999999999993</v>
      </c>
      <c r="AK42" s="14">
        <f t="shared" si="35"/>
        <v>0.44899999999999995</v>
      </c>
      <c r="AL42" s="14">
        <v>0.48</v>
      </c>
    </row>
    <row r="43" spans="1:38" x14ac:dyDescent="0.35">
      <c r="A43" s="9" t="s">
        <v>66</v>
      </c>
      <c r="B43" s="14">
        <v>0.317</v>
      </c>
      <c r="C43" s="14">
        <f t="shared" si="9"/>
        <v>0.33750000000000002</v>
      </c>
      <c r="D43" s="14">
        <f t="shared" si="10"/>
        <v>0.35799999999999998</v>
      </c>
      <c r="E43" s="14">
        <f t="shared" si="11"/>
        <v>0.3785</v>
      </c>
      <c r="F43" s="14">
        <v>0.39900000000000002</v>
      </c>
      <c r="G43" s="14">
        <f t="shared" si="12"/>
        <v>0.41100000000000003</v>
      </c>
      <c r="H43" s="14">
        <f t="shared" si="13"/>
        <v>0.42300000000000004</v>
      </c>
      <c r="I43" s="14">
        <f t="shared" si="14"/>
        <v>0.435</v>
      </c>
      <c r="J43" s="14">
        <v>0.44700000000000001</v>
      </c>
      <c r="K43" s="14">
        <f t="shared" si="15"/>
        <v>0.43125000000000002</v>
      </c>
      <c r="L43" s="14">
        <f t="shared" si="16"/>
        <v>0.41550000000000004</v>
      </c>
      <c r="M43" s="14">
        <f t="shared" si="17"/>
        <v>0.39975000000000005</v>
      </c>
      <c r="N43" s="14">
        <v>0.38400000000000001</v>
      </c>
      <c r="O43" s="14">
        <f t="shared" si="18"/>
        <v>0.38200000000000001</v>
      </c>
      <c r="P43" s="14">
        <f t="shared" si="19"/>
        <v>0.38</v>
      </c>
      <c r="Q43" s="14">
        <f t="shared" si="20"/>
        <v>0.378</v>
      </c>
      <c r="R43" s="14">
        <v>0.376</v>
      </c>
      <c r="S43" s="14">
        <f t="shared" si="21"/>
        <v>0.38950000000000001</v>
      </c>
      <c r="T43" s="14">
        <f t="shared" si="22"/>
        <v>0.40300000000000002</v>
      </c>
      <c r="U43" s="14">
        <f t="shared" si="23"/>
        <v>0.41649999999999998</v>
      </c>
      <c r="V43" s="14">
        <v>0.43</v>
      </c>
      <c r="W43" s="14">
        <f t="shared" si="24"/>
        <v>0.41525000000000001</v>
      </c>
      <c r="X43" s="14">
        <f t="shared" si="25"/>
        <v>0.40049999999999997</v>
      </c>
      <c r="Y43" s="14">
        <f t="shared" si="26"/>
        <v>0.38574999999999998</v>
      </c>
      <c r="Z43" s="14">
        <v>0.371</v>
      </c>
      <c r="AA43" s="14">
        <f t="shared" si="27"/>
        <v>0.39450000000000002</v>
      </c>
      <c r="AB43" s="14">
        <f t="shared" si="28"/>
        <v>0.41800000000000004</v>
      </c>
      <c r="AC43" s="14">
        <f t="shared" si="29"/>
        <v>0.4415</v>
      </c>
      <c r="AD43" s="14">
        <v>0.46500000000000002</v>
      </c>
      <c r="AE43" s="14">
        <f t="shared" si="30"/>
        <v>0.44</v>
      </c>
      <c r="AF43" s="14">
        <f t="shared" si="31"/>
        <v>0.41500000000000004</v>
      </c>
      <c r="AG43" s="14">
        <f t="shared" si="32"/>
        <v>0.39</v>
      </c>
      <c r="AH43" s="14">
        <v>0.36499999999999999</v>
      </c>
      <c r="AI43" s="14">
        <f t="shared" si="33"/>
        <v>0.35299999999999998</v>
      </c>
      <c r="AJ43" s="14">
        <f t="shared" si="34"/>
        <v>0.34099999999999997</v>
      </c>
      <c r="AK43" s="14">
        <f t="shared" si="35"/>
        <v>0.32900000000000001</v>
      </c>
      <c r="AL43" s="14">
        <v>0.317</v>
      </c>
    </row>
    <row r="44" spans="1:38" x14ac:dyDescent="0.35">
      <c r="A44" s="9" t="s">
        <v>67</v>
      </c>
      <c r="B44" s="14">
        <v>0.34899999999999998</v>
      </c>
      <c r="C44" s="14">
        <f t="shared" si="9"/>
        <v>0.35924999999999996</v>
      </c>
      <c r="D44" s="14">
        <f t="shared" si="10"/>
        <v>0.3695</v>
      </c>
      <c r="E44" s="14">
        <f t="shared" si="11"/>
        <v>0.37974999999999998</v>
      </c>
      <c r="F44" s="14">
        <v>0.39</v>
      </c>
      <c r="G44" s="14">
        <f t="shared" si="12"/>
        <v>0.39699999999999996</v>
      </c>
      <c r="H44" s="14">
        <f t="shared" si="13"/>
        <v>0.40400000000000003</v>
      </c>
      <c r="I44" s="14">
        <f t="shared" si="14"/>
        <v>0.41100000000000003</v>
      </c>
      <c r="J44" s="14">
        <v>0.41799999999999998</v>
      </c>
      <c r="K44" s="14">
        <f t="shared" si="15"/>
        <v>0.41975000000000001</v>
      </c>
      <c r="L44" s="14">
        <f t="shared" si="16"/>
        <v>0.42149999999999999</v>
      </c>
      <c r="M44" s="14">
        <f t="shared" si="17"/>
        <v>0.42324999999999996</v>
      </c>
      <c r="N44" s="14">
        <v>0.42499999999999999</v>
      </c>
      <c r="O44" s="14">
        <f t="shared" si="18"/>
        <v>0.43699999999999994</v>
      </c>
      <c r="P44" s="14">
        <f t="shared" si="19"/>
        <v>0.44900000000000001</v>
      </c>
      <c r="Q44" s="14">
        <f t="shared" si="20"/>
        <v>0.46100000000000002</v>
      </c>
      <c r="R44" s="14">
        <v>0.47299999999999998</v>
      </c>
      <c r="S44" s="14">
        <f t="shared" si="21"/>
        <v>0.47475000000000001</v>
      </c>
      <c r="T44" s="14">
        <f t="shared" si="22"/>
        <v>0.47649999999999992</v>
      </c>
      <c r="U44" s="14">
        <f t="shared" si="23"/>
        <v>0.47824999999999995</v>
      </c>
      <c r="V44" s="14">
        <v>0.48</v>
      </c>
      <c r="W44" s="14">
        <f t="shared" si="24"/>
        <v>0.47775000000000001</v>
      </c>
      <c r="X44" s="14">
        <f t="shared" si="25"/>
        <v>0.47549999999999998</v>
      </c>
      <c r="Y44" s="14">
        <f t="shared" si="26"/>
        <v>0.47324999999999995</v>
      </c>
      <c r="Z44" s="14">
        <v>0.47099999999999997</v>
      </c>
      <c r="AA44" s="14">
        <f t="shared" si="27"/>
        <v>0.45699999999999996</v>
      </c>
      <c r="AB44" s="14">
        <f t="shared" si="28"/>
        <v>0.44299999999999995</v>
      </c>
      <c r="AC44" s="14">
        <f t="shared" si="29"/>
        <v>0.42899999999999994</v>
      </c>
      <c r="AD44" s="14">
        <v>0.41499999999999998</v>
      </c>
      <c r="AE44" s="14">
        <f t="shared" si="30"/>
        <v>0.41524999999999995</v>
      </c>
      <c r="AF44" s="14">
        <f t="shared" si="31"/>
        <v>0.41549999999999998</v>
      </c>
      <c r="AG44" s="14">
        <f t="shared" si="32"/>
        <v>0.41575000000000001</v>
      </c>
      <c r="AH44" s="14">
        <v>0.41599999999999998</v>
      </c>
      <c r="AI44" s="14">
        <f t="shared" si="33"/>
        <v>0.433</v>
      </c>
      <c r="AJ44" s="14">
        <f t="shared" si="34"/>
        <v>0.44999999999999996</v>
      </c>
      <c r="AK44" s="14">
        <f t="shared" si="35"/>
        <v>0.46699999999999997</v>
      </c>
      <c r="AL44" s="14">
        <v>0.48399999999999999</v>
      </c>
    </row>
    <row r="45" spans="1:38" x14ac:dyDescent="0.35">
      <c r="A45" s="9" t="s">
        <v>68</v>
      </c>
      <c r="B45" s="14">
        <v>0.434</v>
      </c>
      <c r="C45" s="14">
        <f t="shared" si="9"/>
        <v>0.42899999999999999</v>
      </c>
      <c r="D45" s="14">
        <f t="shared" si="10"/>
        <v>0.42399999999999999</v>
      </c>
      <c r="E45" s="14">
        <f t="shared" si="11"/>
        <v>0.41899999999999998</v>
      </c>
      <c r="F45" s="14">
        <v>0.41399999999999998</v>
      </c>
      <c r="G45" s="14">
        <f t="shared" si="12"/>
        <v>0.41949999999999998</v>
      </c>
      <c r="H45" s="14">
        <f t="shared" si="13"/>
        <v>0.42499999999999999</v>
      </c>
      <c r="I45" s="14">
        <f t="shared" si="14"/>
        <v>0.43049999999999999</v>
      </c>
      <c r="J45" s="14">
        <v>0.436</v>
      </c>
      <c r="K45" s="14">
        <f t="shared" si="15"/>
        <v>0.42249999999999999</v>
      </c>
      <c r="L45" s="14">
        <f t="shared" si="16"/>
        <v>0.40899999999999997</v>
      </c>
      <c r="M45" s="14">
        <f t="shared" si="17"/>
        <v>0.39549999999999996</v>
      </c>
      <c r="N45" s="14">
        <v>0.38200000000000001</v>
      </c>
      <c r="O45" s="14">
        <f t="shared" si="18"/>
        <v>0.38149999999999995</v>
      </c>
      <c r="P45" s="14">
        <f t="shared" si="19"/>
        <v>0.38100000000000001</v>
      </c>
      <c r="Q45" s="14">
        <f t="shared" si="20"/>
        <v>0.38050000000000006</v>
      </c>
      <c r="R45" s="14">
        <v>0.38</v>
      </c>
      <c r="S45" s="14">
        <f t="shared" si="21"/>
        <v>0.39450000000000002</v>
      </c>
      <c r="T45" s="14">
        <f t="shared" si="22"/>
        <v>0.40900000000000003</v>
      </c>
      <c r="U45" s="14">
        <f t="shared" si="23"/>
        <v>0.42349999999999999</v>
      </c>
      <c r="V45" s="14">
        <v>0.438</v>
      </c>
      <c r="W45" s="14">
        <f t="shared" si="24"/>
        <v>0.42125000000000001</v>
      </c>
      <c r="X45" s="14">
        <f t="shared" si="25"/>
        <v>0.40449999999999997</v>
      </c>
      <c r="Y45" s="14">
        <f t="shared" si="26"/>
        <v>0.38774999999999998</v>
      </c>
      <c r="Z45" s="14">
        <v>0.371</v>
      </c>
      <c r="AA45" s="14">
        <f t="shared" si="27"/>
        <v>0.38650000000000001</v>
      </c>
      <c r="AB45" s="14">
        <f t="shared" si="28"/>
        <v>0.40200000000000002</v>
      </c>
      <c r="AC45" s="14">
        <f t="shared" si="29"/>
        <v>0.41749999999999998</v>
      </c>
      <c r="AD45" s="14">
        <v>0.433</v>
      </c>
      <c r="AE45" s="14">
        <f t="shared" si="30"/>
        <v>0.41499999999999998</v>
      </c>
      <c r="AF45" s="14">
        <f t="shared" si="31"/>
        <v>0.39700000000000002</v>
      </c>
      <c r="AG45" s="14">
        <f t="shared" si="32"/>
        <v>0.379</v>
      </c>
      <c r="AH45" s="14">
        <v>0.36099999999999999</v>
      </c>
      <c r="AI45" s="14">
        <f t="shared" si="33"/>
        <v>0.37424999999999997</v>
      </c>
      <c r="AJ45" s="14">
        <f t="shared" si="34"/>
        <v>0.38750000000000001</v>
      </c>
      <c r="AK45" s="14">
        <f t="shared" si="35"/>
        <v>0.40075</v>
      </c>
      <c r="AL45" s="14">
        <v>0.41399999999999998</v>
      </c>
    </row>
    <row r="46" spans="1:38" x14ac:dyDescent="0.35">
      <c r="A46" s="9" t="s">
        <v>69</v>
      </c>
      <c r="B46" s="14">
        <v>0.27800000000000002</v>
      </c>
      <c r="C46" s="14">
        <f t="shared" si="9"/>
        <v>0.27024999999999999</v>
      </c>
      <c r="D46" s="14">
        <f t="shared" si="10"/>
        <v>0.26250000000000001</v>
      </c>
      <c r="E46" s="14">
        <f t="shared" si="11"/>
        <v>0.25475000000000003</v>
      </c>
      <c r="F46" s="14">
        <v>0.247</v>
      </c>
      <c r="G46" s="14">
        <f t="shared" si="12"/>
        <v>0.27074999999999999</v>
      </c>
      <c r="H46" s="14">
        <f t="shared" si="13"/>
        <v>0.29449999999999998</v>
      </c>
      <c r="I46" s="14">
        <f t="shared" si="14"/>
        <v>0.31825000000000003</v>
      </c>
      <c r="J46" s="14">
        <v>0.34200000000000003</v>
      </c>
      <c r="K46" s="14">
        <f t="shared" si="15"/>
        <v>0.32150000000000001</v>
      </c>
      <c r="L46" s="14">
        <f t="shared" si="16"/>
        <v>0.30100000000000005</v>
      </c>
      <c r="M46" s="14">
        <f t="shared" si="17"/>
        <v>0.28050000000000003</v>
      </c>
      <c r="N46" s="14">
        <v>0.26</v>
      </c>
      <c r="O46" s="14">
        <f t="shared" si="18"/>
        <v>0.26075000000000004</v>
      </c>
      <c r="P46" s="14">
        <f t="shared" si="19"/>
        <v>0.26150000000000001</v>
      </c>
      <c r="Q46" s="14">
        <f t="shared" si="20"/>
        <v>0.26224999999999998</v>
      </c>
      <c r="R46" s="14">
        <v>0.26300000000000001</v>
      </c>
      <c r="S46" s="14">
        <f t="shared" si="21"/>
        <v>0.28050000000000003</v>
      </c>
      <c r="T46" s="14">
        <f t="shared" si="22"/>
        <v>0.29800000000000004</v>
      </c>
      <c r="U46" s="14">
        <f t="shared" si="23"/>
        <v>0.3155</v>
      </c>
      <c r="V46" s="14">
        <v>0.33300000000000002</v>
      </c>
      <c r="W46" s="14">
        <f t="shared" si="24"/>
        <v>0.3115</v>
      </c>
      <c r="X46" s="14">
        <f t="shared" si="25"/>
        <v>0.28999999999999998</v>
      </c>
      <c r="Y46" s="14">
        <f t="shared" si="26"/>
        <v>0.26850000000000002</v>
      </c>
      <c r="Z46" s="14">
        <v>0.247</v>
      </c>
      <c r="AA46" s="14">
        <f t="shared" si="27"/>
        <v>0.26524999999999999</v>
      </c>
      <c r="AB46" s="14">
        <f t="shared" si="28"/>
        <v>0.28349999999999997</v>
      </c>
      <c r="AC46" s="14">
        <f t="shared" si="29"/>
        <v>0.30174999999999996</v>
      </c>
      <c r="AD46" s="14">
        <v>0.32</v>
      </c>
      <c r="AE46" s="14">
        <f t="shared" si="30"/>
        <v>0.30174999999999996</v>
      </c>
      <c r="AF46" s="14">
        <f t="shared" si="31"/>
        <v>0.28350000000000003</v>
      </c>
      <c r="AG46" s="14">
        <f t="shared" si="32"/>
        <v>0.26524999999999999</v>
      </c>
      <c r="AH46" s="14">
        <v>0.247</v>
      </c>
      <c r="AI46" s="14">
        <f t="shared" si="33"/>
        <v>0.23674999999999999</v>
      </c>
      <c r="AJ46" s="14">
        <f t="shared" si="34"/>
        <v>0.22650000000000001</v>
      </c>
      <c r="AK46" s="14">
        <f t="shared" si="35"/>
        <v>0.21625</v>
      </c>
      <c r="AL46" s="14">
        <v>0.20599999999999999</v>
      </c>
    </row>
    <row r="47" spans="1:38" x14ac:dyDescent="0.35">
      <c r="A47" s="9" t="s">
        <v>70</v>
      </c>
      <c r="B47" s="14">
        <v>0.61099999999999999</v>
      </c>
      <c r="C47" s="14">
        <f t="shared" si="9"/>
        <v>0.62475000000000003</v>
      </c>
      <c r="D47" s="14">
        <f t="shared" si="10"/>
        <v>0.63850000000000007</v>
      </c>
      <c r="E47" s="14">
        <f t="shared" si="11"/>
        <v>0.65225</v>
      </c>
      <c r="F47" s="14">
        <v>0.66600000000000004</v>
      </c>
      <c r="G47" s="14">
        <f t="shared" si="12"/>
        <v>0.66825000000000001</v>
      </c>
      <c r="H47" s="14">
        <f t="shared" si="13"/>
        <v>0.67049999999999998</v>
      </c>
      <c r="I47" s="14">
        <f t="shared" si="14"/>
        <v>0.67275000000000007</v>
      </c>
      <c r="J47" s="14">
        <v>0.67500000000000004</v>
      </c>
      <c r="K47" s="14">
        <f t="shared" si="15"/>
        <v>0.65350000000000008</v>
      </c>
      <c r="L47" s="14">
        <f t="shared" si="16"/>
        <v>0.63200000000000001</v>
      </c>
      <c r="M47" s="14">
        <f t="shared" si="17"/>
        <v>0.61050000000000004</v>
      </c>
      <c r="N47" s="14">
        <v>0.58899999999999997</v>
      </c>
      <c r="O47" s="14">
        <f t="shared" si="18"/>
        <v>0.56824999999999992</v>
      </c>
      <c r="P47" s="14">
        <f t="shared" si="19"/>
        <v>0.54749999999999999</v>
      </c>
      <c r="Q47" s="14">
        <f t="shared" si="20"/>
        <v>0.52675000000000005</v>
      </c>
      <c r="R47" s="14">
        <v>0.50600000000000001</v>
      </c>
      <c r="S47" s="14">
        <f t="shared" si="21"/>
        <v>0.51300000000000001</v>
      </c>
      <c r="T47" s="14">
        <f t="shared" si="22"/>
        <v>0.52</v>
      </c>
      <c r="U47" s="14">
        <f t="shared" si="23"/>
        <v>0.52700000000000002</v>
      </c>
      <c r="V47" s="14">
        <v>0.53400000000000003</v>
      </c>
      <c r="W47" s="14">
        <f t="shared" si="24"/>
        <v>0.51575000000000004</v>
      </c>
      <c r="X47" s="14">
        <f t="shared" si="25"/>
        <v>0.4975</v>
      </c>
      <c r="Y47" s="14">
        <f t="shared" si="26"/>
        <v>0.47925000000000001</v>
      </c>
      <c r="Z47" s="14">
        <v>0.46100000000000002</v>
      </c>
      <c r="AA47" s="14">
        <f t="shared" si="27"/>
        <v>0.46475</v>
      </c>
      <c r="AB47" s="14">
        <f t="shared" si="28"/>
        <v>0.46850000000000003</v>
      </c>
      <c r="AC47" s="14">
        <f t="shared" si="29"/>
        <v>0.47225</v>
      </c>
      <c r="AD47" s="14">
        <v>0.47599999999999998</v>
      </c>
      <c r="AE47" s="14">
        <f t="shared" si="30"/>
        <v>0.45899999999999996</v>
      </c>
      <c r="AF47" s="14">
        <f t="shared" si="31"/>
        <v>0.44199999999999995</v>
      </c>
      <c r="AG47" s="14">
        <f t="shared" si="32"/>
        <v>0.42499999999999999</v>
      </c>
      <c r="AH47" s="14">
        <v>0.40799999999999997</v>
      </c>
      <c r="AI47" s="14">
        <f t="shared" si="33"/>
        <v>0.40200000000000002</v>
      </c>
      <c r="AJ47" s="14">
        <f t="shared" si="34"/>
        <v>0.39599999999999996</v>
      </c>
      <c r="AK47" s="14">
        <f t="shared" si="35"/>
        <v>0.39</v>
      </c>
      <c r="AL47" s="14">
        <v>0.38400000000000001</v>
      </c>
    </row>
    <row r="48" spans="1:38" x14ac:dyDescent="0.35">
      <c r="A48" s="9" t="s">
        <v>71</v>
      </c>
      <c r="B48" s="14">
        <v>0.499</v>
      </c>
      <c r="C48" s="14">
        <f t="shared" si="9"/>
        <v>0.50224999999999997</v>
      </c>
      <c r="D48" s="14">
        <f t="shared" si="10"/>
        <v>0.50550000000000006</v>
      </c>
      <c r="E48" s="14">
        <f t="shared" si="11"/>
        <v>0.50875000000000004</v>
      </c>
      <c r="F48" s="14">
        <v>0.51200000000000001</v>
      </c>
      <c r="G48" s="14">
        <f t="shared" si="12"/>
        <v>0.51550000000000007</v>
      </c>
      <c r="H48" s="14">
        <f t="shared" si="13"/>
        <v>0.51900000000000002</v>
      </c>
      <c r="I48" s="14">
        <f t="shared" si="14"/>
        <v>0.52249999999999996</v>
      </c>
      <c r="J48" s="14">
        <v>0.52600000000000002</v>
      </c>
      <c r="K48" s="14">
        <f t="shared" si="15"/>
        <v>0.50824999999999998</v>
      </c>
      <c r="L48" s="14">
        <f t="shared" si="16"/>
        <v>0.49049999999999999</v>
      </c>
      <c r="M48" s="14">
        <f t="shared" si="17"/>
        <v>0.47275</v>
      </c>
      <c r="N48" s="14">
        <v>0.45500000000000002</v>
      </c>
      <c r="O48" s="14">
        <f t="shared" si="18"/>
        <v>0.45224999999999999</v>
      </c>
      <c r="P48" s="14">
        <f t="shared" si="19"/>
        <v>0.44950000000000001</v>
      </c>
      <c r="Q48" s="14">
        <f t="shared" si="20"/>
        <v>0.44675000000000004</v>
      </c>
      <c r="R48" s="14">
        <v>0.44400000000000001</v>
      </c>
      <c r="S48" s="14">
        <f t="shared" si="21"/>
        <v>0.44575000000000004</v>
      </c>
      <c r="T48" s="14">
        <f t="shared" si="22"/>
        <v>0.44750000000000001</v>
      </c>
      <c r="U48" s="14">
        <f t="shared" si="23"/>
        <v>0.44924999999999998</v>
      </c>
      <c r="V48" s="14">
        <v>0.45100000000000001</v>
      </c>
      <c r="W48" s="14">
        <f t="shared" si="24"/>
        <v>0.43974999999999997</v>
      </c>
      <c r="X48" s="14">
        <f t="shared" si="25"/>
        <v>0.42850000000000005</v>
      </c>
      <c r="Y48" s="14">
        <f t="shared" si="26"/>
        <v>0.41725000000000001</v>
      </c>
      <c r="Z48" s="14">
        <v>0.40600000000000003</v>
      </c>
      <c r="AA48" s="14">
        <f t="shared" si="27"/>
        <v>0.40249999999999997</v>
      </c>
      <c r="AB48" s="14">
        <f t="shared" si="28"/>
        <v>0.39900000000000002</v>
      </c>
      <c r="AC48" s="14">
        <f t="shared" si="29"/>
        <v>0.39550000000000007</v>
      </c>
      <c r="AD48" s="14">
        <v>0.39200000000000002</v>
      </c>
      <c r="AE48" s="14">
        <f t="shared" si="30"/>
        <v>0.38675000000000004</v>
      </c>
      <c r="AF48" s="14">
        <f t="shared" si="31"/>
        <v>0.38149999999999995</v>
      </c>
      <c r="AG48" s="14">
        <f t="shared" si="32"/>
        <v>0.37624999999999997</v>
      </c>
      <c r="AH48" s="14">
        <v>0.371</v>
      </c>
      <c r="AI48" s="14">
        <f t="shared" si="33"/>
        <v>0.379</v>
      </c>
      <c r="AJ48" s="14">
        <f t="shared" si="34"/>
        <v>0.38700000000000001</v>
      </c>
      <c r="AK48" s="14">
        <f t="shared" si="35"/>
        <v>0.39500000000000002</v>
      </c>
      <c r="AL48" s="14">
        <v>0.40300000000000002</v>
      </c>
    </row>
    <row r="49" spans="1:38" x14ac:dyDescent="0.35">
      <c r="A49" s="9" t="s">
        <v>72</v>
      </c>
      <c r="B49" s="14">
        <v>0.54400000000000004</v>
      </c>
      <c r="C49" s="14">
        <f t="shared" si="9"/>
        <v>0.5475000000000001</v>
      </c>
      <c r="D49" s="14">
        <f t="shared" si="10"/>
        <v>0.55100000000000005</v>
      </c>
      <c r="E49" s="14">
        <f t="shared" si="11"/>
        <v>0.55449999999999999</v>
      </c>
      <c r="F49" s="14">
        <v>0.55800000000000005</v>
      </c>
      <c r="G49" s="14">
        <f t="shared" si="12"/>
        <v>0.56174999999999997</v>
      </c>
      <c r="H49" s="14">
        <f t="shared" si="13"/>
        <v>0.5655</v>
      </c>
      <c r="I49" s="14">
        <f t="shared" si="14"/>
        <v>0.56925000000000003</v>
      </c>
      <c r="J49" s="14">
        <v>0.57299999999999995</v>
      </c>
      <c r="K49" s="14">
        <f t="shared" si="15"/>
        <v>0.56174999999999997</v>
      </c>
      <c r="L49" s="14">
        <f t="shared" si="16"/>
        <v>0.55049999999999999</v>
      </c>
      <c r="M49" s="14">
        <f t="shared" si="17"/>
        <v>0.53925000000000001</v>
      </c>
      <c r="N49" s="14">
        <v>0.52800000000000002</v>
      </c>
      <c r="O49" s="14">
        <f t="shared" si="18"/>
        <v>0.52124999999999999</v>
      </c>
      <c r="P49" s="14">
        <f t="shared" si="19"/>
        <v>0.51449999999999996</v>
      </c>
      <c r="Q49" s="14">
        <f t="shared" si="20"/>
        <v>0.50775000000000003</v>
      </c>
      <c r="R49" s="14">
        <v>0.501</v>
      </c>
      <c r="S49" s="14">
        <f t="shared" si="21"/>
        <v>0.50025000000000008</v>
      </c>
      <c r="T49" s="14">
        <f t="shared" si="22"/>
        <v>0.49949999999999994</v>
      </c>
      <c r="U49" s="14">
        <f t="shared" si="23"/>
        <v>0.49875000000000003</v>
      </c>
      <c r="V49" s="14">
        <v>0.498</v>
      </c>
      <c r="W49" s="14">
        <f t="shared" si="24"/>
        <v>0.48199999999999998</v>
      </c>
      <c r="X49" s="14">
        <f t="shared" si="25"/>
        <v>0.46600000000000003</v>
      </c>
      <c r="Y49" s="14">
        <f t="shared" si="26"/>
        <v>0.45</v>
      </c>
      <c r="Z49" s="14">
        <v>0.434</v>
      </c>
      <c r="AA49" s="14">
        <f t="shared" si="27"/>
        <v>0.45050000000000001</v>
      </c>
      <c r="AB49" s="14">
        <f t="shared" si="28"/>
        <v>0.46699999999999997</v>
      </c>
      <c r="AC49" s="14">
        <f t="shared" si="29"/>
        <v>0.48349999999999999</v>
      </c>
      <c r="AD49" s="14">
        <v>0.5</v>
      </c>
      <c r="AE49" s="14">
        <f t="shared" si="30"/>
        <v>0.48225000000000001</v>
      </c>
      <c r="AF49" s="14">
        <f t="shared" si="31"/>
        <v>0.46450000000000002</v>
      </c>
      <c r="AG49" s="14">
        <f t="shared" si="32"/>
        <v>0.44674999999999998</v>
      </c>
      <c r="AH49" s="14">
        <v>0.42899999999999999</v>
      </c>
      <c r="AI49" s="14">
        <f t="shared" si="33"/>
        <v>0.41499999999999998</v>
      </c>
      <c r="AJ49" s="14">
        <f t="shared" si="34"/>
        <v>0.40100000000000002</v>
      </c>
      <c r="AK49" s="14">
        <f t="shared" si="35"/>
        <v>0.38700000000000001</v>
      </c>
      <c r="AL49" s="14">
        <v>0.373</v>
      </c>
    </row>
    <row r="50" spans="1:38" x14ac:dyDescent="0.35">
      <c r="A50" s="9" t="s">
        <v>73</v>
      </c>
      <c r="B50" s="14">
        <v>0.26500000000000001</v>
      </c>
      <c r="C50" s="14">
        <f t="shared" si="9"/>
        <v>0.28749999999999998</v>
      </c>
      <c r="D50" s="14">
        <f t="shared" si="10"/>
        <v>0.31</v>
      </c>
      <c r="E50" s="14">
        <f t="shared" si="11"/>
        <v>0.33250000000000002</v>
      </c>
      <c r="F50" s="14">
        <v>0.35499999999999998</v>
      </c>
      <c r="G50" s="14">
        <f t="shared" si="12"/>
        <v>0.3725</v>
      </c>
      <c r="H50" s="14">
        <f t="shared" si="13"/>
        <v>0.39</v>
      </c>
      <c r="I50" s="14">
        <f t="shared" si="14"/>
        <v>0.40749999999999997</v>
      </c>
      <c r="J50" s="14">
        <v>0.42499999999999999</v>
      </c>
      <c r="K50" s="14">
        <f t="shared" si="15"/>
        <v>0.42674999999999996</v>
      </c>
      <c r="L50" s="14">
        <f t="shared" si="16"/>
        <v>0.42849999999999999</v>
      </c>
      <c r="M50" s="14">
        <f t="shared" si="17"/>
        <v>0.43025000000000002</v>
      </c>
      <c r="N50" s="14">
        <v>0.432</v>
      </c>
      <c r="O50" s="14">
        <f t="shared" si="18"/>
        <v>0.438</v>
      </c>
      <c r="P50" s="14">
        <f t="shared" si="19"/>
        <v>0.44400000000000001</v>
      </c>
      <c r="Q50" s="14">
        <f t="shared" si="20"/>
        <v>0.45</v>
      </c>
      <c r="R50" s="14">
        <v>0.45600000000000002</v>
      </c>
      <c r="S50" s="14">
        <f t="shared" si="21"/>
        <v>0.47075</v>
      </c>
      <c r="T50" s="14">
        <f t="shared" si="22"/>
        <v>0.48549999999999999</v>
      </c>
      <c r="U50" s="14">
        <f t="shared" si="23"/>
        <v>0.50024999999999997</v>
      </c>
      <c r="V50" s="14">
        <v>0.51500000000000001</v>
      </c>
      <c r="W50" s="14">
        <f t="shared" si="24"/>
        <v>0.50724999999999998</v>
      </c>
      <c r="X50" s="14">
        <f t="shared" si="25"/>
        <v>0.49950000000000006</v>
      </c>
      <c r="Y50" s="14">
        <f t="shared" si="26"/>
        <v>0.49175000000000002</v>
      </c>
      <c r="Z50" s="14">
        <v>0.48399999999999999</v>
      </c>
      <c r="AA50" s="14">
        <f t="shared" si="27"/>
        <v>0.49349999999999999</v>
      </c>
      <c r="AB50" s="14">
        <f t="shared" si="28"/>
        <v>0.503</v>
      </c>
      <c r="AC50" s="14">
        <f t="shared" si="29"/>
        <v>0.51249999999999996</v>
      </c>
      <c r="AD50" s="14">
        <v>0.52200000000000002</v>
      </c>
      <c r="AE50" s="14">
        <f t="shared" si="30"/>
        <v>0.503</v>
      </c>
      <c r="AF50" s="14">
        <f t="shared" si="31"/>
        <v>0.48400000000000004</v>
      </c>
      <c r="AG50" s="14">
        <f t="shared" si="32"/>
        <v>0.46500000000000002</v>
      </c>
      <c r="AH50" s="14">
        <v>0.44600000000000001</v>
      </c>
      <c r="AI50" s="14">
        <f t="shared" si="33"/>
        <v>0.45900000000000002</v>
      </c>
      <c r="AJ50" s="14">
        <f t="shared" si="34"/>
        <v>0.47199999999999998</v>
      </c>
      <c r="AK50" s="14">
        <f t="shared" si="35"/>
        <v>0.48499999999999999</v>
      </c>
      <c r="AL50" s="14">
        <v>0.498</v>
      </c>
    </row>
    <row r="51" spans="1:38" x14ac:dyDescent="0.35">
      <c r="A51" s="9" t="s">
        <v>74</v>
      </c>
      <c r="B51" s="14">
        <v>0.47</v>
      </c>
      <c r="C51" s="14">
        <f t="shared" si="9"/>
        <v>0.48449999999999999</v>
      </c>
      <c r="D51" s="14">
        <f t="shared" si="10"/>
        <v>0.499</v>
      </c>
      <c r="E51" s="14">
        <f t="shared" si="11"/>
        <v>0.51350000000000007</v>
      </c>
      <c r="F51" s="14">
        <v>0.52800000000000002</v>
      </c>
      <c r="G51" s="14">
        <f t="shared" si="12"/>
        <v>0.53649999999999998</v>
      </c>
      <c r="H51" s="14">
        <f t="shared" si="13"/>
        <v>0.54500000000000004</v>
      </c>
      <c r="I51" s="14">
        <f t="shared" si="14"/>
        <v>0.5535000000000001</v>
      </c>
      <c r="J51" s="14">
        <v>0.56200000000000006</v>
      </c>
      <c r="K51" s="14">
        <f t="shared" si="15"/>
        <v>0.54575000000000007</v>
      </c>
      <c r="L51" s="14">
        <f t="shared" si="16"/>
        <v>0.52950000000000008</v>
      </c>
      <c r="M51" s="14">
        <f t="shared" si="17"/>
        <v>0.51324999999999998</v>
      </c>
      <c r="N51" s="14">
        <v>0.497</v>
      </c>
      <c r="O51" s="14">
        <f t="shared" si="18"/>
        <v>0.49225000000000002</v>
      </c>
      <c r="P51" s="14">
        <f t="shared" si="19"/>
        <v>0.48749999999999993</v>
      </c>
      <c r="Q51" s="14">
        <f t="shared" si="20"/>
        <v>0.48275000000000001</v>
      </c>
      <c r="R51" s="14">
        <v>0.47799999999999998</v>
      </c>
      <c r="S51" s="14">
        <f t="shared" si="21"/>
        <v>0.48049999999999998</v>
      </c>
      <c r="T51" s="14">
        <f t="shared" si="22"/>
        <v>0.48299999999999998</v>
      </c>
      <c r="U51" s="14">
        <f t="shared" si="23"/>
        <v>0.48549999999999999</v>
      </c>
      <c r="V51" s="14">
        <v>0.48799999999999999</v>
      </c>
      <c r="W51" s="14">
        <f t="shared" si="24"/>
        <v>0.46875</v>
      </c>
      <c r="X51" s="14">
        <f t="shared" si="25"/>
        <v>0.44950000000000001</v>
      </c>
      <c r="Y51" s="14">
        <f t="shared" si="26"/>
        <v>0.43024999999999997</v>
      </c>
      <c r="Z51" s="14">
        <v>0.41099999999999998</v>
      </c>
      <c r="AA51" s="14">
        <f t="shared" si="27"/>
        <v>0.43674999999999997</v>
      </c>
      <c r="AB51" s="14">
        <f t="shared" si="28"/>
        <v>0.46250000000000002</v>
      </c>
      <c r="AC51" s="14">
        <f t="shared" si="29"/>
        <v>0.48825000000000002</v>
      </c>
      <c r="AD51" s="14">
        <v>0.51400000000000001</v>
      </c>
      <c r="AE51" s="14">
        <f t="shared" si="30"/>
        <v>0.498</v>
      </c>
      <c r="AF51" s="14">
        <f t="shared" si="31"/>
        <v>0.48200000000000004</v>
      </c>
      <c r="AG51" s="14">
        <f t="shared" si="32"/>
        <v>0.46600000000000003</v>
      </c>
      <c r="AH51" s="14">
        <v>0.45</v>
      </c>
      <c r="AI51" s="14">
        <f t="shared" si="33"/>
        <v>0.44550000000000001</v>
      </c>
      <c r="AJ51" s="14">
        <f t="shared" si="34"/>
        <v>0.441</v>
      </c>
      <c r="AK51" s="14">
        <f t="shared" si="35"/>
        <v>0.4365</v>
      </c>
      <c r="AL51" s="14">
        <v>0.432</v>
      </c>
    </row>
    <row r="52" spans="1:38" x14ac:dyDescent="0.35">
      <c r="A52" s="9" t="s">
        <v>75</v>
      </c>
      <c r="B52" s="14">
        <v>0.22500000000000001</v>
      </c>
      <c r="C52" s="14">
        <f t="shared" si="9"/>
        <v>0.23825000000000002</v>
      </c>
      <c r="D52" s="14">
        <f t="shared" si="10"/>
        <v>0.2515</v>
      </c>
      <c r="E52" s="14">
        <f t="shared" si="11"/>
        <v>0.26475000000000004</v>
      </c>
      <c r="F52" s="14">
        <v>0.27800000000000002</v>
      </c>
      <c r="G52" s="14">
        <f t="shared" si="12"/>
        <v>0.28975000000000001</v>
      </c>
      <c r="H52" s="14">
        <f t="shared" si="13"/>
        <v>0.30149999999999999</v>
      </c>
      <c r="I52" s="14">
        <f t="shared" si="14"/>
        <v>0.31325000000000003</v>
      </c>
      <c r="J52" s="14">
        <v>0.32500000000000001</v>
      </c>
      <c r="K52" s="14">
        <f t="shared" si="15"/>
        <v>0.3165</v>
      </c>
      <c r="L52" s="14">
        <f t="shared" si="16"/>
        <v>0.308</v>
      </c>
      <c r="M52" s="14">
        <f t="shared" si="17"/>
        <v>0.29949999999999999</v>
      </c>
      <c r="N52" s="14">
        <v>0.29099999999999998</v>
      </c>
      <c r="O52" s="14">
        <f t="shared" si="18"/>
        <v>0.28749999999999998</v>
      </c>
      <c r="P52" s="14">
        <f t="shared" si="19"/>
        <v>0.28399999999999997</v>
      </c>
      <c r="Q52" s="14">
        <f t="shared" si="20"/>
        <v>0.28050000000000003</v>
      </c>
      <c r="R52" s="14">
        <v>0.27700000000000002</v>
      </c>
      <c r="S52" s="14">
        <f t="shared" si="21"/>
        <v>0.29975000000000002</v>
      </c>
      <c r="T52" s="14">
        <f t="shared" si="22"/>
        <v>0.32250000000000001</v>
      </c>
      <c r="U52" s="14">
        <f t="shared" si="23"/>
        <v>0.34525000000000006</v>
      </c>
      <c r="V52" s="14">
        <v>0.36799999999999999</v>
      </c>
      <c r="W52" s="14">
        <f t="shared" si="24"/>
        <v>0.36100000000000004</v>
      </c>
      <c r="X52" s="14">
        <f t="shared" si="25"/>
        <v>0.35399999999999998</v>
      </c>
      <c r="Y52" s="14">
        <f t="shared" si="26"/>
        <v>0.34699999999999998</v>
      </c>
      <c r="Z52" s="14">
        <v>0.34</v>
      </c>
      <c r="AA52" s="14">
        <f t="shared" si="27"/>
        <v>0.35</v>
      </c>
      <c r="AB52" s="14">
        <f t="shared" si="28"/>
        <v>0.36000000000000004</v>
      </c>
      <c r="AC52" s="14">
        <f t="shared" si="29"/>
        <v>0.37000000000000005</v>
      </c>
      <c r="AD52" s="14">
        <v>0.38</v>
      </c>
      <c r="AE52" s="14">
        <f t="shared" si="30"/>
        <v>0.35550000000000004</v>
      </c>
      <c r="AF52" s="14">
        <f t="shared" si="31"/>
        <v>0.33099999999999996</v>
      </c>
      <c r="AG52" s="14">
        <f t="shared" si="32"/>
        <v>0.30649999999999999</v>
      </c>
      <c r="AH52" s="14">
        <v>0.28199999999999997</v>
      </c>
      <c r="AI52" s="14">
        <f t="shared" si="33"/>
        <v>0.28149999999999997</v>
      </c>
      <c r="AJ52" s="14">
        <f t="shared" si="34"/>
        <v>0.28100000000000003</v>
      </c>
      <c r="AK52" s="14">
        <f t="shared" si="35"/>
        <v>0.28050000000000003</v>
      </c>
      <c r="AL52" s="14">
        <v>0.28000000000000003</v>
      </c>
    </row>
    <row r="53" spans="1:38" x14ac:dyDescent="0.35">
      <c r="A53" s="9" t="s">
        <v>76</v>
      </c>
      <c r="B53" s="14" t="e">
        <v>#N/A</v>
      </c>
      <c r="C53" s="14" t="e">
        <f t="shared" si="9"/>
        <v>#N/A</v>
      </c>
      <c r="D53" s="14" t="e">
        <f t="shared" si="10"/>
        <v>#N/A</v>
      </c>
      <c r="E53" s="14" t="e">
        <f t="shared" si="11"/>
        <v>#N/A</v>
      </c>
      <c r="F53" s="14">
        <v>0.90900000000000003</v>
      </c>
      <c r="G53" s="14">
        <f t="shared" si="12"/>
        <v>0.91300000000000003</v>
      </c>
      <c r="H53" s="14">
        <f t="shared" si="13"/>
        <v>0.91700000000000004</v>
      </c>
      <c r="I53" s="14">
        <f t="shared" si="14"/>
        <v>0.92100000000000004</v>
      </c>
      <c r="J53" s="14">
        <v>0.92500000000000004</v>
      </c>
      <c r="K53" s="14">
        <f t="shared" si="15"/>
        <v>0.91675000000000006</v>
      </c>
      <c r="L53" s="14">
        <f t="shared" si="16"/>
        <v>0.90850000000000009</v>
      </c>
      <c r="M53" s="14">
        <f t="shared" si="17"/>
        <v>0.90024999999999999</v>
      </c>
      <c r="N53" s="14">
        <v>0.89200000000000002</v>
      </c>
      <c r="O53" s="14">
        <f t="shared" si="18"/>
        <v>0.88200000000000001</v>
      </c>
      <c r="P53" s="14">
        <f t="shared" si="19"/>
        <v>0.872</v>
      </c>
      <c r="Q53" s="14">
        <f t="shared" si="20"/>
        <v>0.86199999999999999</v>
      </c>
      <c r="R53" s="14">
        <v>0.85199999999999998</v>
      </c>
      <c r="S53" s="14">
        <f t="shared" si="21"/>
        <v>0.85199999999999998</v>
      </c>
      <c r="T53" s="14">
        <f t="shared" si="22"/>
        <v>0.85199999999999998</v>
      </c>
      <c r="U53" s="14">
        <f t="shared" si="23"/>
        <v>0.85199999999999998</v>
      </c>
      <c r="V53" s="14">
        <v>0.85199999999999998</v>
      </c>
      <c r="W53" s="14">
        <f t="shared" si="24"/>
        <v>0.85050000000000003</v>
      </c>
      <c r="X53" s="14">
        <f t="shared" si="25"/>
        <v>0.84899999999999998</v>
      </c>
      <c r="Y53" s="14">
        <f t="shared" si="26"/>
        <v>0.84749999999999992</v>
      </c>
      <c r="Z53" s="14">
        <v>0.84599999999999997</v>
      </c>
      <c r="AA53" s="14">
        <f t="shared" si="27"/>
        <v>0.84099999999999997</v>
      </c>
      <c r="AB53" s="14">
        <f t="shared" si="28"/>
        <v>0.83599999999999997</v>
      </c>
      <c r="AC53" s="14">
        <f t="shared" si="29"/>
        <v>0.83099999999999996</v>
      </c>
      <c r="AD53" s="14">
        <v>0.82599999999999996</v>
      </c>
      <c r="AE53" s="14">
        <f t="shared" si="30"/>
        <v>0.83299999999999996</v>
      </c>
      <c r="AF53" s="14">
        <f t="shared" si="31"/>
        <v>0.84</v>
      </c>
      <c r="AG53" s="14">
        <f t="shared" si="32"/>
        <v>0.84699999999999998</v>
      </c>
      <c r="AH53" s="14">
        <v>0.85399999999999998</v>
      </c>
      <c r="AI53" s="14">
        <f t="shared" si="33"/>
        <v>0.82774999999999999</v>
      </c>
      <c r="AJ53" s="14">
        <f t="shared" si="34"/>
        <v>0.80149999999999999</v>
      </c>
      <c r="AK53" s="14">
        <f t="shared" si="35"/>
        <v>0.77524999999999999</v>
      </c>
      <c r="AL53" s="14">
        <v>0.749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2"/>
  <sheetViews>
    <sheetView topLeftCell="A31" zoomScale="75" zoomScaleNormal="75" workbookViewId="0">
      <selection activeCell="B36" sqref="B36"/>
    </sheetView>
  </sheetViews>
  <sheetFormatPr defaultRowHeight="14.5" x14ac:dyDescent="0.35"/>
  <cols>
    <col min="1" max="1" width="2.6328125" customWidth="1"/>
    <col min="2" max="2" width="14.1796875" bestFit="1" customWidth="1"/>
    <col min="3" max="4" width="15.54296875" bestFit="1" customWidth="1"/>
    <col min="5" max="5" width="2.6328125" customWidth="1"/>
    <col min="6" max="6" width="12.90625" bestFit="1" customWidth="1"/>
    <col min="7" max="7" width="12.453125" bestFit="1" customWidth="1"/>
    <col min="8" max="8" width="2.6328125" customWidth="1"/>
    <col min="9" max="9" width="12.90625" bestFit="1" customWidth="1"/>
    <col min="10" max="10" width="12.453125" bestFit="1" customWidth="1"/>
    <col min="11" max="11" width="2.6328125" customWidth="1"/>
    <col min="12" max="12" width="12.90625" bestFit="1" customWidth="1"/>
    <col min="13" max="13" width="12.453125" bestFit="1" customWidth="1"/>
    <col min="14" max="14" width="10.7265625" bestFit="1" customWidth="1"/>
    <col min="15" max="15" width="2.6328125" customWidth="1"/>
    <col min="16" max="16" width="12.90625" bestFit="1" customWidth="1"/>
    <col min="17" max="17" width="12.54296875" bestFit="1" customWidth="1"/>
    <col min="19" max="19" width="13.1796875" bestFit="1" customWidth="1"/>
    <col min="20" max="20" width="13.08984375" bestFit="1" customWidth="1"/>
  </cols>
  <sheetData>
    <row r="2" spans="2:20" x14ac:dyDescent="0.35">
      <c r="B2" t="s">
        <v>79</v>
      </c>
      <c r="C2" t="s">
        <v>80</v>
      </c>
      <c r="D2" t="s">
        <v>81</v>
      </c>
      <c r="F2" t="s">
        <v>80</v>
      </c>
      <c r="G2" t="s">
        <v>81</v>
      </c>
      <c r="I2" t="s">
        <v>80</v>
      </c>
      <c r="J2" t="s">
        <v>81</v>
      </c>
      <c r="L2" s="10" t="s">
        <v>80</v>
      </c>
      <c r="M2" s="10" t="s">
        <v>81</v>
      </c>
      <c r="N2" s="10" t="s">
        <v>182</v>
      </c>
      <c r="P2" s="10" t="s">
        <v>80</v>
      </c>
      <c r="Q2" s="10" t="s">
        <v>81</v>
      </c>
      <c r="R2" s="10"/>
      <c r="S2" s="10" t="s">
        <v>80</v>
      </c>
      <c r="T2" s="10" t="s">
        <v>81</v>
      </c>
    </row>
    <row r="3" spans="2:20" x14ac:dyDescent="0.35">
      <c r="B3" t="s">
        <v>24</v>
      </c>
      <c r="C3" t="s">
        <v>82</v>
      </c>
      <c r="D3" t="s">
        <v>83</v>
      </c>
      <c r="F3">
        <f>FIND(" ",C3)</f>
        <v>10</v>
      </c>
      <c r="G3">
        <f>FIND(" ",D3)</f>
        <v>8</v>
      </c>
      <c r="I3" t="str">
        <f>LEFT(C3,F3)</f>
        <v xml:space="preserve">1,306,925 </v>
      </c>
      <c r="J3" t="str">
        <f>LEFT(D3,G3)</f>
        <v xml:space="preserve">718,084 </v>
      </c>
      <c r="L3" s="12">
        <f>I3*1</f>
        <v>1306925</v>
      </c>
      <c r="M3" s="12">
        <f>J3*1</f>
        <v>718084</v>
      </c>
      <c r="N3" s="12">
        <f>SUM(L3:M3)</f>
        <v>2025009</v>
      </c>
      <c r="P3" s="13" t="str">
        <f>RIGHT(C3,LEN(C3)-F3)</f>
        <v>(62.9%)</v>
      </c>
      <c r="Q3" s="13" t="str">
        <f>RIGHT(D3,LEN(D3)-G3)</f>
        <v>(34.6%)</v>
      </c>
      <c r="S3" s="13">
        <f>P3*-1</f>
        <v>0.629</v>
      </c>
      <c r="T3" s="13">
        <f>Q3*-1</f>
        <v>0.34599999999999997</v>
      </c>
    </row>
    <row r="4" spans="2:20" x14ac:dyDescent="0.35">
      <c r="B4" t="s">
        <v>27</v>
      </c>
      <c r="C4" t="s">
        <v>84</v>
      </c>
      <c r="D4" t="s">
        <v>85</v>
      </c>
      <c r="F4">
        <f t="shared" ref="F4:F52" si="0">FIND(" ",C4)</f>
        <v>8</v>
      </c>
      <c r="G4">
        <f t="shared" ref="G4:G52" si="1">FIND(" ",D4)</f>
        <v>7</v>
      </c>
      <c r="I4" t="str">
        <f t="shared" ref="I4:I52" si="2">LEFT(C4,F4)</f>
        <v xml:space="preserve">130,415 </v>
      </c>
      <c r="J4" t="str">
        <f t="shared" ref="J4:J52" si="3">LEFT(D4,G4)</f>
        <v xml:space="preserve">93,007 </v>
      </c>
      <c r="L4" s="12">
        <f t="shared" ref="L4:L52" si="4">I4*1</f>
        <v>130415</v>
      </c>
      <c r="M4" s="12">
        <f t="shared" ref="M4:M52" si="5">J4*1</f>
        <v>93007</v>
      </c>
      <c r="N4" s="12">
        <f t="shared" ref="N4:N52" si="6">SUM(L4:M4)</f>
        <v>223422</v>
      </c>
      <c r="P4" s="13" t="str">
        <f t="shared" ref="P4:P52" si="7">RIGHT(C4,LEN(C4)-F4)</f>
        <v>(52.9%)</v>
      </c>
      <c r="Q4" s="13" t="str">
        <f t="shared" ref="Q4:Q52" si="8">RIGHT(D4,LEN(D4)-G4)</f>
        <v>(37.7%)</v>
      </c>
      <c r="S4" s="13">
        <f>P4*-1</f>
        <v>0.52900000000000003</v>
      </c>
      <c r="T4" s="13">
        <f t="shared" ref="T4:T52" si="9">Q4*-1</f>
        <v>0.377</v>
      </c>
    </row>
    <row r="5" spans="2:20" x14ac:dyDescent="0.35">
      <c r="B5" t="s">
        <v>28</v>
      </c>
      <c r="C5" t="s">
        <v>86</v>
      </c>
      <c r="D5" t="s">
        <v>87</v>
      </c>
      <c r="F5">
        <f t="shared" si="0"/>
        <v>10</v>
      </c>
      <c r="G5">
        <f t="shared" si="1"/>
        <v>8</v>
      </c>
      <c r="I5" t="str">
        <f t="shared" si="2"/>
        <v xml:space="preserve">1,021,154 </v>
      </c>
      <c r="J5" t="str">
        <f t="shared" si="3"/>
        <v xml:space="preserve">936,250 </v>
      </c>
      <c r="L5" s="12">
        <f t="shared" si="4"/>
        <v>1021154</v>
      </c>
      <c r="M5" s="12">
        <f t="shared" si="5"/>
        <v>936250</v>
      </c>
      <c r="N5" s="12">
        <f t="shared" si="6"/>
        <v>1957404</v>
      </c>
      <c r="P5" s="13" t="str">
        <f t="shared" si="7"/>
        <v>(49.5%)</v>
      </c>
      <c r="Q5" s="13" t="str">
        <f t="shared" si="8"/>
        <v>(45.4%)</v>
      </c>
      <c r="S5" s="13">
        <f t="shared" ref="S5:S52" si="10">P5*-1</f>
        <v>0.495</v>
      </c>
      <c r="T5" s="13">
        <f t="shared" si="9"/>
        <v>0.45400000000000001</v>
      </c>
    </row>
    <row r="6" spans="2:20" x14ac:dyDescent="0.35">
      <c r="B6" t="s">
        <v>29</v>
      </c>
      <c r="C6" t="s">
        <v>88</v>
      </c>
      <c r="D6" t="s">
        <v>89</v>
      </c>
      <c r="F6">
        <f t="shared" si="0"/>
        <v>8</v>
      </c>
      <c r="G6">
        <f t="shared" si="1"/>
        <v>8</v>
      </c>
      <c r="I6" t="str">
        <f t="shared" si="2"/>
        <v xml:space="preserve">677,904 </v>
      </c>
      <c r="J6" t="str">
        <f t="shared" si="3"/>
        <v xml:space="preserve">378,729 </v>
      </c>
      <c r="L6" s="12">
        <f t="shared" si="4"/>
        <v>677904</v>
      </c>
      <c r="M6" s="12">
        <f t="shared" si="5"/>
        <v>378729</v>
      </c>
      <c r="N6" s="12">
        <f t="shared" si="6"/>
        <v>1056633</v>
      </c>
      <c r="P6" s="13" t="str">
        <f t="shared" si="7"/>
        <v>(60.4%)</v>
      </c>
      <c r="Q6" s="13" t="str">
        <f t="shared" si="8"/>
        <v>(33.8%)</v>
      </c>
      <c r="S6" s="13">
        <f t="shared" si="10"/>
        <v>0.60399999999999998</v>
      </c>
      <c r="T6" s="13">
        <f t="shared" si="9"/>
        <v>0.33800000000000002</v>
      </c>
    </row>
    <row r="7" spans="2:20" x14ac:dyDescent="0.35">
      <c r="B7" t="s">
        <v>30</v>
      </c>
      <c r="C7" t="s">
        <v>90</v>
      </c>
      <c r="D7" t="s">
        <v>91</v>
      </c>
      <c r="F7">
        <f t="shared" si="0"/>
        <v>10</v>
      </c>
      <c r="G7">
        <f t="shared" si="1"/>
        <v>10</v>
      </c>
      <c r="I7" t="str">
        <f t="shared" si="2"/>
        <v xml:space="preserve">3,916,209 </v>
      </c>
      <c r="J7" t="str">
        <f t="shared" si="3"/>
        <v xml:space="preserve">7,362,490 </v>
      </c>
      <c r="L7" s="12">
        <f t="shared" si="4"/>
        <v>3916209</v>
      </c>
      <c r="M7" s="12">
        <f t="shared" si="5"/>
        <v>7362490</v>
      </c>
      <c r="N7" s="12">
        <f t="shared" si="6"/>
        <v>11278699</v>
      </c>
      <c r="P7" s="13" t="str">
        <f t="shared" si="7"/>
        <v>(32.8%)</v>
      </c>
      <c r="Q7" s="13" t="str">
        <f t="shared" si="8"/>
        <v>(61.6%)</v>
      </c>
      <c r="S7" s="13">
        <f t="shared" si="10"/>
        <v>0.32800000000000001</v>
      </c>
      <c r="T7" s="13">
        <f t="shared" si="9"/>
        <v>0.61599999999999999</v>
      </c>
    </row>
    <row r="8" spans="2:20" x14ac:dyDescent="0.35">
      <c r="B8" t="s">
        <v>31</v>
      </c>
      <c r="C8" t="s">
        <v>92</v>
      </c>
      <c r="D8" t="s">
        <v>93</v>
      </c>
      <c r="F8">
        <f t="shared" si="0"/>
        <v>10</v>
      </c>
      <c r="G8">
        <f t="shared" si="1"/>
        <v>10</v>
      </c>
      <c r="I8" t="str">
        <f t="shared" si="2"/>
        <v xml:space="preserve">1,137,455 </v>
      </c>
      <c r="J8" t="str">
        <f t="shared" si="3"/>
        <v xml:space="preserve">1,212,209 </v>
      </c>
      <c r="L8" s="12">
        <f t="shared" si="4"/>
        <v>1137455</v>
      </c>
      <c r="M8" s="12">
        <f t="shared" si="5"/>
        <v>1212209</v>
      </c>
      <c r="N8" s="12">
        <f t="shared" si="6"/>
        <v>2349664</v>
      </c>
      <c r="P8" s="13" t="str">
        <f t="shared" si="7"/>
        <v>(44.4%)</v>
      </c>
      <c r="Q8" s="13" t="str">
        <f t="shared" si="8"/>
        <v>(47.3%)</v>
      </c>
      <c r="S8" s="13">
        <f t="shared" si="10"/>
        <v>0.44400000000000001</v>
      </c>
      <c r="T8" s="13">
        <f t="shared" si="9"/>
        <v>0.47299999999999998</v>
      </c>
    </row>
    <row r="9" spans="2:20" x14ac:dyDescent="0.35">
      <c r="B9" t="s">
        <v>32</v>
      </c>
      <c r="C9" t="s">
        <v>94</v>
      </c>
      <c r="D9" t="s">
        <v>95</v>
      </c>
      <c r="F9">
        <f t="shared" si="0"/>
        <v>8</v>
      </c>
      <c r="G9">
        <f t="shared" si="1"/>
        <v>8</v>
      </c>
      <c r="I9" t="str">
        <f t="shared" si="2"/>
        <v xml:space="preserve">668,266 </v>
      </c>
      <c r="J9" t="str">
        <f t="shared" si="3"/>
        <v xml:space="preserve">884,432 </v>
      </c>
      <c r="L9" s="12">
        <f t="shared" si="4"/>
        <v>668266</v>
      </c>
      <c r="M9" s="12">
        <f t="shared" si="5"/>
        <v>884432</v>
      </c>
      <c r="N9" s="12">
        <f t="shared" si="6"/>
        <v>1552698</v>
      </c>
      <c r="P9" s="13" t="str">
        <f t="shared" si="7"/>
        <v>(41.2%)</v>
      </c>
      <c r="Q9" s="13" t="str">
        <f t="shared" si="8"/>
        <v>(54.5%)</v>
      </c>
      <c r="S9" s="13">
        <f t="shared" si="10"/>
        <v>0.41199999999999998</v>
      </c>
      <c r="T9" s="13">
        <f t="shared" si="9"/>
        <v>0.54500000000000004</v>
      </c>
    </row>
    <row r="10" spans="2:20" x14ac:dyDescent="0.35">
      <c r="B10" t="s">
        <v>33</v>
      </c>
      <c r="C10" t="s">
        <v>96</v>
      </c>
      <c r="D10" t="s">
        <v>97</v>
      </c>
      <c r="F10">
        <f t="shared" si="0"/>
        <v>8</v>
      </c>
      <c r="G10">
        <f t="shared" si="1"/>
        <v>8</v>
      </c>
      <c r="I10" t="str">
        <f t="shared" si="2"/>
        <v xml:space="preserve">185,103 </v>
      </c>
      <c r="J10" t="str">
        <f t="shared" si="3"/>
        <v xml:space="preserve">235,581 </v>
      </c>
      <c r="L10" s="12">
        <f t="shared" si="4"/>
        <v>185103</v>
      </c>
      <c r="M10" s="12">
        <f t="shared" si="5"/>
        <v>235581</v>
      </c>
      <c r="N10" s="12">
        <f t="shared" si="6"/>
        <v>420684</v>
      </c>
      <c r="P10" s="13" t="str">
        <f t="shared" si="7"/>
        <v>(41.9%)</v>
      </c>
      <c r="Q10" s="13" t="str">
        <f t="shared" si="8"/>
        <v>(53.4%)</v>
      </c>
      <c r="S10" s="13">
        <f t="shared" si="10"/>
        <v>0.41899999999999998</v>
      </c>
      <c r="T10" s="13">
        <f t="shared" si="9"/>
        <v>0.53400000000000003</v>
      </c>
    </row>
    <row r="11" spans="2:20" x14ac:dyDescent="0.35">
      <c r="B11" t="s">
        <v>34</v>
      </c>
      <c r="C11" t="s">
        <v>98</v>
      </c>
      <c r="D11" t="s">
        <v>99</v>
      </c>
      <c r="F11">
        <f t="shared" si="0"/>
        <v>10</v>
      </c>
      <c r="G11">
        <f t="shared" si="1"/>
        <v>10</v>
      </c>
      <c r="I11" t="str">
        <f t="shared" si="2"/>
        <v xml:space="preserve">4,605,515 </v>
      </c>
      <c r="J11" t="str">
        <f t="shared" si="3"/>
        <v xml:space="preserve">4,485,745 </v>
      </c>
      <c r="L11" s="12">
        <f t="shared" si="4"/>
        <v>4605515</v>
      </c>
      <c r="M11" s="12">
        <f t="shared" si="5"/>
        <v>4485745</v>
      </c>
      <c r="N11" s="12">
        <f t="shared" si="6"/>
        <v>9091260</v>
      </c>
      <c r="P11" s="13" t="str">
        <f t="shared" si="7"/>
        <v>(49.1%)</v>
      </c>
      <c r="Q11" s="13" t="str">
        <f t="shared" si="8"/>
        <v>(47.8%)</v>
      </c>
      <c r="S11" s="13">
        <f t="shared" si="10"/>
        <v>0.49099999999999999</v>
      </c>
      <c r="T11" s="13">
        <f t="shared" si="9"/>
        <v>0.47799999999999998</v>
      </c>
    </row>
    <row r="12" spans="2:20" x14ac:dyDescent="0.35">
      <c r="B12" t="s">
        <v>35</v>
      </c>
      <c r="C12" t="s">
        <v>100</v>
      </c>
      <c r="D12" t="s">
        <v>101</v>
      </c>
      <c r="F12">
        <f t="shared" si="0"/>
        <v>10</v>
      </c>
      <c r="G12">
        <f t="shared" si="1"/>
        <v>10</v>
      </c>
      <c r="I12" t="str">
        <f t="shared" si="2"/>
        <v xml:space="preserve">2,068,623 </v>
      </c>
      <c r="J12" t="str">
        <f t="shared" si="3"/>
        <v xml:space="preserve">1,837,300 </v>
      </c>
      <c r="L12" s="12">
        <f t="shared" si="4"/>
        <v>2068623</v>
      </c>
      <c r="M12" s="12">
        <f t="shared" si="5"/>
        <v>1837300</v>
      </c>
      <c r="N12" s="12">
        <f t="shared" si="6"/>
        <v>3905923</v>
      </c>
      <c r="P12" s="13" t="str">
        <f t="shared" si="7"/>
        <v>(51.3%)</v>
      </c>
      <c r="Q12" s="13" t="str">
        <f t="shared" si="8"/>
        <v>(45.6%)</v>
      </c>
      <c r="S12" s="13">
        <f t="shared" si="10"/>
        <v>0.51300000000000001</v>
      </c>
      <c r="T12" s="13">
        <f t="shared" si="9"/>
        <v>0.45600000000000002</v>
      </c>
    </row>
    <row r="13" spans="2:20" x14ac:dyDescent="0.35">
      <c r="B13" t="s">
        <v>36</v>
      </c>
      <c r="C13" t="s">
        <v>102</v>
      </c>
      <c r="D13" t="s">
        <v>103</v>
      </c>
      <c r="F13">
        <f t="shared" si="0"/>
        <v>8</v>
      </c>
      <c r="G13">
        <f t="shared" si="1"/>
        <v>8</v>
      </c>
      <c r="I13" t="str">
        <f t="shared" si="2"/>
        <v xml:space="preserve">128,815 </v>
      </c>
      <c r="J13" t="str">
        <f t="shared" si="3"/>
        <v xml:space="preserve">266,827 </v>
      </c>
      <c r="L13" s="12">
        <f t="shared" si="4"/>
        <v>128815</v>
      </c>
      <c r="M13" s="12">
        <f t="shared" si="5"/>
        <v>266827</v>
      </c>
      <c r="N13" s="12">
        <f t="shared" si="6"/>
        <v>395642</v>
      </c>
      <c r="P13" s="13" t="str">
        <f t="shared" si="7"/>
        <v>(30.0%)</v>
      </c>
      <c r="Q13" s="13" t="str">
        <f t="shared" si="8"/>
        <v>(62.2%)</v>
      </c>
      <c r="S13" s="13">
        <f t="shared" si="10"/>
        <v>0.3</v>
      </c>
      <c r="T13" s="13">
        <f t="shared" si="9"/>
        <v>0.622</v>
      </c>
    </row>
    <row r="14" spans="2:20" x14ac:dyDescent="0.35">
      <c r="B14" t="s">
        <v>37</v>
      </c>
      <c r="C14" t="s">
        <v>104</v>
      </c>
      <c r="D14" t="s">
        <v>105</v>
      </c>
      <c r="F14">
        <f t="shared" si="0"/>
        <v>8</v>
      </c>
      <c r="G14">
        <f t="shared" si="1"/>
        <v>8</v>
      </c>
      <c r="I14" t="str">
        <f t="shared" si="2"/>
        <v xml:space="preserve">407,199 </v>
      </c>
      <c r="J14" t="str">
        <f t="shared" si="3"/>
        <v xml:space="preserve">189,677 </v>
      </c>
      <c r="L14" s="12">
        <f t="shared" si="4"/>
        <v>407199</v>
      </c>
      <c r="M14" s="12">
        <f t="shared" si="5"/>
        <v>189677</v>
      </c>
      <c r="N14" s="12">
        <f t="shared" si="6"/>
        <v>596876</v>
      </c>
      <c r="P14" s="13" t="str">
        <f t="shared" si="7"/>
        <v>(59.2%)</v>
      </c>
      <c r="Q14" s="13" t="str">
        <f t="shared" si="8"/>
        <v>(27.6%)</v>
      </c>
      <c r="S14" s="13">
        <f t="shared" si="10"/>
        <v>0.59199999999999997</v>
      </c>
      <c r="T14" s="13">
        <f t="shared" si="9"/>
        <v>0.27600000000000002</v>
      </c>
    </row>
    <row r="15" spans="2:20" x14ac:dyDescent="0.35">
      <c r="B15" t="s">
        <v>38</v>
      </c>
      <c r="C15" t="s">
        <v>106</v>
      </c>
      <c r="D15" t="s">
        <v>107</v>
      </c>
      <c r="F15">
        <f t="shared" si="0"/>
        <v>10</v>
      </c>
      <c r="G15">
        <f t="shared" si="1"/>
        <v>10</v>
      </c>
      <c r="I15" t="str">
        <f t="shared" si="2"/>
        <v xml:space="preserve">2,118,179 </v>
      </c>
      <c r="J15" t="str">
        <f t="shared" si="3"/>
        <v xml:space="preserve">2,977,498 </v>
      </c>
      <c r="L15" s="12">
        <f t="shared" si="4"/>
        <v>2118179</v>
      </c>
      <c r="M15" s="12">
        <f t="shared" si="5"/>
        <v>2977498</v>
      </c>
      <c r="N15" s="12">
        <f t="shared" si="6"/>
        <v>5095677</v>
      </c>
      <c r="P15" s="13" t="str">
        <f t="shared" si="7"/>
        <v>(39.4%)</v>
      </c>
      <c r="Q15" s="13" t="str">
        <f t="shared" si="8"/>
        <v>(55.4%)</v>
      </c>
      <c r="S15" s="13">
        <f t="shared" si="10"/>
        <v>0.39400000000000002</v>
      </c>
      <c r="T15" s="13">
        <f t="shared" si="9"/>
        <v>0.55400000000000005</v>
      </c>
    </row>
    <row r="16" spans="2:20" x14ac:dyDescent="0.35">
      <c r="B16" t="s">
        <v>39</v>
      </c>
      <c r="C16" t="s">
        <v>108</v>
      </c>
      <c r="D16" t="s">
        <v>109</v>
      </c>
      <c r="F16">
        <f t="shared" si="0"/>
        <v>10</v>
      </c>
      <c r="G16">
        <f t="shared" si="1"/>
        <v>10</v>
      </c>
      <c r="I16" t="str">
        <f t="shared" si="2"/>
        <v xml:space="preserve">1,556,220 </v>
      </c>
      <c r="J16" t="str">
        <f t="shared" si="3"/>
        <v xml:space="preserve">1,031,953 </v>
      </c>
      <c r="L16" s="12">
        <f t="shared" si="4"/>
        <v>1556220</v>
      </c>
      <c r="M16" s="12">
        <f t="shared" si="5"/>
        <v>1031953</v>
      </c>
      <c r="N16" s="12">
        <f t="shared" si="6"/>
        <v>2588173</v>
      </c>
      <c r="P16" s="13" t="str">
        <f t="shared" si="7"/>
        <v>(57.2%)</v>
      </c>
      <c r="Q16" s="13" t="str">
        <f t="shared" si="8"/>
        <v>(37.9%)</v>
      </c>
      <c r="S16" s="13">
        <f t="shared" si="10"/>
        <v>0.57199999999999995</v>
      </c>
      <c r="T16" s="13">
        <f t="shared" si="9"/>
        <v>0.379</v>
      </c>
    </row>
    <row r="17" spans="2:20" x14ac:dyDescent="0.35">
      <c r="B17" t="s">
        <v>40</v>
      </c>
      <c r="C17" t="s">
        <v>110</v>
      </c>
      <c r="D17" t="s">
        <v>111</v>
      </c>
      <c r="F17">
        <f t="shared" si="0"/>
        <v>8</v>
      </c>
      <c r="G17">
        <f t="shared" si="1"/>
        <v>8</v>
      </c>
      <c r="I17" t="str">
        <f t="shared" si="2"/>
        <v xml:space="preserve">798,923 </v>
      </c>
      <c r="J17" t="str">
        <f t="shared" si="3"/>
        <v xml:space="preserve">650,790 </v>
      </c>
      <c r="L17" s="12">
        <f t="shared" si="4"/>
        <v>798923</v>
      </c>
      <c r="M17" s="12">
        <f t="shared" si="5"/>
        <v>650790</v>
      </c>
      <c r="N17" s="12">
        <f t="shared" si="6"/>
        <v>1449713</v>
      </c>
      <c r="P17" s="13" t="str">
        <f t="shared" si="7"/>
        <v>(51.8%)</v>
      </c>
      <c r="Q17" s="13" t="str">
        <f t="shared" si="8"/>
        <v>(42.2%)</v>
      </c>
      <c r="S17" s="13">
        <f t="shared" si="10"/>
        <v>0.51800000000000002</v>
      </c>
      <c r="T17" s="13">
        <f t="shared" si="9"/>
        <v>0.42199999999999999</v>
      </c>
    </row>
    <row r="18" spans="2:20" x14ac:dyDescent="0.35">
      <c r="B18" t="s">
        <v>41</v>
      </c>
      <c r="C18" t="s">
        <v>112</v>
      </c>
      <c r="D18" t="s">
        <v>113</v>
      </c>
      <c r="F18">
        <f t="shared" si="0"/>
        <v>8</v>
      </c>
      <c r="G18">
        <f t="shared" si="1"/>
        <v>8</v>
      </c>
      <c r="I18" t="str">
        <f t="shared" si="2"/>
        <v xml:space="preserve">656,009 </v>
      </c>
      <c r="J18" t="str">
        <f t="shared" si="3"/>
        <v xml:space="preserve">414,788 </v>
      </c>
      <c r="L18" s="12">
        <f t="shared" si="4"/>
        <v>656009</v>
      </c>
      <c r="M18" s="12">
        <f t="shared" si="5"/>
        <v>414788</v>
      </c>
      <c r="N18" s="12">
        <f t="shared" si="6"/>
        <v>1070797</v>
      </c>
      <c r="P18" s="13" t="str">
        <f t="shared" si="7"/>
        <v>(57.2%)</v>
      </c>
      <c r="Q18" s="13" t="str">
        <f t="shared" si="8"/>
        <v>(36.2%)</v>
      </c>
      <c r="S18" s="13">
        <f t="shared" si="10"/>
        <v>0.57199999999999995</v>
      </c>
      <c r="T18" s="13">
        <f t="shared" si="9"/>
        <v>0.36199999999999999</v>
      </c>
    </row>
    <row r="19" spans="2:20" x14ac:dyDescent="0.35">
      <c r="B19" t="s">
        <v>42</v>
      </c>
      <c r="C19" t="s">
        <v>114</v>
      </c>
      <c r="D19" t="s">
        <v>115</v>
      </c>
      <c r="F19">
        <f t="shared" si="0"/>
        <v>10</v>
      </c>
      <c r="G19">
        <f t="shared" si="1"/>
        <v>8</v>
      </c>
      <c r="I19" t="str">
        <f t="shared" si="2"/>
        <v xml:space="preserve">1,202,942 </v>
      </c>
      <c r="J19" t="str">
        <f t="shared" si="3"/>
        <v xml:space="preserve">628,834 </v>
      </c>
      <c r="L19" s="12">
        <f t="shared" si="4"/>
        <v>1202942</v>
      </c>
      <c r="M19" s="12">
        <f t="shared" si="5"/>
        <v>628834</v>
      </c>
      <c r="N19" s="12">
        <f t="shared" si="6"/>
        <v>1831776</v>
      </c>
      <c r="P19" s="13" t="str">
        <f t="shared" si="7"/>
        <v>(62.5%)</v>
      </c>
      <c r="Q19" s="13" t="str">
        <f t="shared" si="8"/>
        <v>(32.7%)</v>
      </c>
      <c r="S19" s="13">
        <f t="shared" si="10"/>
        <v>0.625</v>
      </c>
      <c r="T19" s="13">
        <f t="shared" si="9"/>
        <v>0.32700000000000001</v>
      </c>
    </row>
    <row r="20" spans="2:20" x14ac:dyDescent="0.35">
      <c r="B20" t="s">
        <v>43</v>
      </c>
      <c r="C20" t="s">
        <v>116</v>
      </c>
      <c r="D20" t="s">
        <v>117</v>
      </c>
      <c r="F20">
        <f t="shared" si="0"/>
        <v>10</v>
      </c>
      <c r="G20">
        <f t="shared" si="1"/>
        <v>8</v>
      </c>
      <c r="I20" t="str">
        <f t="shared" si="2"/>
        <v xml:space="preserve">1,178,004 </v>
      </c>
      <c r="J20" t="str">
        <f t="shared" si="3"/>
        <v xml:space="preserve">779,535 </v>
      </c>
      <c r="L20" s="12">
        <f t="shared" si="4"/>
        <v>1178004</v>
      </c>
      <c r="M20" s="12">
        <f t="shared" si="5"/>
        <v>779535</v>
      </c>
      <c r="N20" s="12">
        <f t="shared" si="6"/>
        <v>1957539</v>
      </c>
      <c r="P20" s="13" t="str">
        <f t="shared" si="7"/>
        <v>(58.1%)</v>
      </c>
      <c r="Q20" s="13" t="str">
        <f t="shared" si="8"/>
        <v>(38.4%)</v>
      </c>
      <c r="S20" s="13">
        <f t="shared" si="10"/>
        <v>0.58099999999999996</v>
      </c>
      <c r="T20" s="13">
        <f t="shared" si="9"/>
        <v>0.38400000000000001</v>
      </c>
    </row>
    <row r="21" spans="2:20" x14ac:dyDescent="0.35">
      <c r="B21" t="s">
        <v>44</v>
      </c>
      <c r="C21" t="s">
        <v>118</v>
      </c>
      <c r="D21" t="s">
        <v>119</v>
      </c>
      <c r="F21">
        <f t="shared" si="0"/>
        <v>8</v>
      </c>
      <c r="G21">
        <f t="shared" si="1"/>
        <v>8</v>
      </c>
      <c r="I21" t="str">
        <f t="shared" si="2"/>
        <v xml:space="preserve">334,838 </v>
      </c>
      <c r="J21" t="str">
        <f t="shared" si="3"/>
        <v xml:space="preserve">354,873 </v>
      </c>
      <c r="L21" s="12">
        <f t="shared" si="4"/>
        <v>334838</v>
      </c>
      <c r="M21" s="12">
        <f t="shared" si="5"/>
        <v>354873</v>
      </c>
      <c r="N21" s="12">
        <f t="shared" si="6"/>
        <v>689711</v>
      </c>
      <c r="P21" s="13" t="str">
        <f t="shared" si="7"/>
        <v>(45.2%)</v>
      </c>
      <c r="Q21" s="13" t="str">
        <f t="shared" si="8"/>
        <v>(47.9%)</v>
      </c>
      <c r="S21" s="13">
        <f t="shared" si="10"/>
        <v>0.45200000000000001</v>
      </c>
      <c r="T21" s="13">
        <f t="shared" si="9"/>
        <v>0.47899999999999998</v>
      </c>
    </row>
    <row r="22" spans="2:20" x14ac:dyDescent="0.35">
      <c r="B22" t="s">
        <v>45</v>
      </c>
      <c r="C22" t="s">
        <v>120</v>
      </c>
      <c r="D22" t="s">
        <v>121</v>
      </c>
      <c r="F22">
        <f t="shared" si="0"/>
        <v>8</v>
      </c>
      <c r="G22">
        <f t="shared" si="1"/>
        <v>10</v>
      </c>
      <c r="I22" t="str">
        <f t="shared" si="2"/>
        <v xml:space="preserve">873,646 </v>
      </c>
      <c r="J22" t="str">
        <f t="shared" si="3"/>
        <v xml:space="preserve">1,497,951 </v>
      </c>
      <c r="L22" s="12">
        <f t="shared" si="4"/>
        <v>873646</v>
      </c>
      <c r="M22" s="12">
        <f t="shared" si="5"/>
        <v>1497951</v>
      </c>
      <c r="N22" s="12">
        <f t="shared" si="6"/>
        <v>2371597</v>
      </c>
      <c r="P22" s="13" t="str">
        <f t="shared" si="7"/>
        <v>(35.3%)</v>
      </c>
      <c r="Q22" s="13" t="str">
        <f t="shared" si="8"/>
        <v>(60.5%)</v>
      </c>
      <c r="S22" s="13">
        <f t="shared" si="10"/>
        <v>0.35299999999999998</v>
      </c>
      <c r="T22" s="13">
        <f t="shared" si="9"/>
        <v>0.60499999999999998</v>
      </c>
    </row>
    <row r="23" spans="2:20" x14ac:dyDescent="0.35">
      <c r="B23" t="s">
        <v>46</v>
      </c>
      <c r="C23" t="s">
        <v>122</v>
      </c>
      <c r="D23" t="s">
        <v>123</v>
      </c>
      <c r="F23">
        <f t="shared" si="0"/>
        <v>10</v>
      </c>
      <c r="G23">
        <f t="shared" si="1"/>
        <v>10</v>
      </c>
      <c r="I23" t="str">
        <f t="shared" si="2"/>
        <v xml:space="preserve">1,083,069 </v>
      </c>
      <c r="J23" t="str">
        <f t="shared" si="3"/>
        <v xml:space="preserve">1,964,768 </v>
      </c>
      <c r="L23" s="12">
        <f t="shared" si="4"/>
        <v>1083069</v>
      </c>
      <c r="M23" s="12">
        <f t="shared" si="5"/>
        <v>1964768</v>
      </c>
      <c r="N23" s="12">
        <f t="shared" si="6"/>
        <v>3047837</v>
      </c>
      <c r="P23" s="13" t="str">
        <f t="shared" si="7"/>
        <v>(33.5%)</v>
      </c>
      <c r="Q23" s="13" t="str">
        <f t="shared" si="8"/>
        <v>(60.8%)</v>
      </c>
      <c r="S23" s="13">
        <f t="shared" si="10"/>
        <v>0.33500000000000002</v>
      </c>
      <c r="T23" s="13">
        <f t="shared" si="9"/>
        <v>0.60799999999999998</v>
      </c>
    </row>
    <row r="24" spans="2:20" x14ac:dyDescent="0.35">
      <c r="B24" t="s">
        <v>47</v>
      </c>
      <c r="C24" t="s">
        <v>124</v>
      </c>
      <c r="D24" t="s">
        <v>125</v>
      </c>
      <c r="F24">
        <f t="shared" si="0"/>
        <v>10</v>
      </c>
      <c r="G24">
        <f t="shared" si="1"/>
        <v>10</v>
      </c>
      <c r="I24" t="str">
        <f t="shared" si="2"/>
        <v xml:space="preserve">2,279,805 </v>
      </c>
      <c r="J24" t="str">
        <f t="shared" si="3"/>
        <v xml:space="preserve">2,268,193 </v>
      </c>
      <c r="L24" s="12">
        <f t="shared" si="4"/>
        <v>2279805</v>
      </c>
      <c r="M24" s="12">
        <f t="shared" si="5"/>
        <v>2268193</v>
      </c>
      <c r="N24" s="12">
        <f t="shared" si="6"/>
        <v>4547998</v>
      </c>
      <c r="P24" s="13" t="str">
        <f t="shared" si="7"/>
        <v>(47.6%)</v>
      </c>
      <c r="Q24" s="13" t="str">
        <f t="shared" si="8"/>
        <v>(47.3%)</v>
      </c>
      <c r="S24" s="13">
        <f t="shared" si="10"/>
        <v>0.47599999999999998</v>
      </c>
      <c r="T24" s="13">
        <f t="shared" si="9"/>
        <v>0.47299999999999998</v>
      </c>
    </row>
    <row r="25" spans="2:20" x14ac:dyDescent="0.35">
      <c r="B25" t="s">
        <v>48</v>
      </c>
      <c r="C25" t="s">
        <v>126</v>
      </c>
      <c r="D25" t="s">
        <v>127</v>
      </c>
      <c r="F25">
        <f t="shared" si="0"/>
        <v>10</v>
      </c>
      <c r="G25">
        <f t="shared" si="1"/>
        <v>10</v>
      </c>
      <c r="I25" t="str">
        <f t="shared" si="2"/>
        <v xml:space="preserve">1,322,891 </v>
      </c>
      <c r="J25" t="str">
        <f t="shared" si="3"/>
        <v xml:space="preserve">1,366,676 </v>
      </c>
      <c r="L25" s="12">
        <f t="shared" si="4"/>
        <v>1322891</v>
      </c>
      <c r="M25" s="12">
        <f t="shared" si="5"/>
        <v>1366676</v>
      </c>
      <c r="N25" s="12">
        <f t="shared" si="6"/>
        <v>2689567</v>
      </c>
      <c r="P25" s="13" t="str">
        <f t="shared" si="7"/>
        <v>(45.4%)</v>
      </c>
      <c r="Q25" s="13" t="str">
        <f t="shared" si="8"/>
        <v>(46.9%)</v>
      </c>
      <c r="S25" s="13">
        <f t="shared" si="10"/>
        <v>0.45400000000000001</v>
      </c>
      <c r="T25" s="13">
        <f t="shared" si="9"/>
        <v>0.46899999999999997</v>
      </c>
    </row>
    <row r="26" spans="2:20" x14ac:dyDescent="0.35">
      <c r="B26" t="s">
        <v>49</v>
      </c>
      <c r="C26" t="s">
        <v>128</v>
      </c>
      <c r="D26" t="s">
        <v>129</v>
      </c>
      <c r="F26">
        <f t="shared" si="0"/>
        <v>8</v>
      </c>
      <c r="G26">
        <f t="shared" si="1"/>
        <v>8</v>
      </c>
      <c r="I26" t="str">
        <f t="shared" si="2"/>
        <v xml:space="preserve">678,457 </v>
      </c>
      <c r="J26" t="str">
        <f t="shared" si="3"/>
        <v xml:space="preserve">462,001 </v>
      </c>
      <c r="L26" s="12">
        <f t="shared" si="4"/>
        <v>678457</v>
      </c>
      <c r="M26" s="12">
        <f t="shared" si="5"/>
        <v>462001</v>
      </c>
      <c r="N26" s="12">
        <f t="shared" si="6"/>
        <v>1140458</v>
      </c>
      <c r="P26" s="13" t="str">
        <f t="shared" si="7"/>
        <v>(58.3%)</v>
      </c>
      <c r="Q26" s="13" t="str">
        <f t="shared" si="8"/>
        <v>(39.7%)</v>
      </c>
      <c r="S26" s="13">
        <f t="shared" si="10"/>
        <v>0.58299999999999996</v>
      </c>
      <c r="T26" s="13">
        <f t="shared" si="9"/>
        <v>0.39700000000000002</v>
      </c>
    </row>
    <row r="27" spans="2:20" x14ac:dyDescent="0.35">
      <c r="B27" t="s">
        <v>50</v>
      </c>
      <c r="C27" t="s">
        <v>130</v>
      </c>
      <c r="D27" t="s">
        <v>131</v>
      </c>
      <c r="F27">
        <f t="shared" si="0"/>
        <v>10</v>
      </c>
      <c r="G27">
        <f t="shared" si="1"/>
        <v>10</v>
      </c>
      <c r="I27" t="str">
        <f t="shared" si="2"/>
        <v xml:space="preserve">1,585,753 </v>
      </c>
      <c r="J27" t="str">
        <f t="shared" si="3"/>
        <v xml:space="preserve">1,054,889 </v>
      </c>
      <c r="L27" s="12">
        <f t="shared" si="4"/>
        <v>1585753</v>
      </c>
      <c r="M27" s="12">
        <f t="shared" si="5"/>
        <v>1054889</v>
      </c>
      <c r="N27" s="12">
        <f t="shared" si="6"/>
        <v>2640642</v>
      </c>
      <c r="P27" s="13" t="str">
        <f t="shared" si="7"/>
        <v>(57.1%)</v>
      </c>
      <c r="Q27" s="13" t="str">
        <f t="shared" si="8"/>
        <v>(38.0%)</v>
      </c>
      <c r="S27" s="13">
        <f t="shared" si="10"/>
        <v>0.57099999999999995</v>
      </c>
      <c r="T27" s="13">
        <f t="shared" si="9"/>
        <v>0.38</v>
      </c>
    </row>
    <row r="28" spans="2:20" x14ac:dyDescent="0.35">
      <c r="B28" t="s">
        <v>51</v>
      </c>
      <c r="C28" t="s">
        <v>132</v>
      </c>
      <c r="D28" t="s">
        <v>133</v>
      </c>
      <c r="F28">
        <f t="shared" si="0"/>
        <v>8</v>
      </c>
      <c r="G28">
        <f t="shared" si="1"/>
        <v>8</v>
      </c>
      <c r="I28" t="str">
        <f t="shared" si="2"/>
        <v xml:space="preserve">274,120 </v>
      </c>
      <c r="J28" t="str">
        <f t="shared" si="3"/>
        <v xml:space="preserve">174,521 </v>
      </c>
      <c r="L28" s="12">
        <f t="shared" si="4"/>
        <v>274120</v>
      </c>
      <c r="M28" s="12">
        <f t="shared" si="5"/>
        <v>174521</v>
      </c>
      <c r="N28" s="12">
        <f t="shared" si="6"/>
        <v>448641</v>
      </c>
      <c r="P28" s="13" t="str">
        <f t="shared" si="7"/>
        <v>(56.5%)</v>
      </c>
      <c r="Q28" s="13" t="str">
        <f t="shared" si="8"/>
        <v>(36.0%)</v>
      </c>
      <c r="S28" s="13">
        <f t="shared" si="10"/>
        <v>0.56499999999999995</v>
      </c>
      <c r="T28" s="13">
        <f t="shared" si="9"/>
        <v>0.36</v>
      </c>
    </row>
    <row r="29" spans="2:20" x14ac:dyDescent="0.35">
      <c r="B29" t="s">
        <v>52</v>
      </c>
      <c r="C29" t="s">
        <v>134</v>
      </c>
      <c r="D29" t="s">
        <v>135</v>
      </c>
      <c r="F29">
        <f t="shared" si="0"/>
        <v>8</v>
      </c>
      <c r="G29">
        <f t="shared" si="1"/>
        <v>8</v>
      </c>
      <c r="I29" t="str">
        <f t="shared" si="2"/>
        <v xml:space="preserve">485,819 </v>
      </c>
      <c r="J29" t="str">
        <f t="shared" si="3"/>
        <v xml:space="preserve">273,858 </v>
      </c>
      <c r="L29" s="12">
        <f t="shared" si="4"/>
        <v>485819</v>
      </c>
      <c r="M29" s="12">
        <f t="shared" si="5"/>
        <v>273858</v>
      </c>
      <c r="N29" s="12">
        <f t="shared" si="6"/>
        <v>759677</v>
      </c>
      <c r="P29" s="13" t="str">
        <f t="shared" si="7"/>
        <v>(60.3%)</v>
      </c>
      <c r="Q29" s="13" t="str">
        <f t="shared" si="8"/>
        <v>(34.0%)</v>
      </c>
      <c r="S29" s="13">
        <f t="shared" si="10"/>
        <v>0.60299999999999998</v>
      </c>
      <c r="T29" s="13">
        <f t="shared" si="9"/>
        <v>0.34</v>
      </c>
    </row>
    <row r="30" spans="2:20" x14ac:dyDescent="0.35">
      <c r="B30" t="s">
        <v>53</v>
      </c>
      <c r="C30" t="s">
        <v>136</v>
      </c>
      <c r="D30" t="s">
        <v>137</v>
      </c>
      <c r="F30">
        <f t="shared" si="0"/>
        <v>8</v>
      </c>
      <c r="G30">
        <f t="shared" si="1"/>
        <v>8</v>
      </c>
      <c r="I30" t="str">
        <f t="shared" si="2"/>
        <v xml:space="preserve">511,319 </v>
      </c>
      <c r="J30" t="str">
        <f t="shared" si="3"/>
        <v xml:space="preserve">537,753 </v>
      </c>
      <c r="L30" s="12">
        <f t="shared" si="4"/>
        <v>511319</v>
      </c>
      <c r="M30" s="12">
        <f t="shared" si="5"/>
        <v>537753</v>
      </c>
      <c r="N30" s="12">
        <f t="shared" si="6"/>
        <v>1049072</v>
      </c>
      <c r="P30" s="13" t="str">
        <f t="shared" si="7"/>
        <v>(45.3%)</v>
      </c>
      <c r="Q30" s="13" t="str">
        <f t="shared" si="8"/>
        <v>(47.9%)</v>
      </c>
      <c r="S30" s="13">
        <f t="shared" si="10"/>
        <v>0.45300000000000001</v>
      </c>
      <c r="T30" s="13">
        <f t="shared" si="9"/>
        <v>0.47899999999999998</v>
      </c>
    </row>
    <row r="31" spans="2:20" x14ac:dyDescent="0.35">
      <c r="B31" t="s">
        <v>54</v>
      </c>
      <c r="C31" t="s">
        <v>138</v>
      </c>
      <c r="D31" t="s">
        <v>139</v>
      </c>
      <c r="F31">
        <f t="shared" si="0"/>
        <v>8</v>
      </c>
      <c r="G31">
        <f t="shared" si="1"/>
        <v>8</v>
      </c>
      <c r="I31" t="str">
        <f t="shared" si="2"/>
        <v xml:space="preserve">345,789 </v>
      </c>
      <c r="J31" t="str">
        <f t="shared" si="3"/>
        <v xml:space="preserve">348,521 </v>
      </c>
      <c r="L31" s="12">
        <f t="shared" si="4"/>
        <v>345789</v>
      </c>
      <c r="M31" s="12">
        <f t="shared" si="5"/>
        <v>348521</v>
      </c>
      <c r="N31" s="12">
        <f t="shared" si="6"/>
        <v>694310</v>
      </c>
      <c r="P31" s="13" t="str">
        <f t="shared" si="7"/>
        <v>(47.3%)</v>
      </c>
      <c r="Q31" s="13" t="str">
        <f t="shared" si="8"/>
        <v>(47.6%)</v>
      </c>
      <c r="S31" s="13">
        <f t="shared" si="10"/>
        <v>0.47299999999999998</v>
      </c>
      <c r="T31" s="13">
        <f t="shared" si="9"/>
        <v>0.47599999999999998</v>
      </c>
    </row>
    <row r="32" spans="2:20" x14ac:dyDescent="0.35">
      <c r="B32" t="s">
        <v>55</v>
      </c>
      <c r="C32" t="s">
        <v>140</v>
      </c>
      <c r="D32" t="s">
        <v>141</v>
      </c>
      <c r="F32">
        <f t="shared" si="0"/>
        <v>10</v>
      </c>
      <c r="G32">
        <f t="shared" si="1"/>
        <v>10</v>
      </c>
      <c r="I32" t="str">
        <f t="shared" si="2"/>
        <v xml:space="preserve">1,535,513 </v>
      </c>
      <c r="J32" t="str">
        <f t="shared" si="3"/>
        <v xml:space="preserve">2,021,756 </v>
      </c>
      <c r="L32" s="12">
        <f t="shared" si="4"/>
        <v>1535513</v>
      </c>
      <c r="M32" s="12">
        <f t="shared" si="5"/>
        <v>2021756</v>
      </c>
      <c r="N32" s="12">
        <f t="shared" si="6"/>
        <v>3557269</v>
      </c>
      <c r="P32" s="13" t="str">
        <f t="shared" si="7"/>
        <v>(41.8%)</v>
      </c>
      <c r="Q32" s="13" t="str">
        <f t="shared" si="8"/>
        <v>(55.0%)</v>
      </c>
      <c r="S32" s="13">
        <f t="shared" si="10"/>
        <v>0.41799999999999998</v>
      </c>
      <c r="T32" s="13">
        <f t="shared" si="9"/>
        <v>0.55000000000000004</v>
      </c>
    </row>
    <row r="33" spans="2:20" x14ac:dyDescent="0.35">
      <c r="B33" t="s">
        <v>56</v>
      </c>
      <c r="C33" t="s">
        <v>142</v>
      </c>
      <c r="D33" t="s">
        <v>143</v>
      </c>
      <c r="F33">
        <f t="shared" si="0"/>
        <v>8</v>
      </c>
      <c r="G33">
        <f t="shared" si="1"/>
        <v>8</v>
      </c>
      <c r="I33" t="str">
        <f t="shared" si="2"/>
        <v xml:space="preserve">315,875 </v>
      </c>
      <c r="J33" t="str">
        <f t="shared" si="3"/>
        <v xml:space="preserve">380,724 </v>
      </c>
      <c r="L33" s="12">
        <f t="shared" si="4"/>
        <v>315875</v>
      </c>
      <c r="M33" s="12">
        <f t="shared" si="5"/>
        <v>380724</v>
      </c>
      <c r="N33" s="12">
        <f t="shared" si="6"/>
        <v>696599</v>
      </c>
      <c r="P33" s="13" t="str">
        <f t="shared" si="7"/>
        <v>(40.0%)</v>
      </c>
      <c r="Q33" s="13" t="str">
        <f t="shared" si="8"/>
        <v>(48.3%)</v>
      </c>
      <c r="S33" s="13">
        <f t="shared" si="10"/>
        <v>0.4</v>
      </c>
      <c r="T33" s="13">
        <f t="shared" si="9"/>
        <v>0.48299999999999998</v>
      </c>
    </row>
    <row r="34" spans="2:20" x14ac:dyDescent="0.35">
      <c r="B34" t="s">
        <v>57</v>
      </c>
      <c r="C34" t="s">
        <v>144</v>
      </c>
      <c r="D34" t="s">
        <v>145</v>
      </c>
      <c r="F34">
        <f t="shared" si="0"/>
        <v>10</v>
      </c>
      <c r="G34">
        <f t="shared" si="1"/>
        <v>10</v>
      </c>
      <c r="I34" t="str">
        <f t="shared" si="2"/>
        <v xml:space="preserve">2,640,570 </v>
      </c>
      <c r="J34" t="str">
        <f t="shared" si="3"/>
        <v xml:space="preserve">4,143,874 </v>
      </c>
      <c r="L34" s="12">
        <f t="shared" si="4"/>
        <v>2640570</v>
      </c>
      <c r="M34" s="12">
        <f t="shared" si="5"/>
        <v>4143874</v>
      </c>
      <c r="N34" s="12">
        <f t="shared" si="6"/>
        <v>6784444</v>
      </c>
      <c r="P34" s="13" t="str">
        <f t="shared" si="7"/>
        <v>(37.5%)</v>
      </c>
      <c r="Q34" s="13" t="str">
        <f t="shared" si="8"/>
        <v>(58.8%)</v>
      </c>
      <c r="S34" s="13">
        <f t="shared" si="10"/>
        <v>0.375</v>
      </c>
      <c r="T34" s="13">
        <f t="shared" si="9"/>
        <v>0.58799999999999997</v>
      </c>
    </row>
    <row r="35" spans="2:20" x14ac:dyDescent="0.35">
      <c r="B35" t="s">
        <v>58</v>
      </c>
      <c r="C35" t="s">
        <v>146</v>
      </c>
      <c r="D35" t="s">
        <v>147</v>
      </c>
      <c r="F35">
        <f t="shared" si="0"/>
        <v>10</v>
      </c>
      <c r="G35">
        <f t="shared" si="1"/>
        <v>10</v>
      </c>
      <c r="I35" t="str">
        <f t="shared" si="2"/>
        <v xml:space="preserve">2,339,603 </v>
      </c>
      <c r="J35" t="str">
        <f t="shared" si="3"/>
        <v xml:space="preserve">2,162,074 </v>
      </c>
      <c r="L35" s="12">
        <f t="shared" si="4"/>
        <v>2339603</v>
      </c>
      <c r="M35" s="12">
        <f t="shared" si="5"/>
        <v>2162074</v>
      </c>
      <c r="N35" s="12">
        <f t="shared" si="6"/>
        <v>4501677</v>
      </c>
      <c r="P35" s="13" t="str">
        <f t="shared" si="7"/>
        <v>(50.5%)</v>
      </c>
      <c r="Q35" s="13" t="str">
        <f t="shared" si="8"/>
        <v>(46.7%)</v>
      </c>
      <c r="S35" s="13">
        <f t="shared" si="10"/>
        <v>0.505</v>
      </c>
      <c r="T35" s="13">
        <f t="shared" si="9"/>
        <v>0.46700000000000003</v>
      </c>
    </row>
    <row r="36" spans="2:20" x14ac:dyDescent="0.35">
      <c r="B36" t="s">
        <v>59</v>
      </c>
      <c r="C36" t="s">
        <v>148</v>
      </c>
      <c r="D36" t="s">
        <v>149</v>
      </c>
      <c r="F36">
        <f t="shared" si="0"/>
        <v>8</v>
      </c>
      <c r="G36">
        <f t="shared" si="1"/>
        <v>7</v>
      </c>
      <c r="I36" t="str">
        <f t="shared" si="2"/>
        <v xml:space="preserve">216,133 </v>
      </c>
      <c r="J36" t="str">
        <f t="shared" si="3"/>
        <v xml:space="preserve">93,526 </v>
      </c>
      <c r="L36" s="12">
        <f t="shared" si="4"/>
        <v>216133</v>
      </c>
      <c r="M36" s="12">
        <f t="shared" si="5"/>
        <v>93526</v>
      </c>
      <c r="N36" s="12">
        <f t="shared" si="6"/>
        <v>309659</v>
      </c>
      <c r="P36" s="13" t="str">
        <f t="shared" si="7"/>
        <v>(64.1%)</v>
      </c>
      <c r="Q36" s="13" t="str">
        <f t="shared" si="8"/>
        <v>(27.8%)</v>
      </c>
      <c r="S36" s="13">
        <f t="shared" si="10"/>
        <v>0.64100000000000001</v>
      </c>
      <c r="T36" s="13">
        <f t="shared" si="9"/>
        <v>0.27800000000000002</v>
      </c>
    </row>
    <row r="37" spans="2:20" x14ac:dyDescent="0.35">
      <c r="B37" t="s">
        <v>60</v>
      </c>
      <c r="C37" t="s">
        <v>150</v>
      </c>
      <c r="D37" t="s">
        <v>151</v>
      </c>
      <c r="F37">
        <f t="shared" si="0"/>
        <v>10</v>
      </c>
      <c r="G37">
        <f t="shared" si="1"/>
        <v>10</v>
      </c>
      <c r="I37" t="str">
        <f t="shared" si="2"/>
        <v xml:space="preserve">2,771,984 </v>
      </c>
      <c r="J37" t="str">
        <f t="shared" si="3"/>
        <v xml:space="preserve">2,317,001 </v>
      </c>
      <c r="L37" s="12">
        <f t="shared" si="4"/>
        <v>2771984</v>
      </c>
      <c r="M37" s="12">
        <f t="shared" si="5"/>
        <v>2317001</v>
      </c>
      <c r="N37" s="12">
        <f t="shared" si="6"/>
        <v>5088985</v>
      </c>
      <c r="P37" s="13" t="str">
        <f t="shared" si="7"/>
        <v>(52.1%)</v>
      </c>
      <c r="Q37" s="13" t="str">
        <f t="shared" si="8"/>
        <v>(43.5%)</v>
      </c>
      <c r="S37" s="13">
        <f t="shared" si="10"/>
        <v>0.52100000000000002</v>
      </c>
      <c r="T37" s="13">
        <f t="shared" si="9"/>
        <v>0.435</v>
      </c>
    </row>
    <row r="38" spans="2:20" x14ac:dyDescent="0.35">
      <c r="B38" t="s">
        <v>61</v>
      </c>
      <c r="C38" t="s">
        <v>152</v>
      </c>
      <c r="D38" t="s">
        <v>153</v>
      </c>
      <c r="F38">
        <f t="shared" si="0"/>
        <v>8</v>
      </c>
      <c r="G38">
        <f t="shared" si="1"/>
        <v>8</v>
      </c>
      <c r="I38" t="str">
        <f t="shared" si="2"/>
        <v xml:space="preserve">947,934 </v>
      </c>
      <c r="J38" t="str">
        <f t="shared" si="3"/>
        <v xml:space="preserve">419,788 </v>
      </c>
      <c r="L38" s="12">
        <f t="shared" si="4"/>
        <v>947934</v>
      </c>
      <c r="M38" s="12">
        <f t="shared" si="5"/>
        <v>419788</v>
      </c>
      <c r="N38" s="12">
        <f t="shared" si="6"/>
        <v>1367722</v>
      </c>
      <c r="P38" s="13" t="str">
        <f t="shared" si="7"/>
        <v>(65.3%)</v>
      </c>
      <c r="Q38" s="13" t="str">
        <f t="shared" si="8"/>
        <v>(28.9%)</v>
      </c>
      <c r="S38" s="13">
        <f t="shared" si="10"/>
        <v>0.65300000000000002</v>
      </c>
      <c r="T38" s="13">
        <f t="shared" si="9"/>
        <v>0.28899999999999998</v>
      </c>
    </row>
    <row r="39" spans="2:20" x14ac:dyDescent="0.35">
      <c r="B39" t="s">
        <v>62</v>
      </c>
      <c r="C39" t="s">
        <v>154</v>
      </c>
      <c r="D39" t="s">
        <v>155</v>
      </c>
      <c r="F39">
        <f t="shared" si="0"/>
        <v>8</v>
      </c>
      <c r="G39">
        <f t="shared" si="1"/>
        <v>8</v>
      </c>
      <c r="I39" t="str">
        <f t="shared" si="2"/>
        <v xml:space="preserve">742,506 </v>
      </c>
      <c r="J39" t="str">
        <f t="shared" si="3"/>
        <v xml:space="preserve">934,631 </v>
      </c>
      <c r="L39" s="12">
        <f t="shared" si="4"/>
        <v>742506</v>
      </c>
      <c r="M39" s="12">
        <f t="shared" si="5"/>
        <v>934631</v>
      </c>
      <c r="N39" s="12">
        <f t="shared" si="6"/>
        <v>1677137</v>
      </c>
      <c r="P39" s="13" t="str">
        <f t="shared" si="7"/>
        <v>(41.1%)</v>
      </c>
      <c r="Q39" s="13" t="str">
        <f t="shared" si="8"/>
        <v>(51.7%)</v>
      </c>
      <c r="S39" s="13">
        <f t="shared" si="10"/>
        <v>0.41099999999999998</v>
      </c>
      <c r="T39" s="13">
        <f t="shared" si="9"/>
        <v>0.51700000000000002</v>
      </c>
    </row>
    <row r="40" spans="2:20" x14ac:dyDescent="0.35">
      <c r="B40" t="s">
        <v>63</v>
      </c>
      <c r="C40" t="s">
        <v>156</v>
      </c>
      <c r="D40" t="s">
        <v>157</v>
      </c>
      <c r="F40">
        <f t="shared" si="0"/>
        <v>10</v>
      </c>
      <c r="G40">
        <f t="shared" si="1"/>
        <v>10</v>
      </c>
      <c r="I40" t="str">
        <f t="shared" si="2"/>
        <v xml:space="preserve">2,912,941 </v>
      </c>
      <c r="J40" t="str">
        <f t="shared" si="3"/>
        <v xml:space="preserve">2,844,705 </v>
      </c>
      <c r="L40" s="12">
        <f t="shared" si="4"/>
        <v>2912941</v>
      </c>
      <c r="M40" s="12">
        <f t="shared" si="5"/>
        <v>2844705</v>
      </c>
      <c r="N40" s="12">
        <f t="shared" si="6"/>
        <v>5757646</v>
      </c>
      <c r="P40" s="13" t="str">
        <f t="shared" si="7"/>
        <v>(48.8%)</v>
      </c>
      <c r="Q40" s="13" t="str">
        <f t="shared" si="8"/>
        <v>(47.6%)</v>
      </c>
      <c r="S40" s="13">
        <f t="shared" si="10"/>
        <v>0.48799999999999999</v>
      </c>
      <c r="T40" s="13">
        <f t="shared" si="9"/>
        <v>0.47599999999999998</v>
      </c>
    </row>
    <row r="41" spans="2:20" x14ac:dyDescent="0.35">
      <c r="B41" t="s">
        <v>64</v>
      </c>
      <c r="C41" t="s">
        <v>158</v>
      </c>
      <c r="D41" t="s">
        <v>159</v>
      </c>
      <c r="F41">
        <f t="shared" si="0"/>
        <v>8</v>
      </c>
      <c r="G41">
        <f t="shared" si="1"/>
        <v>8</v>
      </c>
      <c r="I41" t="str">
        <f t="shared" si="2"/>
        <v xml:space="preserve">179,421 </v>
      </c>
      <c r="J41" t="str">
        <f t="shared" si="3"/>
        <v xml:space="preserve">249,902 </v>
      </c>
      <c r="L41" s="12">
        <f t="shared" si="4"/>
        <v>179421</v>
      </c>
      <c r="M41" s="12">
        <f t="shared" si="5"/>
        <v>249902</v>
      </c>
      <c r="N41" s="12">
        <f t="shared" si="6"/>
        <v>429323</v>
      </c>
      <c r="P41" s="13" t="str">
        <f t="shared" si="7"/>
        <v>(39.8%)</v>
      </c>
      <c r="Q41" s="13" t="str">
        <f t="shared" si="8"/>
        <v>(55.4%)</v>
      </c>
      <c r="S41" s="13">
        <f t="shared" si="10"/>
        <v>0.39800000000000002</v>
      </c>
      <c r="T41" s="13">
        <f t="shared" si="9"/>
        <v>0.55400000000000005</v>
      </c>
    </row>
    <row r="42" spans="2:20" x14ac:dyDescent="0.35">
      <c r="B42" t="s">
        <v>65</v>
      </c>
      <c r="C42" t="s">
        <v>160</v>
      </c>
      <c r="D42" t="s">
        <v>161</v>
      </c>
      <c r="F42">
        <f t="shared" si="0"/>
        <v>10</v>
      </c>
      <c r="G42">
        <f t="shared" si="1"/>
        <v>8</v>
      </c>
      <c r="I42" t="str">
        <f t="shared" si="2"/>
        <v xml:space="preserve">1,143,611 </v>
      </c>
      <c r="J42" t="str">
        <f t="shared" si="3"/>
        <v xml:space="preserve">849,469 </v>
      </c>
      <c r="L42" s="12">
        <f t="shared" si="4"/>
        <v>1143611</v>
      </c>
      <c r="M42" s="12">
        <f t="shared" si="5"/>
        <v>849469</v>
      </c>
      <c r="N42" s="12">
        <f t="shared" si="6"/>
        <v>1993080</v>
      </c>
      <c r="P42" s="13" t="str">
        <f t="shared" si="7"/>
        <v>(54.9%)</v>
      </c>
      <c r="Q42" s="13" t="str">
        <f t="shared" si="8"/>
        <v>(40.8%)</v>
      </c>
      <c r="S42" s="13">
        <f t="shared" si="10"/>
        <v>0.54900000000000004</v>
      </c>
      <c r="T42" s="13">
        <f t="shared" si="9"/>
        <v>0.40799999999999997</v>
      </c>
    </row>
    <row r="43" spans="2:20" x14ac:dyDescent="0.35">
      <c r="B43" t="s">
        <v>66</v>
      </c>
      <c r="C43" t="s">
        <v>162</v>
      </c>
      <c r="D43" t="s">
        <v>163</v>
      </c>
      <c r="F43">
        <f t="shared" si="0"/>
        <v>8</v>
      </c>
      <c r="G43">
        <f t="shared" si="1"/>
        <v>8</v>
      </c>
      <c r="I43" t="str">
        <f t="shared" si="2"/>
        <v xml:space="preserve">227,701 </v>
      </c>
      <c r="J43" t="str">
        <f t="shared" si="3"/>
        <v xml:space="preserve">117,442 </v>
      </c>
      <c r="L43" s="12">
        <f t="shared" si="4"/>
        <v>227701</v>
      </c>
      <c r="M43" s="12">
        <f t="shared" si="5"/>
        <v>117442</v>
      </c>
      <c r="N43" s="12">
        <f t="shared" si="6"/>
        <v>345143</v>
      </c>
      <c r="P43" s="13" t="str">
        <f t="shared" si="7"/>
        <v>(61.5%)</v>
      </c>
      <c r="Q43" s="13" t="str">
        <f t="shared" si="8"/>
        <v>(31.7%)</v>
      </c>
      <c r="S43" s="13">
        <f t="shared" si="10"/>
        <v>0.61499999999999999</v>
      </c>
      <c r="T43" s="13">
        <f t="shared" si="9"/>
        <v>0.317</v>
      </c>
    </row>
    <row r="44" spans="2:20" x14ac:dyDescent="0.35">
      <c r="B44" t="s">
        <v>67</v>
      </c>
      <c r="C44" t="s">
        <v>164</v>
      </c>
      <c r="D44" t="s">
        <v>165</v>
      </c>
      <c r="F44">
        <f t="shared" si="0"/>
        <v>10</v>
      </c>
      <c r="G44">
        <f t="shared" si="1"/>
        <v>8</v>
      </c>
      <c r="I44" t="str">
        <f t="shared" si="2"/>
        <v xml:space="preserve">1,517,402 </v>
      </c>
      <c r="J44" t="str">
        <f t="shared" si="3"/>
        <v xml:space="preserve">867,110 </v>
      </c>
      <c r="L44" s="12">
        <f t="shared" si="4"/>
        <v>1517402</v>
      </c>
      <c r="M44" s="12">
        <f t="shared" si="5"/>
        <v>867110</v>
      </c>
      <c r="N44" s="12">
        <f t="shared" si="6"/>
        <v>2384512</v>
      </c>
      <c r="P44" s="13" t="str">
        <f t="shared" si="7"/>
        <v>(61.1%)</v>
      </c>
      <c r="Q44" s="13" t="str">
        <f t="shared" si="8"/>
        <v>(34.9%)</v>
      </c>
      <c r="S44" s="13">
        <f t="shared" si="10"/>
        <v>0.61099999999999999</v>
      </c>
      <c r="T44" s="13">
        <f t="shared" si="9"/>
        <v>0.34899999999999998</v>
      </c>
    </row>
    <row r="45" spans="2:20" x14ac:dyDescent="0.35">
      <c r="B45" t="s">
        <v>68</v>
      </c>
      <c r="C45" t="s">
        <v>166</v>
      </c>
      <c r="D45" t="s">
        <v>167</v>
      </c>
      <c r="F45">
        <f t="shared" si="0"/>
        <v>10</v>
      </c>
      <c r="G45">
        <f t="shared" si="1"/>
        <v>10</v>
      </c>
      <c r="I45" t="str">
        <f t="shared" si="2"/>
        <v xml:space="preserve">4,681,590 </v>
      </c>
      <c r="J45" t="str">
        <f t="shared" si="3"/>
        <v xml:space="preserve">3,867,816 </v>
      </c>
      <c r="L45" s="12">
        <f t="shared" si="4"/>
        <v>4681590</v>
      </c>
      <c r="M45" s="12">
        <f t="shared" si="5"/>
        <v>3867816</v>
      </c>
      <c r="N45" s="12">
        <f t="shared" si="6"/>
        <v>8549406</v>
      </c>
      <c r="P45" s="13" t="str">
        <f t="shared" si="7"/>
        <v>(52.6%)</v>
      </c>
      <c r="Q45" s="13" t="str">
        <f t="shared" si="8"/>
        <v>(43.4%)</v>
      </c>
      <c r="S45" s="13">
        <f t="shared" si="10"/>
        <v>0.52600000000000002</v>
      </c>
      <c r="T45" s="13">
        <f t="shared" si="9"/>
        <v>0.434</v>
      </c>
    </row>
    <row r="46" spans="2:20" x14ac:dyDescent="0.35">
      <c r="B46" t="s">
        <v>69</v>
      </c>
      <c r="C46" t="s">
        <v>168</v>
      </c>
      <c r="D46" t="s">
        <v>169</v>
      </c>
      <c r="F46">
        <f t="shared" si="0"/>
        <v>8</v>
      </c>
      <c r="G46">
        <f t="shared" si="1"/>
        <v>8</v>
      </c>
      <c r="I46" t="str">
        <f t="shared" si="2"/>
        <v xml:space="preserve">452,086 </v>
      </c>
      <c r="J46" t="str">
        <f t="shared" si="3"/>
        <v xml:space="preserve">274,188 </v>
      </c>
      <c r="L46" s="12">
        <f t="shared" si="4"/>
        <v>452086</v>
      </c>
      <c r="M46" s="12">
        <f t="shared" si="5"/>
        <v>274188</v>
      </c>
      <c r="N46" s="12">
        <f t="shared" si="6"/>
        <v>726274</v>
      </c>
      <c r="P46" s="13" t="str">
        <f t="shared" si="7"/>
        <v>(45.9%)</v>
      </c>
      <c r="Q46" s="13" t="str">
        <f t="shared" si="8"/>
        <v>(27.8%)</v>
      </c>
      <c r="S46" s="13">
        <f t="shared" si="10"/>
        <v>0.45900000000000002</v>
      </c>
      <c r="T46" s="13">
        <f t="shared" si="9"/>
        <v>0.27800000000000002</v>
      </c>
    </row>
    <row r="47" spans="2:20" x14ac:dyDescent="0.35">
      <c r="B47" t="s">
        <v>70</v>
      </c>
      <c r="C47" t="s">
        <v>170</v>
      </c>
      <c r="D47" t="s">
        <v>171</v>
      </c>
      <c r="F47">
        <f t="shared" si="0"/>
        <v>7</v>
      </c>
      <c r="G47">
        <f t="shared" si="1"/>
        <v>8</v>
      </c>
      <c r="I47" t="str">
        <f t="shared" si="2"/>
        <v xml:space="preserve">95,053 </v>
      </c>
      <c r="J47" t="str">
        <f t="shared" si="3"/>
        <v xml:space="preserve">178,179 </v>
      </c>
      <c r="L47" s="12">
        <f t="shared" si="4"/>
        <v>95053</v>
      </c>
      <c r="M47" s="12">
        <f t="shared" si="5"/>
        <v>178179</v>
      </c>
      <c r="N47" s="12">
        <f t="shared" si="6"/>
        <v>273232</v>
      </c>
      <c r="P47" s="13" t="str">
        <f t="shared" si="7"/>
        <v>(32.6%)</v>
      </c>
      <c r="Q47" s="13" t="str">
        <f t="shared" si="8"/>
        <v>(61.1%)</v>
      </c>
      <c r="S47" s="13">
        <f t="shared" si="10"/>
        <v>0.32600000000000001</v>
      </c>
      <c r="T47" s="13">
        <f t="shared" si="9"/>
        <v>0.61099999999999999</v>
      </c>
    </row>
    <row r="48" spans="2:20" x14ac:dyDescent="0.35">
      <c r="B48" t="s">
        <v>71</v>
      </c>
      <c r="C48" t="s">
        <v>172</v>
      </c>
      <c r="D48" t="s">
        <v>173</v>
      </c>
      <c r="F48">
        <f t="shared" si="0"/>
        <v>10</v>
      </c>
      <c r="G48">
        <f t="shared" si="1"/>
        <v>10</v>
      </c>
      <c r="I48" t="str">
        <f t="shared" si="2"/>
        <v xml:space="preserve">1,731,155 </v>
      </c>
      <c r="J48" t="str">
        <f t="shared" si="3"/>
        <v xml:space="preserve">1,916,845 </v>
      </c>
      <c r="L48" s="12">
        <f t="shared" si="4"/>
        <v>1731155</v>
      </c>
      <c r="M48" s="12">
        <f t="shared" si="5"/>
        <v>1916845</v>
      </c>
      <c r="N48" s="12">
        <f t="shared" si="6"/>
        <v>3648000</v>
      </c>
      <c r="P48" s="13" t="str">
        <f t="shared" si="7"/>
        <v>(45.0%)</v>
      </c>
      <c r="Q48" s="13" t="str">
        <f t="shared" si="8"/>
        <v>(49.9%)</v>
      </c>
      <c r="S48" s="13">
        <f t="shared" si="10"/>
        <v>0.45</v>
      </c>
      <c r="T48" s="13">
        <f t="shared" si="9"/>
        <v>0.499</v>
      </c>
    </row>
    <row r="49" spans="2:20" x14ac:dyDescent="0.35">
      <c r="B49" t="s">
        <v>72</v>
      </c>
      <c r="C49" t="s">
        <v>174</v>
      </c>
      <c r="D49" t="s">
        <v>175</v>
      </c>
      <c r="F49">
        <f t="shared" si="0"/>
        <v>10</v>
      </c>
      <c r="G49">
        <f t="shared" si="1"/>
        <v>10</v>
      </c>
      <c r="I49" t="str">
        <f t="shared" si="2"/>
        <v xml:space="preserve">1,129,120 </v>
      </c>
      <c r="J49" t="str">
        <f t="shared" si="3"/>
        <v xml:space="preserve">1,610,524 </v>
      </c>
      <c r="L49" s="12">
        <f t="shared" si="4"/>
        <v>1129120</v>
      </c>
      <c r="M49" s="12">
        <f t="shared" si="5"/>
        <v>1610524</v>
      </c>
      <c r="N49" s="12">
        <f t="shared" si="6"/>
        <v>2739644</v>
      </c>
      <c r="P49" s="13" t="str">
        <f t="shared" si="7"/>
        <v>(38.2%)</v>
      </c>
      <c r="Q49" s="13" t="str">
        <f t="shared" si="8"/>
        <v>(54.4%)</v>
      </c>
      <c r="S49" s="13">
        <f t="shared" si="10"/>
        <v>0.38200000000000001</v>
      </c>
      <c r="T49" s="13">
        <f t="shared" si="9"/>
        <v>0.54400000000000004</v>
      </c>
    </row>
    <row r="50" spans="2:20" x14ac:dyDescent="0.35">
      <c r="B50" t="s">
        <v>73</v>
      </c>
      <c r="C50" t="s">
        <v>176</v>
      </c>
      <c r="D50" t="s">
        <v>177</v>
      </c>
      <c r="F50">
        <f t="shared" si="0"/>
        <v>8</v>
      </c>
      <c r="G50">
        <f t="shared" si="1"/>
        <v>8</v>
      </c>
      <c r="I50" t="str">
        <f t="shared" si="2"/>
        <v xml:space="preserve">486,198 </v>
      </c>
      <c r="J50" t="str">
        <f t="shared" si="3"/>
        <v xml:space="preserve">187,457 </v>
      </c>
      <c r="L50" s="12">
        <f t="shared" si="4"/>
        <v>486198</v>
      </c>
      <c r="M50" s="12">
        <f t="shared" si="5"/>
        <v>187457</v>
      </c>
      <c r="N50" s="12">
        <f t="shared" si="6"/>
        <v>673655</v>
      </c>
      <c r="P50" s="13" t="str">
        <f t="shared" si="7"/>
        <v>(68.7%)</v>
      </c>
      <c r="Q50" s="13" t="str">
        <f t="shared" si="8"/>
        <v>(26.5%)</v>
      </c>
      <c r="S50" s="13">
        <f t="shared" si="10"/>
        <v>0.68700000000000006</v>
      </c>
      <c r="T50" s="13">
        <f t="shared" si="9"/>
        <v>0.26500000000000001</v>
      </c>
    </row>
    <row r="51" spans="2:20" x14ac:dyDescent="0.35">
      <c r="B51" t="s">
        <v>74</v>
      </c>
      <c r="C51" t="s">
        <v>178</v>
      </c>
      <c r="D51" t="s">
        <v>179</v>
      </c>
      <c r="F51">
        <f t="shared" si="0"/>
        <v>10</v>
      </c>
      <c r="G51">
        <f t="shared" si="1"/>
        <v>10</v>
      </c>
      <c r="I51" t="str">
        <f t="shared" si="2"/>
        <v xml:space="preserve">1,403,694 </v>
      </c>
      <c r="J51" t="str">
        <f t="shared" si="3"/>
        <v xml:space="preserve">1,380,823 </v>
      </c>
      <c r="L51" s="12">
        <f t="shared" si="4"/>
        <v>1403694</v>
      </c>
      <c r="M51" s="12">
        <f t="shared" si="5"/>
        <v>1380823</v>
      </c>
      <c r="N51" s="12">
        <f t="shared" si="6"/>
        <v>2784517</v>
      </c>
      <c r="P51" s="13" t="str">
        <f t="shared" si="7"/>
        <v>(47.8%)</v>
      </c>
      <c r="Q51" s="13" t="str">
        <f t="shared" si="8"/>
        <v>(47.0%)</v>
      </c>
      <c r="S51" s="13">
        <f t="shared" si="10"/>
        <v>0.47799999999999998</v>
      </c>
      <c r="T51" s="13">
        <f t="shared" si="9"/>
        <v>0.47</v>
      </c>
    </row>
    <row r="52" spans="2:20" x14ac:dyDescent="0.35">
      <c r="B52" t="s">
        <v>75</v>
      </c>
      <c r="C52" t="s">
        <v>180</v>
      </c>
      <c r="D52" t="s">
        <v>181</v>
      </c>
      <c r="F52">
        <f t="shared" si="0"/>
        <v>8</v>
      </c>
      <c r="G52">
        <f t="shared" si="1"/>
        <v>7</v>
      </c>
      <c r="I52" t="str">
        <f t="shared" si="2"/>
        <v xml:space="preserve">174,248 </v>
      </c>
      <c r="J52" t="str">
        <f t="shared" si="3"/>
        <v xml:space="preserve">55,949 </v>
      </c>
      <c r="L52" s="12">
        <f t="shared" si="4"/>
        <v>174248</v>
      </c>
      <c r="M52" s="12">
        <f t="shared" si="5"/>
        <v>55949</v>
      </c>
      <c r="N52" s="12">
        <f t="shared" si="6"/>
        <v>230197</v>
      </c>
      <c r="P52" s="13" t="str">
        <f t="shared" si="7"/>
        <v>(70.1%)</v>
      </c>
      <c r="Q52" s="13" t="str">
        <f t="shared" si="8"/>
        <v>(22.5%)</v>
      </c>
      <c r="S52" s="13">
        <f t="shared" si="10"/>
        <v>0.70099999999999996</v>
      </c>
      <c r="T52" s="13">
        <f t="shared" si="9"/>
        <v>0.22500000000000001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4"/>
  <sheetViews>
    <sheetView zoomScale="75" zoomScaleNormal="75" workbookViewId="0">
      <selection activeCell="E1" sqref="E1"/>
    </sheetView>
  </sheetViews>
  <sheetFormatPr defaultRowHeight="14.5" x14ac:dyDescent="0.35"/>
  <cols>
    <col min="1" max="1" width="14.1796875" bestFit="1" customWidth="1"/>
    <col min="2" max="2" width="5.453125" bestFit="1" customWidth="1"/>
    <col min="3" max="5" width="14.1796875" customWidth="1"/>
  </cols>
  <sheetData>
    <row r="2" spans="1:58" x14ac:dyDescent="0.35">
      <c r="A2" s="9" t="s">
        <v>7</v>
      </c>
      <c r="B2" t="s">
        <v>6</v>
      </c>
      <c r="C2" s="9" t="s">
        <v>77</v>
      </c>
      <c r="D2" s="9" t="s">
        <v>78</v>
      </c>
      <c r="E2" s="9"/>
      <c r="F2" t="s">
        <v>6</v>
      </c>
      <c r="G2" t="s">
        <v>8</v>
      </c>
      <c r="H2" t="s">
        <v>9</v>
      </c>
      <c r="I2" t="s">
        <v>10</v>
      </c>
      <c r="L2" t="s">
        <v>6</v>
      </c>
      <c r="M2" t="s">
        <v>8</v>
      </c>
      <c r="N2" t="s">
        <v>11</v>
      </c>
      <c r="O2" t="s">
        <v>10</v>
      </c>
      <c r="R2" t="s">
        <v>6</v>
      </c>
      <c r="S2" t="s">
        <v>12</v>
      </c>
      <c r="T2" t="s">
        <v>13</v>
      </c>
      <c r="U2" t="s">
        <v>10</v>
      </c>
      <c r="X2" t="s">
        <v>6</v>
      </c>
      <c r="Y2" t="s">
        <v>14</v>
      </c>
      <c r="Z2" t="s">
        <v>13</v>
      </c>
      <c r="AA2" t="s">
        <v>10</v>
      </c>
      <c r="AD2" t="s">
        <v>6</v>
      </c>
      <c r="AE2" t="s">
        <v>15</v>
      </c>
      <c r="AF2" t="s">
        <v>16</v>
      </c>
      <c r="AG2" t="s">
        <v>10</v>
      </c>
      <c r="AJ2" t="s">
        <v>6</v>
      </c>
      <c r="AK2" t="s">
        <v>15</v>
      </c>
      <c r="AL2" t="s">
        <v>17</v>
      </c>
      <c r="AM2" t="s">
        <v>10</v>
      </c>
      <c r="AP2" t="s">
        <v>6</v>
      </c>
      <c r="AQ2" t="s">
        <v>18</v>
      </c>
      <c r="AR2" t="s">
        <v>17</v>
      </c>
      <c r="AS2" t="s">
        <v>10</v>
      </c>
      <c r="AV2" t="s">
        <v>6</v>
      </c>
      <c r="AW2" t="s">
        <v>19</v>
      </c>
      <c r="AX2" t="s">
        <v>20</v>
      </c>
      <c r="AY2" t="s">
        <v>10</v>
      </c>
      <c r="BB2" t="s">
        <v>6</v>
      </c>
      <c r="BC2" t="s">
        <v>21</v>
      </c>
      <c r="BD2" t="s">
        <v>20</v>
      </c>
      <c r="BE2" t="s">
        <v>10</v>
      </c>
    </row>
    <row r="3" spans="1:58" x14ac:dyDescent="0.35">
      <c r="A3" s="9" t="s">
        <v>22</v>
      </c>
      <c r="B3" s="15">
        <v>2016</v>
      </c>
      <c r="C3" s="15" t="s">
        <v>183</v>
      </c>
      <c r="D3" s="15" t="s">
        <v>183</v>
      </c>
      <c r="E3" s="9"/>
      <c r="F3">
        <v>2012</v>
      </c>
      <c r="G3" s="13">
        <v>0.51</v>
      </c>
      <c r="H3" s="13">
        <v>0.47099999999999997</v>
      </c>
      <c r="I3" t="s">
        <v>23</v>
      </c>
      <c r="L3">
        <v>2008</v>
      </c>
      <c r="M3" s="13">
        <v>0.52900000000000003</v>
      </c>
      <c r="N3" s="13">
        <v>0.45600000000000002</v>
      </c>
      <c r="O3" t="s">
        <v>23</v>
      </c>
      <c r="R3">
        <v>2004</v>
      </c>
      <c r="S3" s="13">
        <v>0.48299999999999998</v>
      </c>
      <c r="T3" s="13">
        <v>0.50700000000000001</v>
      </c>
      <c r="U3" t="s">
        <v>23</v>
      </c>
      <c r="X3">
        <v>2000</v>
      </c>
      <c r="Y3" s="13">
        <v>0.48399999999999999</v>
      </c>
      <c r="Z3" s="13">
        <v>0.47899999999999998</v>
      </c>
      <c r="AA3" t="s">
        <v>23</v>
      </c>
      <c r="AD3">
        <v>1996</v>
      </c>
      <c r="AE3" s="13">
        <v>0.49199999999999999</v>
      </c>
      <c r="AF3" s="13">
        <v>0.40699999999999997</v>
      </c>
      <c r="AG3" t="s">
        <v>23</v>
      </c>
      <c r="AJ3">
        <v>1992</v>
      </c>
      <c r="AK3" s="13">
        <v>0.43</v>
      </c>
      <c r="AL3" s="13">
        <v>0.374</v>
      </c>
      <c r="AM3" t="s">
        <v>23</v>
      </c>
      <c r="AP3">
        <v>1988</v>
      </c>
      <c r="AQ3" s="13">
        <v>0.45600000000000002</v>
      </c>
      <c r="AR3" s="13">
        <v>0.53400000000000003</v>
      </c>
      <c r="AS3" t="s">
        <v>23</v>
      </c>
      <c r="AV3">
        <v>1984</v>
      </c>
      <c r="AW3" s="13">
        <v>0.40600000000000003</v>
      </c>
      <c r="AX3" s="13">
        <v>0.58799999999999997</v>
      </c>
      <c r="AY3" t="s">
        <v>23</v>
      </c>
      <c r="BB3">
        <v>1980</v>
      </c>
      <c r="BC3" s="13">
        <v>0.41</v>
      </c>
      <c r="BD3" s="13">
        <v>0.50700000000000001</v>
      </c>
      <c r="BE3" t="s">
        <v>23</v>
      </c>
    </row>
    <row r="4" spans="1:58" x14ac:dyDescent="0.35">
      <c r="A4" s="9" t="s">
        <v>24</v>
      </c>
      <c r="B4" s="15">
        <v>2016</v>
      </c>
      <c r="C4" s="14">
        <f>INDEX('2016'!$T$3:$T$52,MATCH(PVI!A4,'2016'!$B$3:$B$52,0))</f>
        <v>0.34599999999999997</v>
      </c>
      <c r="D4" s="14">
        <f>INDEX('2016'!$S$3:$S$52,MATCH(PVI!A4,'2016'!$B$3:$B$52,0))</f>
        <v>0.629</v>
      </c>
      <c r="E4" s="9"/>
      <c r="F4">
        <v>2012</v>
      </c>
      <c r="G4" s="13">
        <v>0.38400000000000001</v>
      </c>
      <c r="H4" s="13">
        <v>0.60499999999999998</v>
      </c>
      <c r="I4" t="s">
        <v>25</v>
      </c>
      <c r="J4">
        <v>13</v>
      </c>
      <c r="L4">
        <v>2008</v>
      </c>
      <c r="M4" s="13">
        <v>0.38700000000000001</v>
      </c>
      <c r="N4" s="13">
        <v>0.60299999999999998</v>
      </c>
      <c r="O4" t="s">
        <v>25</v>
      </c>
      <c r="P4">
        <v>15</v>
      </c>
      <c r="R4">
        <v>2004</v>
      </c>
      <c r="S4" s="13">
        <v>0.36799999999999999</v>
      </c>
      <c r="T4" s="13">
        <v>0.625</v>
      </c>
      <c r="U4" t="s">
        <v>25</v>
      </c>
      <c r="V4">
        <v>12</v>
      </c>
      <c r="X4">
        <v>2000</v>
      </c>
      <c r="Y4" s="13">
        <v>0.41599999999999998</v>
      </c>
      <c r="Z4" s="13">
        <v>0.56499999999999995</v>
      </c>
      <c r="AA4" t="s">
        <v>25</v>
      </c>
      <c r="AB4">
        <v>8</v>
      </c>
      <c r="AD4">
        <v>1996</v>
      </c>
      <c r="AE4" s="13">
        <v>0.432</v>
      </c>
      <c r="AF4" s="13">
        <v>0.501</v>
      </c>
      <c r="AG4" t="s">
        <v>25</v>
      </c>
      <c r="AH4">
        <v>8</v>
      </c>
      <c r="AJ4">
        <v>1992</v>
      </c>
      <c r="AK4" s="13">
        <v>0.40899999999999997</v>
      </c>
      <c r="AL4" s="13">
        <v>0.47599999999999998</v>
      </c>
      <c r="AM4" t="s">
        <v>25</v>
      </c>
      <c r="AN4">
        <v>7</v>
      </c>
      <c r="AP4">
        <v>1988</v>
      </c>
      <c r="AQ4" s="13">
        <v>0.39900000000000002</v>
      </c>
      <c r="AR4" s="13">
        <v>0.59199999999999997</v>
      </c>
      <c r="AS4" t="s">
        <v>25</v>
      </c>
      <c r="AT4">
        <v>6</v>
      </c>
      <c r="AV4">
        <v>1984</v>
      </c>
      <c r="AW4" s="13">
        <v>0.38300000000000001</v>
      </c>
      <c r="AX4" s="13">
        <v>0.60499999999999998</v>
      </c>
      <c r="AY4" t="s">
        <v>25</v>
      </c>
      <c r="AZ4">
        <v>2</v>
      </c>
      <c r="BB4">
        <v>1980</v>
      </c>
      <c r="BC4" s="13">
        <v>0.47399999999999998</v>
      </c>
      <c r="BD4" s="13">
        <v>0.48799999999999999</v>
      </c>
      <c r="BE4" t="s">
        <v>26</v>
      </c>
      <c r="BF4">
        <v>5</v>
      </c>
    </row>
    <row r="5" spans="1:58" x14ac:dyDescent="0.35">
      <c r="A5" s="9" t="s">
        <v>27</v>
      </c>
      <c r="B5" s="15">
        <v>2016</v>
      </c>
      <c r="C5" s="14">
        <f>INDEX('2016'!$T$3:$T$52,MATCH(PVI!A5,'2016'!$B$3:$B$52,0))</f>
        <v>0.377</v>
      </c>
      <c r="D5" s="14">
        <f>INDEX('2016'!$S$3:$S$52,MATCH(PVI!A5,'2016'!$B$3:$B$52,0))</f>
        <v>0.52900000000000003</v>
      </c>
      <c r="E5" s="9"/>
      <c r="F5">
        <v>2012</v>
      </c>
      <c r="G5" s="13">
        <v>0.40799999999999997</v>
      </c>
      <c r="H5" s="13">
        <v>0.54800000000000004</v>
      </c>
      <c r="I5" t="s">
        <v>25</v>
      </c>
      <c r="J5">
        <v>9</v>
      </c>
      <c r="L5">
        <v>2008</v>
      </c>
      <c r="M5" s="13">
        <v>0.379</v>
      </c>
      <c r="N5" s="13">
        <v>0.59399999999999997</v>
      </c>
      <c r="O5" t="s">
        <v>25</v>
      </c>
      <c r="P5">
        <v>15</v>
      </c>
      <c r="R5">
        <v>2004</v>
      </c>
      <c r="S5" s="13">
        <v>0.35499999999999998</v>
      </c>
      <c r="T5" s="13">
        <v>0.61099999999999999</v>
      </c>
      <c r="U5" t="s">
        <v>25</v>
      </c>
      <c r="V5">
        <v>12</v>
      </c>
      <c r="X5">
        <v>2000</v>
      </c>
      <c r="Y5" s="13">
        <v>0.27700000000000002</v>
      </c>
      <c r="Z5" s="13">
        <v>0.58599999999999997</v>
      </c>
      <c r="AA5" t="s">
        <v>25</v>
      </c>
      <c r="AB5">
        <v>18</v>
      </c>
      <c r="AD5">
        <v>1996</v>
      </c>
      <c r="AE5" s="13">
        <v>0.33300000000000002</v>
      </c>
      <c r="AF5" s="13">
        <v>0.50800000000000001</v>
      </c>
      <c r="AG5" t="s">
        <v>25</v>
      </c>
      <c r="AH5">
        <v>15</v>
      </c>
      <c r="AJ5">
        <v>1992</v>
      </c>
      <c r="AK5" s="13">
        <v>0.30299999999999999</v>
      </c>
      <c r="AL5" s="13">
        <v>0.39500000000000002</v>
      </c>
      <c r="AM5" t="s">
        <v>25</v>
      </c>
      <c r="AN5">
        <v>10</v>
      </c>
      <c r="AP5">
        <v>1988</v>
      </c>
      <c r="AQ5" s="13">
        <v>0.36299999999999999</v>
      </c>
      <c r="AR5" s="13">
        <v>0.59599999999999997</v>
      </c>
      <c r="AS5" t="s">
        <v>25</v>
      </c>
      <c r="AT5">
        <v>8</v>
      </c>
      <c r="AV5">
        <v>1984</v>
      </c>
      <c r="AW5" s="13">
        <v>0.29899999999999999</v>
      </c>
      <c r="AX5" s="13">
        <v>0.66700000000000004</v>
      </c>
      <c r="AY5" t="s">
        <v>25</v>
      </c>
      <c r="AZ5">
        <v>10</v>
      </c>
      <c r="BB5">
        <v>1980</v>
      </c>
      <c r="BC5" s="13">
        <v>0.26400000000000001</v>
      </c>
      <c r="BD5" s="13">
        <v>0.54300000000000004</v>
      </c>
      <c r="BE5" t="s">
        <v>25</v>
      </c>
      <c r="BF5">
        <v>12</v>
      </c>
    </row>
    <row r="6" spans="1:58" x14ac:dyDescent="0.35">
      <c r="A6" s="9" t="s">
        <v>28</v>
      </c>
      <c r="B6" s="15">
        <v>2016</v>
      </c>
      <c r="C6" s="14">
        <f>INDEX('2016'!$T$3:$T$52,MATCH(PVI!A6,'2016'!$B$3:$B$52,0))</f>
        <v>0.45400000000000001</v>
      </c>
      <c r="D6" s="14">
        <f>INDEX('2016'!$S$3:$S$52,MATCH(PVI!A6,'2016'!$B$3:$B$52,0))</f>
        <v>0.495</v>
      </c>
      <c r="E6" s="9"/>
      <c r="F6">
        <v>2012</v>
      </c>
      <c r="G6" s="13">
        <v>0.44400000000000001</v>
      </c>
      <c r="H6" s="13">
        <v>0.53500000000000003</v>
      </c>
      <c r="I6" t="s">
        <v>25</v>
      </c>
      <c r="J6">
        <v>7</v>
      </c>
      <c r="L6">
        <v>2008</v>
      </c>
      <c r="M6" s="13">
        <v>0.44900000000000001</v>
      </c>
      <c r="N6" s="13">
        <v>0.53400000000000003</v>
      </c>
      <c r="O6" t="s">
        <v>25</v>
      </c>
      <c r="P6">
        <v>8</v>
      </c>
      <c r="R6">
        <v>2004</v>
      </c>
      <c r="S6" s="13">
        <v>0.443</v>
      </c>
      <c r="T6" s="13">
        <v>0.54800000000000004</v>
      </c>
      <c r="U6" t="s">
        <v>25</v>
      </c>
      <c r="V6">
        <v>4</v>
      </c>
      <c r="X6">
        <v>2000</v>
      </c>
      <c r="Y6" s="13">
        <v>0.44700000000000001</v>
      </c>
      <c r="Z6" s="13">
        <v>0.51</v>
      </c>
      <c r="AA6" t="s">
        <v>25</v>
      </c>
      <c r="AB6">
        <v>4</v>
      </c>
      <c r="AD6">
        <v>1996</v>
      </c>
      <c r="AE6" s="13">
        <v>0.46500000000000002</v>
      </c>
      <c r="AF6" s="13">
        <v>0.443</v>
      </c>
      <c r="AG6" t="s">
        <v>25</v>
      </c>
      <c r="AH6">
        <v>4</v>
      </c>
      <c r="AJ6">
        <v>1992</v>
      </c>
      <c r="AK6" s="13">
        <v>0.36499999999999999</v>
      </c>
      <c r="AL6" s="13">
        <v>0.38500000000000001</v>
      </c>
      <c r="AM6" t="s">
        <v>25</v>
      </c>
      <c r="AN6">
        <v>5</v>
      </c>
      <c r="AP6">
        <v>1988</v>
      </c>
      <c r="AQ6" s="13">
        <v>0.38700000000000001</v>
      </c>
      <c r="AR6" s="13">
        <v>0.6</v>
      </c>
      <c r="AS6" t="s">
        <v>25</v>
      </c>
      <c r="AT6">
        <v>7</v>
      </c>
      <c r="AV6">
        <v>1984</v>
      </c>
      <c r="AW6" s="13">
        <v>0.32500000000000001</v>
      </c>
      <c r="AX6" s="13">
        <v>0.66400000000000003</v>
      </c>
      <c r="AY6" t="s">
        <v>25</v>
      </c>
      <c r="AZ6">
        <v>8</v>
      </c>
      <c r="BB6">
        <v>1980</v>
      </c>
      <c r="BC6" s="13">
        <v>0.28199999999999997</v>
      </c>
      <c r="BD6" s="13">
        <v>0.60599999999999998</v>
      </c>
      <c r="BE6" t="s">
        <v>25</v>
      </c>
      <c r="BF6">
        <v>13</v>
      </c>
    </row>
    <row r="7" spans="1:58" x14ac:dyDescent="0.35">
      <c r="A7" s="9" t="s">
        <v>29</v>
      </c>
      <c r="B7" s="15">
        <v>2016</v>
      </c>
      <c r="C7" s="14">
        <f>INDEX('2016'!$T$3:$T$52,MATCH(PVI!A7,'2016'!$B$3:$B$52,0))</f>
        <v>0.33800000000000002</v>
      </c>
      <c r="D7" s="14">
        <f>INDEX('2016'!$S$3:$S$52,MATCH(PVI!A7,'2016'!$B$3:$B$52,0))</f>
        <v>0.60399999999999998</v>
      </c>
      <c r="E7" s="9"/>
      <c r="F7">
        <v>2012</v>
      </c>
      <c r="G7" s="13">
        <v>0.36899999999999999</v>
      </c>
      <c r="H7" s="13">
        <v>0.60599999999999998</v>
      </c>
      <c r="I7" t="s">
        <v>25</v>
      </c>
      <c r="J7">
        <v>14</v>
      </c>
      <c r="L7">
        <v>2008</v>
      </c>
      <c r="M7" s="13">
        <v>0.38900000000000001</v>
      </c>
      <c r="N7" s="13">
        <v>0.58699999999999997</v>
      </c>
      <c r="O7" t="s">
        <v>25</v>
      </c>
      <c r="P7">
        <v>14</v>
      </c>
      <c r="R7">
        <v>2004</v>
      </c>
      <c r="S7" s="13">
        <v>0.44500000000000001</v>
      </c>
      <c r="T7" s="13">
        <v>0.54300000000000004</v>
      </c>
      <c r="U7" t="s">
        <v>25</v>
      </c>
      <c r="V7">
        <v>4</v>
      </c>
      <c r="X7">
        <v>2000</v>
      </c>
      <c r="Y7" s="13">
        <v>0.45900000000000002</v>
      </c>
      <c r="Z7" s="13">
        <v>0.51300000000000001</v>
      </c>
      <c r="AA7" t="s">
        <v>25</v>
      </c>
      <c r="AB7">
        <v>3</v>
      </c>
      <c r="AD7">
        <v>1996</v>
      </c>
      <c r="AE7" s="13">
        <v>0.53700000000000003</v>
      </c>
      <c r="AF7" s="13">
        <v>0.36799999999999999</v>
      </c>
      <c r="AG7" t="s">
        <v>26</v>
      </c>
      <c r="AH7">
        <v>5</v>
      </c>
      <c r="AJ7">
        <v>1992</v>
      </c>
      <c r="AK7" s="13">
        <v>0.53200000000000003</v>
      </c>
      <c r="AL7" s="13">
        <v>0.35499999999999998</v>
      </c>
      <c r="AM7" t="s">
        <v>26</v>
      </c>
      <c r="AN7">
        <v>7</v>
      </c>
      <c r="AP7">
        <v>1988</v>
      </c>
      <c r="AQ7" s="13">
        <v>0.42199999999999999</v>
      </c>
      <c r="AR7" s="13">
        <v>0.56399999999999995</v>
      </c>
      <c r="AS7" t="s">
        <v>25</v>
      </c>
      <c r="AT7">
        <v>3</v>
      </c>
      <c r="AV7">
        <v>1984</v>
      </c>
      <c r="AW7" s="13">
        <v>0.38300000000000001</v>
      </c>
      <c r="AX7" s="13">
        <v>0.60499999999999998</v>
      </c>
      <c r="AY7" t="s">
        <v>25</v>
      </c>
      <c r="AZ7">
        <v>2</v>
      </c>
      <c r="BB7">
        <v>1980</v>
      </c>
      <c r="BC7" s="13">
        <v>0.47499999999999998</v>
      </c>
      <c r="BD7" s="13">
        <v>0.48099999999999998</v>
      </c>
      <c r="BE7" t="s">
        <v>26</v>
      </c>
      <c r="BF7">
        <v>5</v>
      </c>
    </row>
    <row r="8" spans="1:58" x14ac:dyDescent="0.35">
      <c r="A8" s="9" t="s">
        <v>30</v>
      </c>
      <c r="B8" s="15">
        <v>2016</v>
      </c>
      <c r="C8" s="14">
        <f>INDEX('2016'!$T$3:$T$52,MATCH(PVI!A8,'2016'!$B$3:$B$52,0))</f>
        <v>0.61599999999999999</v>
      </c>
      <c r="D8" s="14">
        <f>INDEX('2016'!$S$3:$S$52,MATCH(PVI!A8,'2016'!$B$3:$B$52,0))</f>
        <v>0.32800000000000001</v>
      </c>
      <c r="E8" s="9"/>
      <c r="F8">
        <v>2012</v>
      </c>
      <c r="G8" s="13">
        <v>0.60199999999999998</v>
      </c>
      <c r="H8" s="13">
        <v>0.371</v>
      </c>
      <c r="I8" t="s">
        <v>26</v>
      </c>
      <c r="J8">
        <v>10</v>
      </c>
      <c r="L8">
        <v>2008</v>
      </c>
      <c r="M8" s="13">
        <v>0.60899999999999999</v>
      </c>
      <c r="N8" s="13">
        <v>0.36899999999999999</v>
      </c>
      <c r="O8" t="s">
        <v>26</v>
      </c>
      <c r="P8">
        <v>9</v>
      </c>
      <c r="R8">
        <v>2004</v>
      </c>
      <c r="S8" s="13">
        <v>0.54300000000000004</v>
      </c>
      <c r="T8" s="13">
        <v>0.44400000000000001</v>
      </c>
      <c r="U8" t="s">
        <v>26</v>
      </c>
      <c r="V8">
        <v>6</v>
      </c>
      <c r="X8">
        <v>2000</v>
      </c>
      <c r="Y8" s="13">
        <v>0.53400000000000003</v>
      </c>
      <c r="Z8" s="13">
        <v>0.41699999999999998</v>
      </c>
      <c r="AA8" t="s">
        <v>26</v>
      </c>
      <c r="AB8">
        <v>6</v>
      </c>
      <c r="AD8">
        <v>1996</v>
      </c>
      <c r="AE8" s="13">
        <v>0.51100000000000001</v>
      </c>
      <c r="AF8" s="13">
        <v>0.38200000000000001</v>
      </c>
      <c r="AG8" t="s">
        <v>26</v>
      </c>
      <c r="AH8">
        <v>2</v>
      </c>
      <c r="AJ8">
        <v>1992</v>
      </c>
      <c r="AK8" s="13">
        <v>0.46</v>
      </c>
      <c r="AL8" s="13">
        <v>0.32600000000000001</v>
      </c>
      <c r="AM8" t="s">
        <v>26</v>
      </c>
      <c r="AN8">
        <v>5</v>
      </c>
      <c r="AP8">
        <v>1988</v>
      </c>
      <c r="AQ8" s="13">
        <v>0.47599999999999998</v>
      </c>
      <c r="AR8" s="13">
        <v>0.51100000000000001</v>
      </c>
      <c r="AS8" t="s">
        <v>26</v>
      </c>
      <c r="AT8">
        <v>2</v>
      </c>
      <c r="AV8">
        <v>1984</v>
      </c>
      <c r="AW8" s="13">
        <v>0.41299999999999998</v>
      </c>
      <c r="AX8" s="13">
        <v>0.57499999999999996</v>
      </c>
      <c r="AY8" t="s">
        <v>26</v>
      </c>
      <c r="AZ8">
        <v>1</v>
      </c>
      <c r="BB8">
        <v>1980</v>
      </c>
      <c r="BC8" s="13">
        <v>0.35899999999999999</v>
      </c>
      <c r="BD8" s="13">
        <v>0.52700000000000002</v>
      </c>
      <c r="BE8" t="s">
        <v>25</v>
      </c>
      <c r="BF8">
        <v>4</v>
      </c>
    </row>
    <row r="9" spans="1:58" x14ac:dyDescent="0.35">
      <c r="A9" s="9" t="s">
        <v>31</v>
      </c>
      <c r="B9" s="15">
        <v>2016</v>
      </c>
      <c r="C9" s="14">
        <f>INDEX('2016'!$T$3:$T$52,MATCH(PVI!A9,'2016'!$B$3:$B$52,0))</f>
        <v>0.47299999999999998</v>
      </c>
      <c r="D9" s="14">
        <f>INDEX('2016'!$S$3:$S$52,MATCH(PVI!A9,'2016'!$B$3:$B$52,0))</f>
        <v>0.44400000000000001</v>
      </c>
      <c r="E9" s="9"/>
      <c r="F9">
        <v>2012</v>
      </c>
      <c r="G9" s="13">
        <v>0.51400000000000001</v>
      </c>
      <c r="H9" s="13">
        <v>0.46100000000000002</v>
      </c>
      <c r="I9" t="s">
        <v>26</v>
      </c>
      <c r="J9">
        <v>1</v>
      </c>
      <c r="L9">
        <v>2008</v>
      </c>
      <c r="M9" s="13">
        <v>0.53700000000000003</v>
      </c>
      <c r="N9" s="13">
        <v>0.44700000000000001</v>
      </c>
      <c r="O9" t="s">
        <v>26</v>
      </c>
      <c r="P9">
        <v>1</v>
      </c>
      <c r="R9">
        <v>2004</v>
      </c>
      <c r="S9" s="13">
        <v>0.47</v>
      </c>
      <c r="T9" s="13">
        <v>0.51700000000000002</v>
      </c>
      <c r="U9" t="s">
        <v>25</v>
      </c>
      <c r="V9">
        <v>1</v>
      </c>
      <c r="X9">
        <v>2000</v>
      </c>
      <c r="Y9" s="13">
        <v>0.42399999999999999</v>
      </c>
      <c r="Z9" s="13">
        <v>0.50800000000000001</v>
      </c>
      <c r="AA9" t="s">
        <v>25</v>
      </c>
      <c r="AB9">
        <v>5</v>
      </c>
      <c r="AD9">
        <v>1996</v>
      </c>
      <c r="AE9" s="13">
        <v>0.44400000000000001</v>
      </c>
      <c r="AF9" s="13">
        <v>0.45800000000000002</v>
      </c>
      <c r="AG9" t="s">
        <v>25</v>
      </c>
      <c r="AH9">
        <v>5</v>
      </c>
      <c r="AJ9">
        <v>1992</v>
      </c>
      <c r="AK9" s="13">
        <v>0.40100000000000002</v>
      </c>
      <c r="AL9" s="13">
        <v>0.35899999999999999</v>
      </c>
      <c r="AM9" t="s">
        <v>25</v>
      </c>
      <c r="AN9">
        <v>1</v>
      </c>
      <c r="AP9">
        <v>1988</v>
      </c>
      <c r="AQ9" s="13">
        <v>0.45300000000000001</v>
      </c>
      <c r="AR9" s="13">
        <v>0.53100000000000003</v>
      </c>
      <c r="AS9" t="s">
        <v>25</v>
      </c>
      <c r="AT9">
        <v>0</v>
      </c>
      <c r="AV9">
        <v>1984</v>
      </c>
      <c r="AW9" s="13">
        <v>0.35099999999999998</v>
      </c>
      <c r="AX9" s="13">
        <v>0.63400000000000001</v>
      </c>
      <c r="AY9" t="s">
        <v>25</v>
      </c>
      <c r="AZ9">
        <v>5</v>
      </c>
      <c r="BB9">
        <v>1980</v>
      </c>
      <c r="BC9" s="13">
        <v>0.311</v>
      </c>
      <c r="BD9" s="13">
        <v>0.55100000000000005</v>
      </c>
      <c r="BE9" t="s">
        <v>25</v>
      </c>
      <c r="BF9">
        <v>9</v>
      </c>
    </row>
    <row r="10" spans="1:58" x14ac:dyDescent="0.35">
      <c r="A10" s="9" t="s">
        <v>32</v>
      </c>
      <c r="B10" s="15">
        <v>2016</v>
      </c>
      <c r="C10" s="14">
        <f>INDEX('2016'!$T$3:$T$52,MATCH(PVI!A10,'2016'!$B$3:$B$52,0))</f>
        <v>0.54500000000000004</v>
      </c>
      <c r="D10" s="14">
        <f>INDEX('2016'!$S$3:$S$52,MATCH(PVI!A10,'2016'!$B$3:$B$52,0))</f>
        <v>0.41199999999999998</v>
      </c>
      <c r="E10" s="9"/>
      <c r="F10">
        <v>2012</v>
      </c>
      <c r="G10" s="13">
        <v>0.58099999999999996</v>
      </c>
      <c r="H10" s="13">
        <v>0.40699999999999997</v>
      </c>
      <c r="I10" t="s">
        <v>26</v>
      </c>
      <c r="J10">
        <v>7</v>
      </c>
      <c r="L10">
        <v>2008</v>
      </c>
      <c r="M10" s="13">
        <v>0.60599999999999998</v>
      </c>
      <c r="N10" s="13">
        <v>0.38200000000000001</v>
      </c>
      <c r="O10" t="s">
        <v>26</v>
      </c>
      <c r="P10">
        <v>8</v>
      </c>
      <c r="R10">
        <v>2004</v>
      </c>
      <c r="S10" s="13">
        <v>0.54300000000000004</v>
      </c>
      <c r="T10" s="13">
        <v>0.439</v>
      </c>
      <c r="U10" t="s">
        <v>26</v>
      </c>
      <c r="V10">
        <v>7</v>
      </c>
      <c r="X10">
        <v>2000</v>
      </c>
      <c r="Y10" s="13">
        <v>0.55900000000000005</v>
      </c>
      <c r="Z10" s="13">
        <v>0.38400000000000001</v>
      </c>
      <c r="AA10" t="s">
        <v>26</v>
      </c>
      <c r="AB10">
        <v>9</v>
      </c>
      <c r="AD10">
        <v>1996</v>
      </c>
      <c r="AE10" s="13">
        <v>0.52800000000000002</v>
      </c>
      <c r="AF10" s="13">
        <v>0.34699999999999998</v>
      </c>
      <c r="AG10" t="s">
        <v>26</v>
      </c>
      <c r="AH10">
        <v>6</v>
      </c>
      <c r="AJ10">
        <v>1992</v>
      </c>
      <c r="AK10" s="13">
        <v>0.42199999999999999</v>
      </c>
      <c r="AL10" s="13">
        <v>0.35799999999999998</v>
      </c>
      <c r="AM10" t="s">
        <v>26</v>
      </c>
      <c r="AN10">
        <v>1</v>
      </c>
      <c r="AP10">
        <v>1988</v>
      </c>
      <c r="AQ10" s="13">
        <v>0.46899999999999997</v>
      </c>
      <c r="AR10" s="13">
        <v>0.52</v>
      </c>
      <c r="AS10" t="s">
        <v>26</v>
      </c>
      <c r="AT10">
        <v>1</v>
      </c>
      <c r="AV10">
        <v>1984</v>
      </c>
      <c r="AW10" s="13">
        <v>0.38800000000000001</v>
      </c>
      <c r="AX10" s="13">
        <v>0.60699999999999998</v>
      </c>
      <c r="AY10" t="s">
        <v>25</v>
      </c>
      <c r="AZ10">
        <v>2</v>
      </c>
      <c r="BB10">
        <v>1980</v>
      </c>
      <c r="BC10" s="13">
        <v>0.38500000000000001</v>
      </c>
      <c r="BD10" s="13">
        <v>0.48199999999999998</v>
      </c>
      <c r="BE10" t="s">
        <v>25</v>
      </c>
      <c r="BF10">
        <v>0</v>
      </c>
    </row>
    <row r="11" spans="1:58" x14ac:dyDescent="0.35">
      <c r="A11" s="9" t="s">
        <v>33</v>
      </c>
      <c r="B11" s="15">
        <v>2016</v>
      </c>
      <c r="C11" s="14">
        <f>INDEX('2016'!$T$3:$T$52,MATCH(PVI!A11,'2016'!$B$3:$B$52,0))</f>
        <v>0.53400000000000003</v>
      </c>
      <c r="D11" s="14">
        <f>INDEX('2016'!$S$3:$S$52,MATCH(PVI!A11,'2016'!$B$3:$B$52,0))</f>
        <v>0.41899999999999998</v>
      </c>
      <c r="E11" s="9"/>
      <c r="F11">
        <v>2012</v>
      </c>
      <c r="G11" s="13">
        <v>0.58599999999999997</v>
      </c>
      <c r="H11" s="13">
        <v>0.4</v>
      </c>
      <c r="I11" t="s">
        <v>26</v>
      </c>
      <c r="J11">
        <v>7</v>
      </c>
      <c r="L11">
        <v>2008</v>
      </c>
      <c r="M11" s="13">
        <v>0.61899999999999999</v>
      </c>
      <c r="N11" s="13">
        <v>0.36899999999999999</v>
      </c>
      <c r="O11" t="s">
        <v>26</v>
      </c>
      <c r="P11">
        <v>9</v>
      </c>
      <c r="R11">
        <v>2004</v>
      </c>
      <c r="S11" s="13">
        <v>0.53300000000000003</v>
      </c>
      <c r="T11" s="13">
        <v>0.45700000000000002</v>
      </c>
      <c r="U11" t="s">
        <v>26</v>
      </c>
      <c r="V11">
        <v>5</v>
      </c>
      <c r="X11">
        <v>2000</v>
      </c>
      <c r="Y11" s="13">
        <v>0.55000000000000004</v>
      </c>
      <c r="Z11" s="13">
        <v>0.41899999999999998</v>
      </c>
      <c r="AA11" t="s">
        <v>26</v>
      </c>
      <c r="AB11">
        <v>6</v>
      </c>
      <c r="AD11">
        <v>1996</v>
      </c>
      <c r="AE11" s="13">
        <v>0.51800000000000002</v>
      </c>
      <c r="AF11" s="13">
        <v>0.36499999999999999</v>
      </c>
      <c r="AG11" t="s">
        <v>26</v>
      </c>
      <c r="AH11">
        <v>4</v>
      </c>
      <c r="AJ11">
        <v>1992</v>
      </c>
      <c r="AK11" s="13">
        <v>0.435</v>
      </c>
      <c r="AL11" s="13">
        <v>0.35299999999999998</v>
      </c>
      <c r="AM11" t="s">
        <v>26</v>
      </c>
      <c r="AN11">
        <v>2</v>
      </c>
      <c r="AP11">
        <v>1988</v>
      </c>
      <c r="AQ11" s="13">
        <v>0.435</v>
      </c>
      <c r="AR11" s="13">
        <v>0.55900000000000005</v>
      </c>
      <c r="AS11" t="s">
        <v>25</v>
      </c>
      <c r="AT11">
        <v>2</v>
      </c>
      <c r="AV11">
        <v>1984</v>
      </c>
      <c r="AW11" s="13">
        <v>0.39900000000000002</v>
      </c>
      <c r="AX11" s="13">
        <v>0.59799999999999998</v>
      </c>
      <c r="AY11" t="s">
        <v>25</v>
      </c>
      <c r="AZ11">
        <v>1</v>
      </c>
      <c r="BB11">
        <v>1980</v>
      </c>
      <c r="BC11" s="13">
        <v>0.44900000000000001</v>
      </c>
      <c r="BD11" s="13">
        <v>0.47199999999999998</v>
      </c>
      <c r="BE11" t="s">
        <v>26</v>
      </c>
      <c r="BF11">
        <v>4</v>
      </c>
    </row>
    <row r="12" spans="1:58" x14ac:dyDescent="0.35">
      <c r="A12" s="9" t="s">
        <v>34</v>
      </c>
      <c r="B12" s="15">
        <v>2016</v>
      </c>
      <c r="C12" s="14">
        <f>INDEX('2016'!$T$3:$T$52,MATCH(PVI!A12,'2016'!$B$3:$B$52,0))</f>
        <v>0.47799999999999998</v>
      </c>
      <c r="D12" s="14">
        <f>INDEX('2016'!$S$3:$S$52,MATCH(PVI!A12,'2016'!$B$3:$B$52,0))</f>
        <v>0.49099999999999999</v>
      </c>
      <c r="E12" s="9"/>
      <c r="F12">
        <v>2012</v>
      </c>
      <c r="G12" s="13">
        <v>0.499</v>
      </c>
      <c r="H12" s="13">
        <v>0.49</v>
      </c>
      <c r="I12" t="s">
        <v>25</v>
      </c>
      <c r="J12">
        <v>2</v>
      </c>
      <c r="L12">
        <v>2008</v>
      </c>
      <c r="M12" s="13">
        <v>0.50900000000000001</v>
      </c>
      <c r="N12" s="13">
        <v>0.48099999999999998</v>
      </c>
      <c r="O12" t="s">
        <v>25</v>
      </c>
      <c r="P12">
        <v>2</v>
      </c>
      <c r="R12">
        <v>2004</v>
      </c>
      <c r="S12" s="13">
        <v>0.47099999999999997</v>
      </c>
      <c r="T12" s="13">
        <v>0.52100000000000002</v>
      </c>
      <c r="U12" t="s">
        <v>25</v>
      </c>
      <c r="V12">
        <v>1</v>
      </c>
      <c r="X12">
        <v>2000</v>
      </c>
      <c r="Y12" s="13">
        <v>0.48799999999999999</v>
      </c>
      <c r="Z12" s="13">
        <v>0.48799999999999999</v>
      </c>
      <c r="AA12" t="s">
        <v>25</v>
      </c>
      <c r="AB12">
        <v>0</v>
      </c>
      <c r="AD12">
        <v>1996</v>
      </c>
      <c r="AE12" s="13">
        <v>0.48</v>
      </c>
      <c r="AF12" s="13">
        <v>0.42299999999999999</v>
      </c>
      <c r="AG12" t="s">
        <v>25</v>
      </c>
      <c r="AH12">
        <v>2</v>
      </c>
      <c r="AJ12">
        <v>1992</v>
      </c>
      <c r="AK12" s="13">
        <v>0.39</v>
      </c>
      <c r="AL12" s="13">
        <v>0.40899999999999997</v>
      </c>
      <c r="AM12" t="s">
        <v>25</v>
      </c>
      <c r="AN12">
        <v>5</v>
      </c>
      <c r="AP12">
        <v>1988</v>
      </c>
      <c r="AQ12" s="13">
        <v>0.38500000000000001</v>
      </c>
      <c r="AR12" s="13">
        <v>0.60899999999999999</v>
      </c>
      <c r="AS12" t="s">
        <v>25</v>
      </c>
      <c r="AT12">
        <v>7</v>
      </c>
      <c r="AV12">
        <v>1984</v>
      </c>
      <c r="AW12" s="13">
        <v>0.34699999999999998</v>
      </c>
      <c r="AX12" s="13">
        <v>0.65300000000000002</v>
      </c>
      <c r="AY12" t="s">
        <v>25</v>
      </c>
      <c r="AZ12">
        <v>6</v>
      </c>
      <c r="BB12">
        <v>1980</v>
      </c>
      <c r="BC12" s="13">
        <v>0.38500000000000001</v>
      </c>
      <c r="BD12" s="13">
        <v>0.55500000000000005</v>
      </c>
      <c r="BE12" t="s">
        <v>25</v>
      </c>
      <c r="BF12">
        <v>4</v>
      </c>
    </row>
    <row r="13" spans="1:58" x14ac:dyDescent="0.35">
      <c r="A13" s="9" t="s">
        <v>35</v>
      </c>
      <c r="B13" s="15">
        <v>2016</v>
      </c>
      <c r="C13" s="14">
        <f>INDEX('2016'!$T$3:$T$52,MATCH(PVI!A13,'2016'!$B$3:$B$52,0))</f>
        <v>0.45600000000000002</v>
      </c>
      <c r="D13" s="14">
        <f>INDEX('2016'!$S$3:$S$52,MATCH(PVI!A13,'2016'!$B$3:$B$52,0))</f>
        <v>0.51300000000000001</v>
      </c>
      <c r="E13" s="9"/>
      <c r="F13">
        <v>2012</v>
      </c>
      <c r="G13" s="13">
        <v>0.45400000000000001</v>
      </c>
      <c r="H13" s="13">
        <v>0.53200000000000003</v>
      </c>
      <c r="I13" t="s">
        <v>25</v>
      </c>
      <c r="J13">
        <v>6</v>
      </c>
      <c r="L13">
        <v>2008</v>
      </c>
      <c r="M13" s="13">
        <v>0.46899999999999997</v>
      </c>
      <c r="N13" s="13">
        <v>0.52100000000000002</v>
      </c>
      <c r="O13" t="s">
        <v>25</v>
      </c>
      <c r="P13">
        <v>6</v>
      </c>
      <c r="R13">
        <v>2004</v>
      </c>
      <c r="S13" s="13">
        <v>0.41299999999999998</v>
      </c>
      <c r="T13" s="13">
        <v>0.57899999999999996</v>
      </c>
      <c r="U13" t="s">
        <v>25</v>
      </c>
      <c r="V13">
        <v>7</v>
      </c>
      <c r="X13">
        <v>2000</v>
      </c>
      <c r="Y13" s="13">
        <v>0.43</v>
      </c>
      <c r="Z13" s="13">
        <v>0.54700000000000004</v>
      </c>
      <c r="AA13" t="s">
        <v>25</v>
      </c>
      <c r="AB13">
        <v>6</v>
      </c>
      <c r="AD13">
        <v>1996</v>
      </c>
      <c r="AE13" s="13">
        <v>0.45800000000000002</v>
      </c>
      <c r="AF13" s="13">
        <v>0.47</v>
      </c>
      <c r="AG13" t="s">
        <v>25</v>
      </c>
      <c r="AH13">
        <v>5</v>
      </c>
      <c r="AJ13">
        <v>1992</v>
      </c>
      <c r="AK13" s="13">
        <v>0.435</v>
      </c>
      <c r="AL13" s="13">
        <v>0.42899999999999999</v>
      </c>
      <c r="AM13" t="s">
        <v>25</v>
      </c>
      <c r="AN13">
        <v>3</v>
      </c>
      <c r="AP13">
        <v>1988</v>
      </c>
      <c r="AQ13" s="13">
        <v>0.39500000000000002</v>
      </c>
      <c r="AR13" s="13">
        <v>0.59799999999999998</v>
      </c>
      <c r="AS13" t="s">
        <v>25</v>
      </c>
      <c r="AT13">
        <v>6</v>
      </c>
      <c r="AV13">
        <v>1984</v>
      </c>
      <c r="AW13" s="13">
        <v>0.39800000000000002</v>
      </c>
      <c r="AX13" s="13">
        <v>0.60199999999999998</v>
      </c>
      <c r="AY13" t="s">
        <v>25</v>
      </c>
      <c r="AZ13">
        <v>1</v>
      </c>
      <c r="BB13">
        <v>1980</v>
      </c>
      <c r="BC13" s="13">
        <v>0.55800000000000005</v>
      </c>
      <c r="BD13" s="13">
        <v>0.41</v>
      </c>
      <c r="BE13" t="s">
        <v>26</v>
      </c>
      <c r="BF13">
        <v>13</v>
      </c>
    </row>
    <row r="14" spans="1:58" x14ac:dyDescent="0.35">
      <c r="A14" s="9" t="s">
        <v>36</v>
      </c>
      <c r="B14" s="15">
        <v>2016</v>
      </c>
      <c r="C14" s="14">
        <f>INDEX('2016'!$T$3:$T$52,MATCH(PVI!A14,'2016'!$B$3:$B$52,0))</f>
        <v>0.622</v>
      </c>
      <c r="D14" s="14">
        <f>INDEX('2016'!$S$3:$S$52,MATCH(PVI!A14,'2016'!$B$3:$B$52,0))</f>
        <v>0.3</v>
      </c>
      <c r="E14" s="9"/>
      <c r="F14">
        <v>2012</v>
      </c>
      <c r="G14" s="13">
        <v>0.70499999999999996</v>
      </c>
      <c r="H14" s="13">
        <v>0.27800000000000002</v>
      </c>
      <c r="I14" t="s">
        <v>26</v>
      </c>
      <c r="J14">
        <v>20</v>
      </c>
      <c r="L14">
        <v>2008</v>
      </c>
      <c r="M14" s="13">
        <v>0.71799999999999997</v>
      </c>
      <c r="N14" s="13">
        <v>0.26600000000000001</v>
      </c>
      <c r="O14" t="s">
        <v>26</v>
      </c>
      <c r="P14">
        <v>19</v>
      </c>
      <c r="R14">
        <v>2004</v>
      </c>
      <c r="S14" s="13">
        <v>0.54</v>
      </c>
      <c r="T14" s="13">
        <v>0.45300000000000001</v>
      </c>
      <c r="U14" t="s">
        <v>26</v>
      </c>
      <c r="V14">
        <v>6</v>
      </c>
      <c r="X14">
        <v>2000</v>
      </c>
      <c r="Y14" s="13">
        <v>0.55800000000000005</v>
      </c>
      <c r="Z14" s="13">
        <v>0.375</v>
      </c>
      <c r="AA14" t="s">
        <v>26</v>
      </c>
      <c r="AB14">
        <v>10</v>
      </c>
      <c r="AD14">
        <v>1996</v>
      </c>
      <c r="AE14" s="13">
        <v>0.56899999999999995</v>
      </c>
      <c r="AF14" s="13">
        <v>0.316</v>
      </c>
      <c r="AG14" t="s">
        <v>26</v>
      </c>
      <c r="AH14">
        <v>10</v>
      </c>
      <c r="AJ14">
        <v>1992</v>
      </c>
      <c r="AK14" s="13">
        <v>0.48099999999999998</v>
      </c>
      <c r="AL14" s="13">
        <v>0.36699999999999999</v>
      </c>
      <c r="AM14" t="s">
        <v>26</v>
      </c>
      <c r="AN14">
        <v>3</v>
      </c>
      <c r="AP14">
        <v>1988</v>
      </c>
      <c r="AQ14" s="13">
        <v>0.54300000000000004</v>
      </c>
      <c r="AR14" s="13">
        <v>0.44800000000000001</v>
      </c>
      <c r="AS14" t="s">
        <v>26</v>
      </c>
      <c r="AT14">
        <v>9</v>
      </c>
      <c r="AV14">
        <v>1984</v>
      </c>
      <c r="AW14" s="13">
        <v>0.438</v>
      </c>
      <c r="AX14" s="13">
        <v>0.55100000000000005</v>
      </c>
      <c r="AY14" t="s">
        <v>26</v>
      </c>
      <c r="AZ14">
        <v>3</v>
      </c>
      <c r="BB14">
        <v>1980</v>
      </c>
      <c r="BC14" s="13">
        <v>0.44800000000000001</v>
      </c>
      <c r="BD14" s="13">
        <v>0.42899999999999999</v>
      </c>
      <c r="BE14" t="s">
        <v>26</v>
      </c>
      <c r="BF14">
        <v>6</v>
      </c>
    </row>
    <row r="15" spans="1:58" x14ac:dyDescent="0.35">
      <c r="A15" s="9" t="s">
        <v>37</v>
      </c>
      <c r="B15" s="15">
        <v>2016</v>
      </c>
      <c r="C15" s="14">
        <f>INDEX('2016'!$T$3:$T$52,MATCH(PVI!A15,'2016'!$B$3:$B$52,0))</f>
        <v>0.27600000000000002</v>
      </c>
      <c r="D15" s="14">
        <f>INDEX('2016'!$S$3:$S$52,MATCH(PVI!A15,'2016'!$B$3:$B$52,0))</f>
        <v>0.59199999999999997</v>
      </c>
      <c r="E15" s="9"/>
      <c r="F15">
        <v>2012</v>
      </c>
      <c r="G15" s="13">
        <v>0.32400000000000001</v>
      </c>
      <c r="H15" s="13">
        <v>0.64100000000000001</v>
      </c>
      <c r="I15" t="s">
        <v>25</v>
      </c>
      <c r="J15">
        <v>18</v>
      </c>
      <c r="L15">
        <v>2008</v>
      </c>
      <c r="M15" s="13">
        <v>0.35899999999999999</v>
      </c>
      <c r="N15" s="13">
        <v>0.61199999999999999</v>
      </c>
      <c r="O15" t="s">
        <v>25</v>
      </c>
      <c r="P15">
        <v>17</v>
      </c>
      <c r="R15">
        <v>2004</v>
      </c>
      <c r="S15" s="13">
        <v>0.30299999999999999</v>
      </c>
      <c r="T15" s="13">
        <v>0.68400000000000005</v>
      </c>
      <c r="U15" t="s">
        <v>25</v>
      </c>
      <c r="V15">
        <v>18</v>
      </c>
      <c r="X15">
        <v>2000</v>
      </c>
      <c r="Y15" s="13">
        <v>0.27600000000000002</v>
      </c>
      <c r="Z15" s="13">
        <v>0.67200000000000004</v>
      </c>
      <c r="AA15" t="s">
        <v>25</v>
      </c>
      <c r="AB15">
        <v>21</v>
      </c>
      <c r="AD15">
        <v>1996</v>
      </c>
      <c r="AE15" s="13">
        <v>0.33600000000000002</v>
      </c>
      <c r="AF15" s="13">
        <v>0.52200000000000002</v>
      </c>
      <c r="AG15" t="s">
        <v>25</v>
      </c>
      <c r="AH15">
        <v>16</v>
      </c>
      <c r="AJ15">
        <v>1992</v>
      </c>
      <c r="AK15" s="13">
        <v>0.28399999999999997</v>
      </c>
      <c r="AL15" s="13">
        <v>0.42</v>
      </c>
      <c r="AM15" t="s">
        <v>25</v>
      </c>
      <c r="AN15">
        <v>13</v>
      </c>
      <c r="AP15">
        <v>1988</v>
      </c>
      <c r="AQ15" s="13">
        <v>0.36</v>
      </c>
      <c r="AR15" s="13">
        <v>0.621</v>
      </c>
      <c r="AS15" t="s">
        <v>25</v>
      </c>
      <c r="AT15">
        <v>9</v>
      </c>
      <c r="AV15">
        <v>1984</v>
      </c>
      <c r="AW15" s="13">
        <v>0.26400000000000001</v>
      </c>
      <c r="AX15" s="13">
        <v>0.72399999999999998</v>
      </c>
      <c r="AY15" t="s">
        <v>25</v>
      </c>
      <c r="AZ15">
        <v>14</v>
      </c>
      <c r="BB15">
        <v>1980</v>
      </c>
      <c r="BC15" s="13">
        <v>0.252</v>
      </c>
      <c r="BD15" s="13">
        <v>0.66500000000000004</v>
      </c>
      <c r="BE15" t="s">
        <v>25</v>
      </c>
      <c r="BF15">
        <v>17</v>
      </c>
    </row>
    <row r="16" spans="1:58" x14ac:dyDescent="0.35">
      <c r="A16" s="9" t="s">
        <v>38</v>
      </c>
      <c r="B16" s="15">
        <v>2016</v>
      </c>
      <c r="C16" s="14">
        <f>INDEX('2016'!$T$3:$T$52,MATCH(PVI!A16,'2016'!$B$3:$B$52,0))</f>
        <v>0.55400000000000005</v>
      </c>
      <c r="D16" s="14">
        <f>INDEX('2016'!$S$3:$S$52,MATCH(PVI!A16,'2016'!$B$3:$B$52,0))</f>
        <v>0.39400000000000002</v>
      </c>
      <c r="E16" s="9"/>
      <c r="F16">
        <v>2012</v>
      </c>
      <c r="G16" s="13">
        <v>0.57499999999999996</v>
      </c>
      <c r="H16" s="13">
        <v>0.40699999999999997</v>
      </c>
      <c r="I16" t="s">
        <v>26</v>
      </c>
      <c r="J16">
        <v>7</v>
      </c>
      <c r="L16">
        <v>2008</v>
      </c>
      <c r="M16" s="13">
        <v>0.61799999999999999</v>
      </c>
      <c r="N16" s="13">
        <v>0.36699999999999999</v>
      </c>
      <c r="O16" t="s">
        <v>26</v>
      </c>
      <c r="P16">
        <v>9</v>
      </c>
      <c r="R16">
        <v>2004</v>
      </c>
      <c r="S16" s="13">
        <v>0.54800000000000004</v>
      </c>
      <c r="T16" s="13">
        <v>0.44500000000000001</v>
      </c>
      <c r="U16" t="s">
        <v>26</v>
      </c>
      <c r="V16">
        <v>6</v>
      </c>
      <c r="X16">
        <v>2000</v>
      </c>
      <c r="Y16" s="13">
        <v>0.54600000000000004</v>
      </c>
      <c r="Z16" s="13">
        <v>0.42599999999999999</v>
      </c>
      <c r="AA16" t="s">
        <v>26</v>
      </c>
      <c r="AB16">
        <v>6</v>
      </c>
      <c r="AD16">
        <v>1996</v>
      </c>
      <c r="AE16" s="13">
        <v>0.54300000000000004</v>
      </c>
      <c r="AF16" s="13">
        <v>0.36799999999999999</v>
      </c>
      <c r="AG16" t="s">
        <v>26</v>
      </c>
      <c r="AH16">
        <v>5</v>
      </c>
      <c r="AJ16">
        <v>1992</v>
      </c>
      <c r="AK16" s="13">
        <v>0.48599999999999999</v>
      </c>
      <c r="AL16" s="13">
        <v>0.34300000000000003</v>
      </c>
      <c r="AM16" t="s">
        <v>26</v>
      </c>
      <c r="AN16">
        <v>5</v>
      </c>
      <c r="AP16">
        <v>1988</v>
      </c>
      <c r="AQ16" s="13">
        <v>0.48599999999999999</v>
      </c>
      <c r="AR16" s="13">
        <v>0.50700000000000001</v>
      </c>
      <c r="AS16" t="s">
        <v>26</v>
      </c>
      <c r="AT16">
        <v>3</v>
      </c>
      <c r="AV16">
        <v>1984</v>
      </c>
      <c r="AW16" s="13">
        <v>0.433</v>
      </c>
      <c r="AX16" s="13">
        <v>0.56200000000000006</v>
      </c>
      <c r="AY16" t="s">
        <v>26</v>
      </c>
      <c r="AZ16">
        <v>3</v>
      </c>
      <c r="BB16">
        <v>1980</v>
      </c>
      <c r="BC16" s="13">
        <v>0.41699999999999998</v>
      </c>
      <c r="BD16" s="13">
        <v>0.496</v>
      </c>
      <c r="BE16" t="s">
        <v>26</v>
      </c>
      <c r="BF16">
        <v>1</v>
      </c>
    </row>
    <row r="17" spans="1:58" x14ac:dyDescent="0.35">
      <c r="A17" s="9" t="s">
        <v>39</v>
      </c>
      <c r="B17" s="15">
        <v>2016</v>
      </c>
      <c r="C17" s="14">
        <f>INDEX('2016'!$T$3:$T$52,MATCH(PVI!A17,'2016'!$B$3:$B$52,0))</f>
        <v>0.379</v>
      </c>
      <c r="D17" s="14">
        <f>INDEX('2016'!$S$3:$S$52,MATCH(PVI!A17,'2016'!$B$3:$B$52,0))</f>
        <v>0.57199999999999995</v>
      </c>
      <c r="E17" s="9"/>
      <c r="F17">
        <v>2012</v>
      </c>
      <c r="G17" s="13">
        <v>0.438</v>
      </c>
      <c r="H17" s="13">
        <v>0.54</v>
      </c>
      <c r="I17" t="s">
        <v>25</v>
      </c>
      <c r="J17">
        <v>7</v>
      </c>
      <c r="L17">
        <v>2008</v>
      </c>
      <c r="M17" s="13">
        <v>0.498</v>
      </c>
      <c r="N17" s="13">
        <v>0.48799999999999999</v>
      </c>
      <c r="O17" t="s">
        <v>25</v>
      </c>
      <c r="P17">
        <v>3</v>
      </c>
      <c r="R17">
        <v>2004</v>
      </c>
      <c r="S17" s="13">
        <v>0.39300000000000002</v>
      </c>
      <c r="T17" s="13">
        <v>0.59899999999999998</v>
      </c>
      <c r="U17" t="s">
        <v>25</v>
      </c>
      <c r="V17">
        <v>9</v>
      </c>
      <c r="X17">
        <v>2000</v>
      </c>
      <c r="Y17" s="13">
        <v>0.41</v>
      </c>
      <c r="Z17" s="13">
        <v>0.56599999999999995</v>
      </c>
      <c r="AA17" t="s">
        <v>25</v>
      </c>
      <c r="AB17">
        <v>8</v>
      </c>
      <c r="AD17">
        <v>1996</v>
      </c>
      <c r="AE17" s="13">
        <v>0.41499999999999998</v>
      </c>
      <c r="AF17" s="13">
        <v>0.47099999999999997</v>
      </c>
      <c r="AG17" t="s">
        <v>25</v>
      </c>
      <c r="AH17">
        <v>8</v>
      </c>
      <c r="AJ17">
        <v>1992</v>
      </c>
      <c r="AK17" s="13">
        <v>0.36799999999999999</v>
      </c>
      <c r="AL17" s="13">
        <v>0.42899999999999999</v>
      </c>
      <c r="AM17" t="s">
        <v>25</v>
      </c>
      <c r="AN17">
        <v>7</v>
      </c>
      <c r="AP17">
        <v>1988</v>
      </c>
      <c r="AQ17" s="13">
        <v>0.39700000000000002</v>
      </c>
      <c r="AR17" s="13">
        <v>0.59799999999999998</v>
      </c>
      <c r="AS17" t="s">
        <v>25</v>
      </c>
      <c r="AT17">
        <v>6</v>
      </c>
      <c r="AV17">
        <v>1984</v>
      </c>
      <c r="AW17" s="13">
        <v>0.377</v>
      </c>
      <c r="AX17" s="13">
        <v>0.61699999999999999</v>
      </c>
      <c r="AY17" t="s">
        <v>25</v>
      </c>
      <c r="AZ17">
        <v>3</v>
      </c>
      <c r="BB17">
        <v>1980</v>
      </c>
      <c r="BC17" s="13">
        <v>0.377</v>
      </c>
      <c r="BD17" s="13">
        <v>0.56000000000000005</v>
      </c>
      <c r="BE17" t="s">
        <v>25</v>
      </c>
      <c r="BF17">
        <v>4</v>
      </c>
    </row>
    <row r="18" spans="1:58" x14ac:dyDescent="0.35">
      <c r="A18" s="9" t="s">
        <v>40</v>
      </c>
      <c r="B18" s="15">
        <v>2016</v>
      </c>
      <c r="C18" s="14">
        <f>INDEX('2016'!$T$3:$T$52,MATCH(PVI!A18,'2016'!$B$3:$B$52,0))</f>
        <v>0.42199999999999999</v>
      </c>
      <c r="D18" s="14">
        <f>INDEX('2016'!$S$3:$S$52,MATCH(PVI!A18,'2016'!$B$3:$B$52,0))</f>
        <v>0.51800000000000002</v>
      </c>
      <c r="E18" s="9"/>
      <c r="F18">
        <v>2012</v>
      </c>
      <c r="G18" s="13">
        <v>0.52</v>
      </c>
      <c r="H18" s="13">
        <v>0.46200000000000002</v>
      </c>
      <c r="I18" t="s">
        <v>26</v>
      </c>
      <c r="J18">
        <v>1</v>
      </c>
      <c r="L18">
        <v>2008</v>
      </c>
      <c r="M18" s="13">
        <v>0.53900000000000003</v>
      </c>
      <c r="N18" s="13">
        <v>0.44400000000000001</v>
      </c>
      <c r="O18" t="s">
        <v>26</v>
      </c>
      <c r="P18">
        <v>1</v>
      </c>
      <c r="R18">
        <v>2004</v>
      </c>
      <c r="S18" s="13">
        <v>0.49199999999999999</v>
      </c>
      <c r="T18" s="13">
        <v>0.499</v>
      </c>
      <c r="U18" t="s">
        <v>26</v>
      </c>
      <c r="V18">
        <v>1</v>
      </c>
      <c r="X18">
        <v>2000</v>
      </c>
      <c r="Y18" s="13">
        <v>0.48499999999999999</v>
      </c>
      <c r="Z18" s="13">
        <v>0.48199999999999998</v>
      </c>
      <c r="AA18" t="s">
        <v>25</v>
      </c>
      <c r="AB18">
        <v>0</v>
      </c>
      <c r="AD18">
        <v>1996</v>
      </c>
      <c r="AE18" s="13">
        <v>0.503</v>
      </c>
      <c r="AF18" s="13">
        <v>0.39900000000000002</v>
      </c>
      <c r="AG18" t="s">
        <v>26</v>
      </c>
      <c r="AH18">
        <v>1</v>
      </c>
      <c r="AJ18">
        <v>1992</v>
      </c>
      <c r="AK18" s="13">
        <v>0.433</v>
      </c>
      <c r="AL18" s="13">
        <v>0.373</v>
      </c>
      <c r="AM18" t="s">
        <v>26</v>
      </c>
      <c r="AN18">
        <v>0</v>
      </c>
      <c r="AP18">
        <v>1988</v>
      </c>
      <c r="AQ18" s="13">
        <v>0.54700000000000004</v>
      </c>
      <c r="AR18" s="13">
        <v>0.44500000000000001</v>
      </c>
      <c r="AS18" t="s">
        <v>26</v>
      </c>
      <c r="AT18">
        <v>9</v>
      </c>
      <c r="AV18">
        <v>1984</v>
      </c>
      <c r="AW18" s="13">
        <v>0.45900000000000002</v>
      </c>
      <c r="AX18" s="13">
        <v>0.53300000000000003</v>
      </c>
      <c r="AY18" t="s">
        <v>26</v>
      </c>
      <c r="AZ18">
        <v>5</v>
      </c>
      <c r="BB18">
        <v>1980</v>
      </c>
      <c r="BC18" s="13">
        <v>0.38600000000000001</v>
      </c>
      <c r="BD18" s="13">
        <v>0.51300000000000001</v>
      </c>
      <c r="BE18" t="s">
        <v>25</v>
      </c>
      <c r="BF18">
        <v>2</v>
      </c>
    </row>
    <row r="19" spans="1:58" x14ac:dyDescent="0.35">
      <c r="A19" s="9" t="s">
        <v>41</v>
      </c>
      <c r="B19" s="15">
        <v>2016</v>
      </c>
      <c r="C19" s="14">
        <f>INDEX('2016'!$T$3:$T$52,MATCH(PVI!A19,'2016'!$B$3:$B$52,0))</f>
        <v>0.36199999999999999</v>
      </c>
      <c r="D19" s="14">
        <f>INDEX('2016'!$S$3:$S$52,MATCH(PVI!A19,'2016'!$B$3:$B$52,0))</f>
        <v>0.57199999999999995</v>
      </c>
      <c r="E19" s="9"/>
      <c r="F19">
        <v>2012</v>
      </c>
      <c r="G19" s="13">
        <v>0.38</v>
      </c>
      <c r="H19" s="13">
        <v>0.59699999999999998</v>
      </c>
      <c r="I19" t="s">
        <v>25</v>
      </c>
      <c r="J19">
        <v>13</v>
      </c>
      <c r="L19">
        <v>2008</v>
      </c>
      <c r="M19" s="13">
        <v>0.41599999999999998</v>
      </c>
      <c r="N19" s="13">
        <v>0.56499999999999995</v>
      </c>
      <c r="O19" t="s">
        <v>25</v>
      </c>
      <c r="P19">
        <v>11</v>
      </c>
      <c r="R19">
        <v>2004</v>
      </c>
      <c r="S19" s="13">
        <v>0.36599999999999999</v>
      </c>
      <c r="T19" s="13">
        <v>0.62</v>
      </c>
      <c r="U19" t="s">
        <v>25</v>
      </c>
      <c r="V19">
        <v>12</v>
      </c>
      <c r="X19">
        <v>2000</v>
      </c>
      <c r="Y19" s="13">
        <v>0.372</v>
      </c>
      <c r="Z19" s="13">
        <v>0.57999999999999996</v>
      </c>
      <c r="AA19" t="s">
        <v>25</v>
      </c>
      <c r="AB19">
        <v>11</v>
      </c>
      <c r="AD19">
        <v>1996</v>
      </c>
      <c r="AE19" s="13">
        <v>0.36099999999999999</v>
      </c>
      <c r="AF19" s="13">
        <v>0.54300000000000004</v>
      </c>
      <c r="AG19" t="s">
        <v>25</v>
      </c>
      <c r="AH19">
        <v>15</v>
      </c>
      <c r="AJ19">
        <v>1992</v>
      </c>
      <c r="AK19" s="13">
        <v>0.33700000000000002</v>
      </c>
      <c r="AL19" s="13">
        <v>0.38900000000000001</v>
      </c>
      <c r="AM19" t="s">
        <v>25</v>
      </c>
      <c r="AN19">
        <v>7</v>
      </c>
      <c r="AP19">
        <v>1988</v>
      </c>
      <c r="AQ19" s="13">
        <v>0.42599999999999999</v>
      </c>
      <c r="AR19" s="13">
        <v>0.55800000000000005</v>
      </c>
      <c r="AS19" t="s">
        <v>25</v>
      </c>
      <c r="AT19">
        <v>3</v>
      </c>
      <c r="AV19">
        <v>1984</v>
      </c>
      <c r="AW19" s="13">
        <v>0.32600000000000001</v>
      </c>
      <c r="AX19" s="13">
        <v>0.66300000000000003</v>
      </c>
      <c r="AY19" t="s">
        <v>25</v>
      </c>
      <c r="AZ19">
        <v>8</v>
      </c>
      <c r="BB19">
        <v>1980</v>
      </c>
      <c r="BC19" s="13">
        <v>0.33300000000000002</v>
      </c>
      <c r="BD19" s="13">
        <v>0.57899999999999996</v>
      </c>
      <c r="BE19" t="s">
        <v>25</v>
      </c>
      <c r="BF19">
        <v>8</v>
      </c>
    </row>
    <row r="20" spans="1:58" x14ac:dyDescent="0.35">
      <c r="A20" s="9" t="s">
        <v>42</v>
      </c>
      <c r="B20" s="15">
        <v>2016</v>
      </c>
      <c r="C20" s="14">
        <f>INDEX('2016'!$T$3:$T$52,MATCH(PVI!A20,'2016'!$B$3:$B$52,0))</f>
        <v>0.32700000000000001</v>
      </c>
      <c r="D20" s="14">
        <f>INDEX('2016'!$S$3:$S$52,MATCH(PVI!A20,'2016'!$B$3:$B$52,0))</f>
        <v>0.625</v>
      </c>
      <c r="E20" s="9"/>
      <c r="F20">
        <v>2012</v>
      </c>
      <c r="G20" s="13">
        <v>0.378</v>
      </c>
      <c r="H20" s="13">
        <v>0.60499999999999998</v>
      </c>
      <c r="I20" t="s">
        <v>25</v>
      </c>
      <c r="J20">
        <v>14</v>
      </c>
      <c r="L20">
        <v>2008</v>
      </c>
      <c r="M20" s="13">
        <v>0.41099999999999998</v>
      </c>
      <c r="N20" s="13">
        <v>0.57399999999999995</v>
      </c>
      <c r="O20" t="s">
        <v>25</v>
      </c>
      <c r="P20">
        <v>12</v>
      </c>
      <c r="R20">
        <v>2004</v>
      </c>
      <c r="S20" s="13">
        <v>0.39700000000000002</v>
      </c>
      <c r="T20" s="13">
        <v>0.59499999999999997</v>
      </c>
      <c r="U20" t="s">
        <v>25</v>
      </c>
      <c r="V20">
        <v>9</v>
      </c>
      <c r="X20">
        <v>2000</v>
      </c>
      <c r="Y20" s="13">
        <v>0.41399999999999998</v>
      </c>
      <c r="Z20" s="13">
        <v>0.56499999999999995</v>
      </c>
      <c r="AA20" t="s">
        <v>25</v>
      </c>
      <c r="AB20">
        <v>8</v>
      </c>
      <c r="AD20">
        <v>1996</v>
      </c>
      <c r="AE20" s="13">
        <v>0.45800000000000002</v>
      </c>
      <c r="AF20" s="13">
        <v>0.44900000000000001</v>
      </c>
      <c r="AG20" t="s">
        <v>25</v>
      </c>
      <c r="AH20">
        <v>4</v>
      </c>
      <c r="AJ20">
        <v>1992</v>
      </c>
      <c r="AK20" s="13">
        <v>0.44600000000000001</v>
      </c>
      <c r="AL20" s="13">
        <v>0.41299999999999998</v>
      </c>
      <c r="AM20" t="s">
        <v>25</v>
      </c>
      <c r="AN20">
        <v>2</v>
      </c>
      <c r="AP20">
        <v>1988</v>
      </c>
      <c r="AQ20" s="13">
        <v>0.439</v>
      </c>
      <c r="AR20" s="13">
        <v>0.55500000000000005</v>
      </c>
      <c r="AS20" t="s">
        <v>25</v>
      </c>
      <c r="AT20">
        <v>2</v>
      </c>
      <c r="AV20">
        <v>1984</v>
      </c>
      <c r="AW20" s="13">
        <v>0.39400000000000002</v>
      </c>
      <c r="AX20" s="13">
        <v>0.6</v>
      </c>
      <c r="AY20" t="s">
        <v>25</v>
      </c>
      <c r="AZ20">
        <v>1</v>
      </c>
      <c r="BB20">
        <v>1980</v>
      </c>
      <c r="BC20" s="13">
        <v>0.47599999999999998</v>
      </c>
      <c r="BD20" s="13">
        <v>0.49099999999999999</v>
      </c>
      <c r="BE20" t="s">
        <v>26</v>
      </c>
      <c r="BF20">
        <v>5</v>
      </c>
    </row>
    <row r="21" spans="1:58" x14ac:dyDescent="0.35">
      <c r="A21" s="9" t="s">
        <v>43</v>
      </c>
      <c r="B21" s="15">
        <v>2016</v>
      </c>
      <c r="C21" s="14">
        <f>INDEX('2016'!$T$3:$T$52,MATCH(PVI!A21,'2016'!$B$3:$B$52,0))</f>
        <v>0.38400000000000001</v>
      </c>
      <c r="D21" s="14">
        <f>INDEX('2016'!$S$3:$S$52,MATCH(PVI!A21,'2016'!$B$3:$B$52,0))</f>
        <v>0.58099999999999996</v>
      </c>
      <c r="E21" s="9"/>
      <c r="F21">
        <v>2012</v>
      </c>
      <c r="G21" s="13">
        <v>0.40600000000000003</v>
      </c>
      <c r="H21" s="13">
        <v>0.57799999999999996</v>
      </c>
      <c r="I21" t="s">
        <v>25</v>
      </c>
      <c r="J21">
        <v>11</v>
      </c>
      <c r="L21">
        <v>2008</v>
      </c>
      <c r="M21" s="13">
        <v>0.39900000000000002</v>
      </c>
      <c r="N21" s="13">
        <v>0.58599999999999997</v>
      </c>
      <c r="O21" t="s">
        <v>25</v>
      </c>
      <c r="P21">
        <v>13</v>
      </c>
      <c r="R21">
        <v>2004</v>
      </c>
      <c r="S21" s="13">
        <v>0.42199999999999999</v>
      </c>
      <c r="T21" s="13">
        <v>0.56699999999999995</v>
      </c>
      <c r="U21" t="s">
        <v>25</v>
      </c>
      <c r="V21">
        <v>6</v>
      </c>
      <c r="X21">
        <v>2000</v>
      </c>
      <c r="Y21" s="13">
        <v>0.44900000000000001</v>
      </c>
      <c r="Z21" s="13">
        <v>0.52600000000000002</v>
      </c>
      <c r="AA21" t="s">
        <v>25</v>
      </c>
      <c r="AB21">
        <v>4</v>
      </c>
      <c r="AD21">
        <v>1996</v>
      </c>
      <c r="AE21" s="13">
        <v>0.52</v>
      </c>
      <c r="AF21" s="13">
        <v>0.39900000000000002</v>
      </c>
      <c r="AG21" t="s">
        <v>26</v>
      </c>
      <c r="AH21">
        <v>2</v>
      </c>
      <c r="AJ21">
        <v>1992</v>
      </c>
      <c r="AK21" s="13">
        <v>0.45600000000000002</v>
      </c>
      <c r="AL21" s="13">
        <v>0.41</v>
      </c>
      <c r="AM21" t="s">
        <v>25</v>
      </c>
      <c r="AN21">
        <v>1</v>
      </c>
      <c r="AP21">
        <v>1988</v>
      </c>
      <c r="AQ21" s="13">
        <v>0.441</v>
      </c>
      <c r="AR21" s="13">
        <v>0.54300000000000004</v>
      </c>
      <c r="AS21" t="s">
        <v>25</v>
      </c>
      <c r="AT21">
        <v>1</v>
      </c>
      <c r="AV21">
        <v>1984</v>
      </c>
      <c r="AW21" s="13">
        <v>0.38200000000000001</v>
      </c>
      <c r="AX21" s="13">
        <v>0.60799999999999998</v>
      </c>
      <c r="AY21" t="s">
        <v>25</v>
      </c>
      <c r="AZ21">
        <v>2</v>
      </c>
      <c r="BB21">
        <v>1980</v>
      </c>
      <c r="BC21" s="13">
        <v>0.45700000000000002</v>
      </c>
      <c r="BD21" s="13">
        <v>0.51200000000000001</v>
      </c>
      <c r="BE21" t="s">
        <v>26</v>
      </c>
      <c r="BF21">
        <v>2</v>
      </c>
    </row>
    <row r="22" spans="1:58" x14ac:dyDescent="0.35">
      <c r="A22" s="9" t="s">
        <v>44</v>
      </c>
      <c r="B22" s="15">
        <v>2016</v>
      </c>
      <c r="C22" s="14">
        <f>INDEX('2016'!$T$3:$T$52,MATCH(PVI!A22,'2016'!$B$3:$B$52,0))</f>
        <v>0.47899999999999998</v>
      </c>
      <c r="D22" s="14">
        <f>INDEX('2016'!$S$3:$S$52,MATCH(PVI!A22,'2016'!$B$3:$B$52,0))</f>
        <v>0.45200000000000001</v>
      </c>
      <c r="E22" s="9"/>
      <c r="F22">
        <v>2012</v>
      </c>
      <c r="G22" s="13">
        <v>0.56299999999999994</v>
      </c>
      <c r="H22" s="13">
        <v>0.41</v>
      </c>
      <c r="I22" t="s">
        <v>26</v>
      </c>
      <c r="J22">
        <v>6</v>
      </c>
      <c r="L22">
        <v>2008</v>
      </c>
      <c r="M22" s="13">
        <v>0.57699999999999996</v>
      </c>
      <c r="N22" s="13">
        <v>0.40400000000000003</v>
      </c>
      <c r="O22" t="s">
        <v>26</v>
      </c>
      <c r="P22">
        <v>5</v>
      </c>
      <c r="R22">
        <v>2004</v>
      </c>
      <c r="S22" s="13">
        <v>0.53600000000000003</v>
      </c>
      <c r="T22" s="13">
        <v>0.44600000000000001</v>
      </c>
      <c r="U22" t="s">
        <v>26</v>
      </c>
      <c r="V22">
        <v>6</v>
      </c>
      <c r="X22">
        <v>2000</v>
      </c>
      <c r="Y22" s="13">
        <v>0.49099999999999999</v>
      </c>
      <c r="Z22" s="13">
        <v>0.44</v>
      </c>
      <c r="AA22" t="s">
        <v>26</v>
      </c>
      <c r="AB22">
        <v>2</v>
      </c>
      <c r="AD22">
        <v>1996</v>
      </c>
      <c r="AE22" s="13">
        <v>0.51600000000000001</v>
      </c>
      <c r="AF22" s="13">
        <v>0.308</v>
      </c>
      <c r="AG22" t="s">
        <v>26</v>
      </c>
      <c r="AH22">
        <v>8</v>
      </c>
      <c r="AJ22">
        <v>1992</v>
      </c>
      <c r="AK22" s="13">
        <v>0.38800000000000001</v>
      </c>
      <c r="AL22" s="13">
        <v>0.30399999999999999</v>
      </c>
      <c r="AM22" t="s">
        <v>26</v>
      </c>
      <c r="AN22">
        <v>3</v>
      </c>
      <c r="AP22">
        <v>1988</v>
      </c>
      <c r="AQ22" s="13">
        <v>0.439</v>
      </c>
      <c r="AR22" s="13">
        <v>0.55300000000000005</v>
      </c>
      <c r="AS22" t="s">
        <v>25</v>
      </c>
      <c r="AT22">
        <v>2</v>
      </c>
      <c r="AV22">
        <v>1984</v>
      </c>
      <c r="AW22" s="13">
        <v>0.38800000000000001</v>
      </c>
      <c r="AX22" s="13">
        <v>0.60799999999999998</v>
      </c>
      <c r="AY22" t="s">
        <v>25</v>
      </c>
      <c r="AZ22">
        <v>2</v>
      </c>
      <c r="BB22">
        <v>1980</v>
      </c>
      <c r="BC22" s="13">
        <v>0.42299999999999999</v>
      </c>
      <c r="BD22" s="13">
        <v>0.45600000000000002</v>
      </c>
      <c r="BE22" t="s">
        <v>26</v>
      </c>
      <c r="BF22">
        <v>3</v>
      </c>
    </row>
    <row r="23" spans="1:58" x14ac:dyDescent="0.35">
      <c r="A23" s="9" t="s">
        <v>45</v>
      </c>
      <c r="B23" s="15">
        <v>2016</v>
      </c>
      <c r="C23" s="14">
        <f>INDEX('2016'!$T$3:$T$52,MATCH(PVI!A23,'2016'!$B$3:$B$52,0))</f>
        <v>0.60499999999999998</v>
      </c>
      <c r="D23" s="14">
        <f>INDEX('2016'!$S$3:$S$52,MATCH(PVI!A23,'2016'!$B$3:$B$52,0))</f>
        <v>0.35299999999999998</v>
      </c>
      <c r="E23" s="9"/>
      <c r="F23">
        <v>2012</v>
      </c>
      <c r="G23" s="13">
        <v>0.62</v>
      </c>
      <c r="H23" s="13">
        <v>0.35899999999999999</v>
      </c>
      <c r="I23" t="s">
        <v>26</v>
      </c>
      <c r="J23">
        <v>11</v>
      </c>
      <c r="L23">
        <v>2008</v>
      </c>
      <c r="M23" s="13">
        <v>0.61899999999999999</v>
      </c>
      <c r="N23" s="13">
        <v>0.36499999999999999</v>
      </c>
      <c r="O23" t="s">
        <v>26</v>
      </c>
      <c r="P23">
        <v>9</v>
      </c>
      <c r="R23">
        <v>2004</v>
      </c>
      <c r="S23" s="13">
        <v>0.55900000000000005</v>
      </c>
      <c r="T23" s="13">
        <v>0.42899999999999999</v>
      </c>
      <c r="U23" t="s">
        <v>26</v>
      </c>
      <c r="V23">
        <v>8</v>
      </c>
      <c r="X23">
        <v>2000</v>
      </c>
      <c r="Y23" s="13">
        <v>0.56599999999999995</v>
      </c>
      <c r="Z23" s="13">
        <v>0.40200000000000002</v>
      </c>
      <c r="AA23" t="s">
        <v>26</v>
      </c>
      <c r="AB23">
        <v>8</v>
      </c>
      <c r="AD23">
        <v>1996</v>
      </c>
      <c r="AE23" s="13">
        <v>0.54300000000000004</v>
      </c>
      <c r="AF23" s="13">
        <v>0.38300000000000001</v>
      </c>
      <c r="AG23" t="s">
        <v>26</v>
      </c>
      <c r="AH23">
        <v>4</v>
      </c>
      <c r="AJ23">
        <v>1992</v>
      </c>
      <c r="AK23" s="13">
        <v>0.498</v>
      </c>
      <c r="AL23" s="13">
        <v>0.35599999999999998</v>
      </c>
      <c r="AM23" t="s">
        <v>26</v>
      </c>
      <c r="AN23">
        <v>5</v>
      </c>
      <c r="AP23">
        <v>1988</v>
      </c>
      <c r="AQ23" s="13">
        <v>0.48199999999999998</v>
      </c>
      <c r="AR23" s="13">
        <v>0.51100000000000001</v>
      </c>
      <c r="AS23" t="s">
        <v>26</v>
      </c>
      <c r="AT23">
        <v>2</v>
      </c>
      <c r="AV23">
        <v>1984</v>
      </c>
      <c r="AW23" s="13">
        <v>0.47</v>
      </c>
      <c r="AX23" s="13">
        <v>0.52500000000000002</v>
      </c>
      <c r="AY23" t="s">
        <v>26</v>
      </c>
      <c r="AZ23">
        <v>6</v>
      </c>
      <c r="BB23">
        <v>1980</v>
      </c>
      <c r="BC23" s="13">
        <v>0.47099999999999997</v>
      </c>
      <c r="BD23" s="13">
        <v>0.442</v>
      </c>
      <c r="BE23" t="s">
        <v>26</v>
      </c>
      <c r="BF23">
        <v>7</v>
      </c>
    </row>
    <row r="24" spans="1:58" x14ac:dyDescent="0.35">
      <c r="A24" s="9" t="s">
        <v>46</v>
      </c>
      <c r="B24" s="15">
        <v>2016</v>
      </c>
      <c r="C24" s="14">
        <f>INDEX('2016'!$T$3:$T$52,MATCH(PVI!A24,'2016'!$B$3:$B$52,0))</f>
        <v>0.60799999999999998</v>
      </c>
      <c r="D24" s="14">
        <f>INDEX('2016'!$S$3:$S$52,MATCH(PVI!A24,'2016'!$B$3:$B$52,0))</f>
        <v>0.33500000000000002</v>
      </c>
      <c r="E24" s="9"/>
      <c r="F24">
        <v>2012</v>
      </c>
      <c r="G24" s="13">
        <v>0.60699999999999998</v>
      </c>
      <c r="H24" s="13">
        <v>0.375</v>
      </c>
      <c r="I24" t="s">
        <v>26</v>
      </c>
      <c r="J24">
        <v>10</v>
      </c>
      <c r="L24">
        <v>2008</v>
      </c>
      <c r="M24" s="13">
        <v>0.61799999999999999</v>
      </c>
      <c r="N24" s="13">
        <v>0.36</v>
      </c>
      <c r="O24" t="s">
        <v>26</v>
      </c>
      <c r="P24">
        <v>10</v>
      </c>
      <c r="R24">
        <v>2004</v>
      </c>
      <c r="S24" s="13">
        <v>0.61899999999999999</v>
      </c>
      <c r="T24" s="13">
        <v>0.36799999999999999</v>
      </c>
      <c r="U24" t="s">
        <v>26</v>
      </c>
      <c r="V24">
        <v>14</v>
      </c>
      <c r="X24">
        <v>2000</v>
      </c>
      <c r="Y24" s="13">
        <v>0.59799999999999998</v>
      </c>
      <c r="Z24" s="13">
        <v>0.32500000000000001</v>
      </c>
      <c r="AA24" t="s">
        <v>26</v>
      </c>
      <c r="AB24">
        <v>15</v>
      </c>
      <c r="AD24">
        <v>1996</v>
      </c>
      <c r="AE24" s="13">
        <v>0.61499999999999999</v>
      </c>
      <c r="AF24" s="13">
        <v>0.28100000000000003</v>
      </c>
      <c r="AG24" t="s">
        <v>26</v>
      </c>
      <c r="AH24">
        <v>14</v>
      </c>
      <c r="AJ24">
        <v>1992</v>
      </c>
      <c r="AK24" s="13">
        <v>0.47499999999999998</v>
      </c>
      <c r="AL24" s="13">
        <v>0.28999999999999998</v>
      </c>
      <c r="AM24" t="s">
        <v>26</v>
      </c>
      <c r="AN24">
        <v>9</v>
      </c>
      <c r="AP24">
        <v>1988</v>
      </c>
      <c r="AQ24" s="13">
        <v>0.53200000000000003</v>
      </c>
      <c r="AR24" s="13">
        <v>0.45400000000000001</v>
      </c>
      <c r="AS24" t="s">
        <v>26</v>
      </c>
      <c r="AT24">
        <v>8</v>
      </c>
      <c r="AV24">
        <v>1984</v>
      </c>
      <c r="AW24" s="13">
        <v>0.48399999999999999</v>
      </c>
      <c r="AX24" s="13">
        <v>0.51200000000000001</v>
      </c>
      <c r="AY24" t="s">
        <v>26</v>
      </c>
      <c r="AZ24">
        <v>8</v>
      </c>
      <c r="BB24">
        <v>1980</v>
      </c>
      <c r="BC24" s="13">
        <v>0.41699999999999998</v>
      </c>
      <c r="BD24" s="13">
        <v>0.41899999999999998</v>
      </c>
      <c r="BE24" t="s">
        <v>26</v>
      </c>
      <c r="BF24">
        <v>5</v>
      </c>
    </row>
    <row r="25" spans="1:58" x14ac:dyDescent="0.35">
      <c r="A25" s="9" t="s">
        <v>47</v>
      </c>
      <c r="B25" s="15">
        <v>2016</v>
      </c>
      <c r="C25" s="14">
        <f>INDEX('2016'!$T$3:$T$52,MATCH(PVI!A25,'2016'!$B$3:$B$52,0))</f>
        <v>0.47299999999999998</v>
      </c>
      <c r="D25" s="14">
        <f>INDEX('2016'!$S$3:$S$52,MATCH(PVI!A25,'2016'!$B$3:$B$52,0))</f>
        <v>0.47599999999999998</v>
      </c>
      <c r="E25" s="9"/>
      <c r="F25">
        <v>2012</v>
      </c>
      <c r="G25" s="13">
        <v>0.54</v>
      </c>
      <c r="H25" s="13">
        <v>0.44600000000000001</v>
      </c>
      <c r="I25" t="s">
        <v>26</v>
      </c>
      <c r="J25">
        <v>3</v>
      </c>
      <c r="L25">
        <v>2008</v>
      </c>
      <c r="M25" s="13">
        <v>0.57299999999999995</v>
      </c>
      <c r="N25" s="13">
        <v>0.40899999999999997</v>
      </c>
      <c r="O25" t="s">
        <v>26</v>
      </c>
      <c r="P25">
        <v>5</v>
      </c>
      <c r="R25">
        <v>2004</v>
      </c>
      <c r="S25" s="13">
        <v>0.51200000000000001</v>
      </c>
      <c r="T25" s="13">
        <v>0.47799999999999998</v>
      </c>
      <c r="U25" t="s">
        <v>26</v>
      </c>
      <c r="V25">
        <v>3</v>
      </c>
      <c r="X25">
        <v>2000</v>
      </c>
      <c r="Y25" s="13">
        <v>0.51300000000000001</v>
      </c>
      <c r="Z25" s="13">
        <v>0.46100000000000002</v>
      </c>
      <c r="AA25" t="s">
        <v>26</v>
      </c>
      <c r="AB25">
        <v>2</v>
      </c>
      <c r="AD25">
        <v>1996</v>
      </c>
      <c r="AE25" s="13">
        <v>0.51700000000000002</v>
      </c>
      <c r="AF25" s="13">
        <v>0.38500000000000001</v>
      </c>
      <c r="AG25" t="s">
        <v>26</v>
      </c>
      <c r="AH25">
        <v>3</v>
      </c>
      <c r="AJ25">
        <v>1992</v>
      </c>
      <c r="AK25" s="13">
        <v>0.438</v>
      </c>
      <c r="AL25" s="13">
        <v>0.36399999999999999</v>
      </c>
      <c r="AM25" t="s">
        <v>26</v>
      </c>
      <c r="AN25">
        <v>1</v>
      </c>
      <c r="AP25">
        <v>1988</v>
      </c>
      <c r="AQ25" s="13">
        <v>0.45700000000000002</v>
      </c>
      <c r="AR25" s="13">
        <v>0.53600000000000003</v>
      </c>
      <c r="AS25" t="s">
        <v>25</v>
      </c>
      <c r="AT25">
        <v>0</v>
      </c>
      <c r="AV25">
        <v>1984</v>
      </c>
      <c r="AW25" s="13">
        <v>0.40200000000000002</v>
      </c>
      <c r="AX25" s="13">
        <v>0.59199999999999997</v>
      </c>
      <c r="AY25" t="s">
        <v>25</v>
      </c>
      <c r="AZ25">
        <v>0</v>
      </c>
      <c r="BB25">
        <v>1980</v>
      </c>
      <c r="BC25" s="13">
        <v>0.42499999999999999</v>
      </c>
      <c r="BD25" s="13">
        <v>0.49</v>
      </c>
      <c r="BE25" t="s">
        <v>26</v>
      </c>
      <c r="BF25">
        <v>2</v>
      </c>
    </row>
    <row r="26" spans="1:58" x14ac:dyDescent="0.35">
      <c r="A26" s="9" t="s">
        <v>48</v>
      </c>
      <c r="B26" s="15">
        <v>2016</v>
      </c>
      <c r="C26" s="14">
        <f>INDEX('2016'!$T$3:$T$52,MATCH(PVI!A26,'2016'!$B$3:$B$52,0))</f>
        <v>0.46899999999999997</v>
      </c>
      <c r="D26" s="14">
        <f>INDEX('2016'!$S$3:$S$52,MATCH(PVI!A26,'2016'!$B$3:$B$52,0))</f>
        <v>0.45400000000000001</v>
      </c>
      <c r="E26" s="9"/>
      <c r="F26">
        <v>2012</v>
      </c>
      <c r="G26" s="13">
        <v>0.52700000000000002</v>
      </c>
      <c r="H26" s="13">
        <v>0.45</v>
      </c>
      <c r="I26" t="s">
        <v>26</v>
      </c>
      <c r="J26">
        <v>2</v>
      </c>
      <c r="L26">
        <v>2008</v>
      </c>
      <c r="M26" s="13">
        <v>0.54100000000000004</v>
      </c>
      <c r="N26" s="13">
        <v>0.438</v>
      </c>
      <c r="O26" t="s">
        <v>26</v>
      </c>
      <c r="P26">
        <v>2</v>
      </c>
      <c r="R26">
        <v>2004</v>
      </c>
      <c r="S26" s="13">
        <v>0.51100000000000001</v>
      </c>
      <c r="T26" s="13">
        <v>0.47599999999999998</v>
      </c>
      <c r="U26" t="s">
        <v>26</v>
      </c>
      <c r="V26">
        <v>3</v>
      </c>
      <c r="X26">
        <v>2000</v>
      </c>
      <c r="Y26" s="13">
        <v>0.47899999999999998</v>
      </c>
      <c r="Z26" s="13">
        <v>0.45500000000000002</v>
      </c>
      <c r="AA26" t="s">
        <v>26</v>
      </c>
      <c r="AB26">
        <v>1</v>
      </c>
      <c r="AD26">
        <v>1996</v>
      </c>
      <c r="AE26" s="13">
        <v>0.51100000000000001</v>
      </c>
      <c r="AF26" s="13">
        <v>0.35</v>
      </c>
      <c r="AG26" t="s">
        <v>26</v>
      </c>
      <c r="AH26">
        <v>5</v>
      </c>
      <c r="AJ26">
        <v>1992</v>
      </c>
      <c r="AK26" s="13">
        <v>0.435</v>
      </c>
      <c r="AL26" s="13">
        <v>0.31900000000000001</v>
      </c>
      <c r="AM26" t="s">
        <v>26</v>
      </c>
      <c r="AN26">
        <v>4</v>
      </c>
      <c r="AP26">
        <v>1988</v>
      </c>
      <c r="AQ26" s="13">
        <v>0.52900000000000003</v>
      </c>
      <c r="AR26" s="13">
        <v>0.45900000000000002</v>
      </c>
      <c r="AS26" t="s">
        <v>26</v>
      </c>
      <c r="AT26">
        <v>7</v>
      </c>
      <c r="AV26">
        <v>1984</v>
      </c>
      <c r="AW26" s="13">
        <v>0.497</v>
      </c>
      <c r="AX26" s="13">
        <v>0.495</v>
      </c>
      <c r="AY26" t="s">
        <v>26</v>
      </c>
      <c r="AZ26">
        <v>9</v>
      </c>
      <c r="BB26">
        <v>1980</v>
      </c>
      <c r="BC26" s="13">
        <v>0.46500000000000002</v>
      </c>
      <c r="BD26" s="13">
        <v>0.42599999999999999</v>
      </c>
      <c r="BE26" t="s">
        <v>26</v>
      </c>
      <c r="BF26">
        <v>8</v>
      </c>
    </row>
    <row r="27" spans="1:58" x14ac:dyDescent="0.35">
      <c r="A27" s="9" t="s">
        <v>49</v>
      </c>
      <c r="B27" s="15">
        <v>2016</v>
      </c>
      <c r="C27" s="14">
        <f>INDEX('2016'!$T$3:$T$52,MATCH(PVI!A27,'2016'!$B$3:$B$52,0))</f>
        <v>0.39700000000000002</v>
      </c>
      <c r="D27" s="14">
        <f>INDEX('2016'!$S$3:$S$52,MATCH(PVI!A27,'2016'!$B$3:$B$52,0))</f>
        <v>0.58299999999999996</v>
      </c>
      <c r="E27" s="9"/>
      <c r="F27">
        <v>2012</v>
      </c>
      <c r="G27" s="13">
        <v>0.438</v>
      </c>
      <c r="H27" s="13">
        <v>0.55300000000000005</v>
      </c>
      <c r="I27" t="s">
        <v>25</v>
      </c>
      <c r="J27">
        <v>8</v>
      </c>
      <c r="L27">
        <v>2008</v>
      </c>
      <c r="M27" s="13">
        <v>0.43</v>
      </c>
      <c r="N27" s="13">
        <v>0.56200000000000006</v>
      </c>
      <c r="O27" t="s">
        <v>25</v>
      </c>
      <c r="P27">
        <v>10</v>
      </c>
      <c r="R27">
        <v>2004</v>
      </c>
      <c r="S27" s="13">
        <v>0.39800000000000002</v>
      </c>
      <c r="T27" s="13">
        <v>0.59399999999999997</v>
      </c>
      <c r="U27" t="s">
        <v>25</v>
      </c>
      <c r="V27">
        <v>9</v>
      </c>
      <c r="X27">
        <v>2000</v>
      </c>
      <c r="Y27" s="13">
        <v>0.40699999999999997</v>
      </c>
      <c r="Z27" s="13">
        <v>0.57599999999999996</v>
      </c>
      <c r="AA27" t="s">
        <v>25</v>
      </c>
      <c r="AB27">
        <v>9</v>
      </c>
      <c r="AD27">
        <v>1996</v>
      </c>
      <c r="AE27" s="13">
        <v>0.441</v>
      </c>
      <c r="AF27" s="13">
        <v>0.49199999999999999</v>
      </c>
      <c r="AG27" t="s">
        <v>25</v>
      </c>
      <c r="AH27">
        <v>7</v>
      </c>
      <c r="AJ27">
        <v>1992</v>
      </c>
      <c r="AK27" s="13">
        <v>0.40799999999999997</v>
      </c>
      <c r="AL27" s="13">
        <v>0.497</v>
      </c>
      <c r="AM27" t="s">
        <v>25</v>
      </c>
      <c r="AN27">
        <v>8</v>
      </c>
      <c r="AP27">
        <v>1988</v>
      </c>
      <c r="AQ27" s="13">
        <v>0.39100000000000001</v>
      </c>
      <c r="AR27" s="13">
        <v>0.59899999999999998</v>
      </c>
      <c r="AS27" t="s">
        <v>25</v>
      </c>
      <c r="AT27">
        <v>7</v>
      </c>
      <c r="AV27">
        <v>1984</v>
      </c>
      <c r="AW27" s="13">
        <v>0.375</v>
      </c>
      <c r="AX27" s="13">
        <v>0.61799999999999999</v>
      </c>
      <c r="AY27" t="s">
        <v>25</v>
      </c>
      <c r="AZ27">
        <v>3</v>
      </c>
      <c r="BB27">
        <v>1980</v>
      </c>
      <c r="BC27" s="13">
        <v>0.48099999999999998</v>
      </c>
      <c r="BD27" s="13">
        <v>0.49399999999999999</v>
      </c>
      <c r="BE27" t="s">
        <v>26</v>
      </c>
      <c r="BF27">
        <v>5</v>
      </c>
    </row>
    <row r="28" spans="1:58" x14ac:dyDescent="0.35">
      <c r="A28" s="9" t="s">
        <v>50</v>
      </c>
      <c r="B28" s="15">
        <v>2016</v>
      </c>
      <c r="C28" s="14">
        <f>INDEX('2016'!$T$3:$T$52,MATCH(PVI!A28,'2016'!$B$3:$B$52,0))</f>
        <v>0.38</v>
      </c>
      <c r="D28" s="14">
        <f>INDEX('2016'!$S$3:$S$52,MATCH(PVI!A28,'2016'!$B$3:$B$52,0))</f>
        <v>0.57099999999999995</v>
      </c>
      <c r="E28" s="9"/>
      <c r="F28">
        <v>2012</v>
      </c>
      <c r="G28" s="13">
        <v>0.443</v>
      </c>
      <c r="H28" s="13">
        <v>0.53600000000000003</v>
      </c>
      <c r="I28" t="s">
        <v>25</v>
      </c>
      <c r="J28">
        <v>7</v>
      </c>
      <c r="L28">
        <v>2008</v>
      </c>
      <c r="M28" s="13">
        <v>0.49199999999999999</v>
      </c>
      <c r="N28" s="13">
        <v>0.49399999999999999</v>
      </c>
      <c r="O28" t="s">
        <v>25</v>
      </c>
      <c r="P28">
        <v>4</v>
      </c>
      <c r="R28">
        <v>2004</v>
      </c>
      <c r="S28" s="13">
        <v>0.46100000000000002</v>
      </c>
      <c r="T28" s="13">
        <v>0.53300000000000003</v>
      </c>
      <c r="U28" t="s">
        <v>25</v>
      </c>
      <c r="V28">
        <v>2</v>
      </c>
      <c r="X28">
        <v>2000</v>
      </c>
      <c r="Y28" s="13">
        <v>0.47099999999999997</v>
      </c>
      <c r="Z28" s="13">
        <v>0.504</v>
      </c>
      <c r="AA28" t="s">
        <v>25</v>
      </c>
      <c r="AB28">
        <v>2</v>
      </c>
      <c r="AD28">
        <v>1996</v>
      </c>
      <c r="AE28" s="13">
        <v>0.47499999999999998</v>
      </c>
      <c r="AF28" s="13">
        <v>0.41199999999999998</v>
      </c>
      <c r="AG28" t="s">
        <v>25</v>
      </c>
      <c r="AH28">
        <v>1</v>
      </c>
      <c r="AJ28">
        <v>1992</v>
      </c>
      <c r="AK28" s="13">
        <v>0.441</v>
      </c>
      <c r="AL28" s="13">
        <v>0.33900000000000002</v>
      </c>
      <c r="AM28" t="s">
        <v>26</v>
      </c>
      <c r="AN28">
        <v>3</v>
      </c>
      <c r="AP28">
        <v>1988</v>
      </c>
      <c r="AQ28" s="13">
        <v>0.47899999999999998</v>
      </c>
      <c r="AR28" s="13">
        <v>0.51800000000000002</v>
      </c>
      <c r="AS28" t="s">
        <v>26</v>
      </c>
      <c r="AT28">
        <v>2</v>
      </c>
      <c r="AV28">
        <v>1984</v>
      </c>
      <c r="AW28" s="13">
        <v>0.4</v>
      </c>
      <c r="AX28" s="13">
        <v>0.6</v>
      </c>
      <c r="AY28" t="s">
        <v>25</v>
      </c>
      <c r="AZ28">
        <v>1</v>
      </c>
      <c r="BB28">
        <v>1980</v>
      </c>
      <c r="BC28" s="13">
        <v>0.443</v>
      </c>
      <c r="BD28" s="13">
        <v>0.51200000000000001</v>
      </c>
      <c r="BE28" t="s">
        <v>26</v>
      </c>
      <c r="BF28">
        <v>2</v>
      </c>
    </row>
    <row r="29" spans="1:58" x14ac:dyDescent="0.35">
      <c r="A29" s="9" t="s">
        <v>51</v>
      </c>
      <c r="B29" s="15">
        <v>2016</v>
      </c>
      <c r="C29" s="14">
        <f>INDEX('2016'!$T$3:$T$52,MATCH(PVI!A29,'2016'!$B$3:$B$52,0))</f>
        <v>0.36</v>
      </c>
      <c r="D29" s="14">
        <f>INDEX('2016'!$S$3:$S$52,MATCH(PVI!A29,'2016'!$B$3:$B$52,0))</f>
        <v>0.56499999999999995</v>
      </c>
      <c r="E29" s="9"/>
      <c r="F29">
        <v>2012</v>
      </c>
      <c r="G29" s="13">
        <v>0.41699999999999998</v>
      </c>
      <c r="H29" s="13">
        <v>0.55300000000000005</v>
      </c>
      <c r="I29" t="s">
        <v>25</v>
      </c>
      <c r="J29">
        <v>9</v>
      </c>
      <c r="L29">
        <v>2008</v>
      </c>
      <c r="M29" s="13">
        <v>0.47099999999999997</v>
      </c>
      <c r="N29" s="13">
        <v>0.495</v>
      </c>
      <c r="O29" t="s">
        <v>25</v>
      </c>
      <c r="P29">
        <v>5</v>
      </c>
      <c r="R29">
        <v>2004</v>
      </c>
      <c r="S29" s="13">
        <v>0.38600000000000001</v>
      </c>
      <c r="T29" s="13">
        <v>0.59099999999999997</v>
      </c>
      <c r="U29" t="s">
        <v>25</v>
      </c>
      <c r="V29">
        <v>9</v>
      </c>
      <c r="X29">
        <v>2000</v>
      </c>
      <c r="Y29" s="13">
        <v>0.33400000000000002</v>
      </c>
      <c r="Z29" s="13">
        <v>0.58399999999999996</v>
      </c>
      <c r="AA29" t="s">
        <v>25</v>
      </c>
      <c r="AB29">
        <v>14</v>
      </c>
      <c r="AD29">
        <v>1996</v>
      </c>
      <c r="AE29" s="13">
        <v>0.41199999999999998</v>
      </c>
      <c r="AF29" s="13">
        <v>0.441</v>
      </c>
      <c r="AG29" t="s">
        <v>25</v>
      </c>
      <c r="AH29">
        <v>6</v>
      </c>
      <c r="AJ29">
        <v>1992</v>
      </c>
      <c r="AK29" s="13">
        <v>0.376</v>
      </c>
      <c r="AL29" s="13">
        <v>0.35099999999999998</v>
      </c>
      <c r="AM29" t="s">
        <v>25</v>
      </c>
      <c r="AN29">
        <v>2</v>
      </c>
      <c r="AP29">
        <v>1988</v>
      </c>
      <c r="AQ29" s="13">
        <v>0.46200000000000002</v>
      </c>
      <c r="AR29" s="13">
        <v>0.52100000000000002</v>
      </c>
      <c r="AS29" t="s">
        <v>26</v>
      </c>
      <c r="AT29">
        <v>1</v>
      </c>
      <c r="AV29">
        <v>1984</v>
      </c>
      <c r="AW29" s="13">
        <v>0.38200000000000001</v>
      </c>
      <c r="AX29" s="13">
        <v>0.60499999999999998</v>
      </c>
      <c r="AY29" t="s">
        <v>25</v>
      </c>
      <c r="AZ29">
        <v>2</v>
      </c>
      <c r="BB29">
        <v>1980</v>
      </c>
      <c r="BC29" s="13">
        <v>0.32400000000000001</v>
      </c>
      <c r="BD29" s="13">
        <v>0.56799999999999995</v>
      </c>
      <c r="BE29" t="s">
        <v>25</v>
      </c>
      <c r="BF29">
        <v>8</v>
      </c>
    </row>
    <row r="30" spans="1:58" x14ac:dyDescent="0.35">
      <c r="A30" s="9" t="s">
        <v>52</v>
      </c>
      <c r="B30" s="15">
        <v>2016</v>
      </c>
      <c r="C30" s="14">
        <f>INDEX('2016'!$T$3:$T$52,MATCH(PVI!A30,'2016'!$B$3:$B$52,0))</f>
        <v>0.34</v>
      </c>
      <c r="D30" s="14">
        <f>INDEX('2016'!$S$3:$S$52,MATCH(PVI!A30,'2016'!$B$3:$B$52,0))</f>
        <v>0.60299999999999998</v>
      </c>
      <c r="E30" s="9"/>
      <c r="F30">
        <v>2012</v>
      </c>
      <c r="G30" s="13">
        <v>0.38</v>
      </c>
      <c r="H30" s="13">
        <v>0.59799999999999998</v>
      </c>
      <c r="I30" t="s">
        <v>25</v>
      </c>
      <c r="J30">
        <v>13</v>
      </c>
      <c r="L30">
        <v>2008</v>
      </c>
      <c r="M30" s="13">
        <v>0.41599999999999998</v>
      </c>
      <c r="N30" s="13">
        <v>0.56499999999999995</v>
      </c>
      <c r="O30" t="s">
        <v>25</v>
      </c>
      <c r="P30">
        <v>11</v>
      </c>
      <c r="R30">
        <v>2004</v>
      </c>
      <c r="S30" s="13">
        <v>0.32700000000000001</v>
      </c>
      <c r="T30" s="13">
        <v>0.65900000000000003</v>
      </c>
      <c r="U30" t="s">
        <v>25</v>
      </c>
      <c r="V30">
        <v>16</v>
      </c>
      <c r="X30">
        <v>2000</v>
      </c>
      <c r="Y30" s="13">
        <v>0.33300000000000002</v>
      </c>
      <c r="Z30" s="13">
        <v>0.622</v>
      </c>
      <c r="AA30" t="s">
        <v>25</v>
      </c>
      <c r="AB30">
        <v>15</v>
      </c>
      <c r="AD30">
        <v>1996</v>
      </c>
      <c r="AE30" s="13">
        <v>0.35</v>
      </c>
      <c r="AF30" s="13">
        <v>0.53700000000000003</v>
      </c>
      <c r="AG30" t="s">
        <v>25</v>
      </c>
      <c r="AH30">
        <v>15</v>
      </c>
      <c r="AJ30">
        <v>1992</v>
      </c>
      <c r="AK30" s="13">
        <v>0.29399999999999998</v>
      </c>
      <c r="AL30" s="13">
        <v>0.46600000000000003</v>
      </c>
      <c r="AM30" t="s">
        <v>25</v>
      </c>
      <c r="AN30">
        <v>15</v>
      </c>
      <c r="AP30">
        <v>1988</v>
      </c>
      <c r="AQ30" s="13">
        <v>0.39200000000000002</v>
      </c>
      <c r="AR30" s="13">
        <v>0.60199999999999998</v>
      </c>
      <c r="AS30" t="s">
        <v>25</v>
      </c>
      <c r="AT30">
        <v>7</v>
      </c>
      <c r="AV30">
        <v>1984</v>
      </c>
      <c r="AW30" s="13">
        <v>0.28799999999999998</v>
      </c>
      <c r="AX30" s="13">
        <v>0.70599999999999996</v>
      </c>
      <c r="AY30" t="s">
        <v>25</v>
      </c>
      <c r="AZ30">
        <v>12</v>
      </c>
      <c r="BB30">
        <v>1980</v>
      </c>
      <c r="BC30" s="13">
        <v>0.26</v>
      </c>
      <c r="BD30" s="13">
        <v>0.65500000000000003</v>
      </c>
      <c r="BE30" t="s">
        <v>25</v>
      </c>
      <c r="BF30">
        <v>16</v>
      </c>
    </row>
    <row r="31" spans="1:58" x14ac:dyDescent="0.35">
      <c r="A31" s="9" t="s">
        <v>53</v>
      </c>
      <c r="B31" s="15">
        <v>2016</v>
      </c>
      <c r="C31" s="14">
        <f>INDEX('2016'!$T$3:$T$52,MATCH(PVI!A31,'2016'!$B$3:$B$52,0))</f>
        <v>0.47899999999999998</v>
      </c>
      <c r="D31" s="14">
        <f>INDEX('2016'!$S$3:$S$52,MATCH(PVI!A31,'2016'!$B$3:$B$52,0))</f>
        <v>0.45300000000000001</v>
      </c>
      <c r="E31" s="9"/>
      <c r="F31">
        <v>2012</v>
      </c>
      <c r="G31" s="13">
        <v>0.52400000000000002</v>
      </c>
      <c r="H31" s="13">
        <v>0.45700000000000002</v>
      </c>
      <c r="I31" t="s">
        <v>26</v>
      </c>
      <c r="J31">
        <v>1</v>
      </c>
      <c r="L31">
        <v>2008</v>
      </c>
      <c r="M31" s="13">
        <v>0.55100000000000005</v>
      </c>
      <c r="N31" s="13">
        <v>0.42699999999999999</v>
      </c>
      <c r="O31" t="s">
        <v>26</v>
      </c>
      <c r="P31">
        <v>3</v>
      </c>
      <c r="R31">
        <v>2004</v>
      </c>
      <c r="S31" s="13">
        <v>0.47899999999999998</v>
      </c>
      <c r="T31" s="13">
        <v>0.505</v>
      </c>
      <c r="U31" t="s">
        <v>25</v>
      </c>
      <c r="V31">
        <v>0</v>
      </c>
      <c r="X31">
        <v>2000</v>
      </c>
      <c r="Y31" s="13">
        <v>0.46</v>
      </c>
      <c r="Z31" s="13">
        <v>0.495</v>
      </c>
      <c r="AA31" t="s">
        <v>25</v>
      </c>
      <c r="AB31">
        <v>2</v>
      </c>
      <c r="AD31">
        <v>1996</v>
      </c>
      <c r="AE31" s="13">
        <v>0.439</v>
      </c>
      <c r="AF31" s="13">
        <v>0.42899999999999999</v>
      </c>
      <c r="AG31" t="s">
        <v>25</v>
      </c>
      <c r="AH31">
        <v>4</v>
      </c>
      <c r="AJ31">
        <v>1992</v>
      </c>
      <c r="AK31" s="13">
        <v>0.374</v>
      </c>
      <c r="AL31" s="13">
        <v>0.34699999999999998</v>
      </c>
      <c r="AM31" t="s">
        <v>25</v>
      </c>
      <c r="AN31">
        <v>2</v>
      </c>
      <c r="AP31">
        <v>1988</v>
      </c>
      <c r="AQ31" s="13">
        <v>0.379</v>
      </c>
      <c r="AR31" s="13">
        <v>0.58899999999999997</v>
      </c>
      <c r="AS31" t="s">
        <v>25</v>
      </c>
      <c r="AT31">
        <v>7</v>
      </c>
      <c r="AV31">
        <v>1984</v>
      </c>
      <c r="AW31" s="13">
        <v>0.32</v>
      </c>
      <c r="AX31" s="13">
        <v>0.65800000000000003</v>
      </c>
      <c r="AY31" t="s">
        <v>25</v>
      </c>
      <c r="AZ31">
        <v>8</v>
      </c>
      <c r="BB31">
        <v>1980</v>
      </c>
      <c r="BC31" s="13">
        <v>0.26900000000000002</v>
      </c>
      <c r="BD31" s="13">
        <v>0.625</v>
      </c>
      <c r="BE31" t="s">
        <v>25</v>
      </c>
      <c r="BF31">
        <v>15</v>
      </c>
    </row>
    <row r="32" spans="1:58" x14ac:dyDescent="0.35">
      <c r="A32" s="9" t="s">
        <v>54</v>
      </c>
      <c r="B32" s="15">
        <v>2016</v>
      </c>
      <c r="C32" s="14">
        <f>INDEX('2016'!$T$3:$T$52,MATCH(PVI!A32,'2016'!$B$3:$B$52,0))</f>
        <v>0.47599999999999998</v>
      </c>
      <c r="D32" s="14">
        <f>INDEX('2016'!$S$3:$S$52,MATCH(PVI!A32,'2016'!$B$3:$B$52,0))</f>
        <v>0.47299999999999998</v>
      </c>
      <c r="E32" s="9"/>
      <c r="F32">
        <v>2012</v>
      </c>
      <c r="G32" s="13">
        <v>0.52</v>
      </c>
      <c r="H32" s="13">
        <v>0.46400000000000002</v>
      </c>
      <c r="I32" t="s">
        <v>26</v>
      </c>
      <c r="J32">
        <v>1</v>
      </c>
      <c r="L32">
        <v>2008</v>
      </c>
      <c r="M32" s="13">
        <v>0.54100000000000004</v>
      </c>
      <c r="N32" s="13">
        <v>0.44500000000000001</v>
      </c>
      <c r="O32" t="s">
        <v>26</v>
      </c>
      <c r="P32">
        <v>1</v>
      </c>
      <c r="R32">
        <v>2004</v>
      </c>
      <c r="S32" s="13">
        <v>0.502</v>
      </c>
      <c r="T32" s="13">
        <v>0.48899999999999999</v>
      </c>
      <c r="U32" t="s">
        <v>26</v>
      </c>
      <c r="V32">
        <v>2</v>
      </c>
      <c r="X32">
        <v>2000</v>
      </c>
      <c r="Y32" s="13">
        <v>0.46800000000000003</v>
      </c>
      <c r="Z32" s="13">
        <v>0.48099999999999998</v>
      </c>
      <c r="AA32" t="s">
        <v>25</v>
      </c>
      <c r="AB32">
        <v>1</v>
      </c>
      <c r="AD32">
        <v>1996</v>
      </c>
      <c r="AE32" s="13">
        <v>0.49299999999999999</v>
      </c>
      <c r="AF32" s="13">
        <v>0.39400000000000002</v>
      </c>
      <c r="AG32" t="s">
        <v>26</v>
      </c>
      <c r="AH32">
        <v>1</v>
      </c>
      <c r="AJ32">
        <v>1992</v>
      </c>
      <c r="AK32" s="13">
        <v>0.38900000000000001</v>
      </c>
      <c r="AL32" s="13">
        <v>0.376</v>
      </c>
      <c r="AM32" t="s">
        <v>25</v>
      </c>
      <c r="AN32">
        <v>3</v>
      </c>
      <c r="AP32">
        <v>1988</v>
      </c>
      <c r="AQ32" s="13">
        <v>0.36299999999999999</v>
      </c>
      <c r="AR32" s="13">
        <v>0.625</v>
      </c>
      <c r="AS32" t="s">
        <v>25</v>
      </c>
      <c r="AT32">
        <v>9</v>
      </c>
      <c r="AV32">
        <v>1984</v>
      </c>
      <c r="AW32" s="13">
        <v>0.31</v>
      </c>
      <c r="AX32" s="13">
        <v>0.68700000000000006</v>
      </c>
      <c r="AY32" t="s">
        <v>25</v>
      </c>
      <c r="AZ32">
        <v>10</v>
      </c>
      <c r="BB32">
        <v>1980</v>
      </c>
      <c r="BC32" s="13">
        <v>0.28399999999999997</v>
      </c>
      <c r="BD32" s="13">
        <v>0.57699999999999996</v>
      </c>
      <c r="BE32" t="s">
        <v>25</v>
      </c>
      <c r="BF32">
        <v>12</v>
      </c>
    </row>
    <row r="33" spans="1:58" x14ac:dyDescent="0.35">
      <c r="A33" s="9" t="s">
        <v>55</v>
      </c>
      <c r="B33" s="15">
        <v>2016</v>
      </c>
      <c r="C33" s="14">
        <f>INDEX('2016'!$T$3:$T$52,MATCH(PVI!A33,'2016'!$B$3:$B$52,0))</f>
        <v>0.55000000000000004</v>
      </c>
      <c r="D33" s="14">
        <f>INDEX('2016'!$S$3:$S$52,MATCH(PVI!A33,'2016'!$B$3:$B$52,0))</f>
        <v>0.41799999999999998</v>
      </c>
      <c r="E33" s="9"/>
      <c r="F33">
        <v>2012</v>
      </c>
      <c r="G33" s="13">
        <v>0.58199999999999996</v>
      </c>
      <c r="H33" s="13">
        <v>0.40500000000000003</v>
      </c>
      <c r="I33" t="s">
        <v>26</v>
      </c>
      <c r="J33">
        <v>7</v>
      </c>
      <c r="L33">
        <v>2008</v>
      </c>
      <c r="M33" s="13">
        <v>0.57099999999999995</v>
      </c>
      <c r="N33" s="13">
        <v>0.41599999999999998</v>
      </c>
      <c r="O33" t="s">
        <v>26</v>
      </c>
      <c r="P33">
        <v>4</v>
      </c>
      <c r="R33">
        <v>2004</v>
      </c>
      <c r="S33" s="13">
        <v>0.52900000000000003</v>
      </c>
      <c r="T33" s="13">
        <v>0.46200000000000002</v>
      </c>
      <c r="U33" t="s">
        <v>26</v>
      </c>
      <c r="V33">
        <v>5</v>
      </c>
      <c r="X33">
        <v>2000</v>
      </c>
      <c r="Y33" s="13">
        <v>0.56100000000000005</v>
      </c>
      <c r="Z33" s="13">
        <v>0.40300000000000002</v>
      </c>
      <c r="AA33" t="s">
        <v>26</v>
      </c>
      <c r="AB33">
        <v>8</v>
      </c>
      <c r="AD33">
        <v>1996</v>
      </c>
      <c r="AE33" s="13">
        <v>0.53700000000000003</v>
      </c>
      <c r="AF33" s="13">
        <v>0.35899999999999999</v>
      </c>
      <c r="AG33" t="s">
        <v>26</v>
      </c>
      <c r="AH33">
        <v>5</v>
      </c>
      <c r="AJ33">
        <v>1992</v>
      </c>
      <c r="AK33" s="13">
        <v>0.43</v>
      </c>
      <c r="AL33" s="13">
        <v>0.40600000000000003</v>
      </c>
      <c r="AM33" t="s">
        <v>25</v>
      </c>
      <c r="AN33">
        <v>2</v>
      </c>
      <c r="AP33">
        <v>1988</v>
      </c>
      <c r="AQ33" s="13">
        <v>0.42599999999999999</v>
      </c>
      <c r="AR33" s="13">
        <v>0.56200000000000006</v>
      </c>
      <c r="AS33" t="s">
        <v>25</v>
      </c>
      <c r="AT33">
        <v>3</v>
      </c>
      <c r="AV33">
        <v>1984</v>
      </c>
      <c r="AW33" s="13">
        <v>0.39200000000000002</v>
      </c>
      <c r="AX33" s="13">
        <v>0.60099999999999998</v>
      </c>
      <c r="AY33" t="s">
        <v>25</v>
      </c>
      <c r="AZ33">
        <v>1</v>
      </c>
      <c r="BB33">
        <v>1980</v>
      </c>
      <c r="BC33" s="13">
        <v>0.38600000000000001</v>
      </c>
      <c r="BD33" s="13">
        <v>0.52</v>
      </c>
      <c r="BE33" t="s">
        <v>25</v>
      </c>
      <c r="BF33">
        <v>2</v>
      </c>
    </row>
    <row r="34" spans="1:58" x14ac:dyDescent="0.35">
      <c r="A34" s="9" t="s">
        <v>56</v>
      </c>
      <c r="B34" s="15">
        <v>2016</v>
      </c>
      <c r="C34" s="14">
        <f>INDEX('2016'!$T$3:$T$52,MATCH(PVI!A34,'2016'!$B$3:$B$52,0))</f>
        <v>0.48299999999999998</v>
      </c>
      <c r="D34" s="14">
        <f>INDEX('2016'!$S$3:$S$52,MATCH(PVI!A34,'2016'!$B$3:$B$52,0))</f>
        <v>0.4</v>
      </c>
      <c r="E34" s="9"/>
      <c r="F34">
        <v>2012</v>
      </c>
      <c r="G34" s="13">
        <v>0.53</v>
      </c>
      <c r="H34" s="13">
        <v>0.42799999999999999</v>
      </c>
      <c r="I34" t="s">
        <v>26</v>
      </c>
      <c r="J34">
        <v>3</v>
      </c>
      <c r="L34">
        <v>2008</v>
      </c>
      <c r="M34" s="13">
        <v>0.56899999999999995</v>
      </c>
      <c r="N34" s="13">
        <v>0.41799999999999998</v>
      </c>
      <c r="O34" t="s">
        <v>26</v>
      </c>
      <c r="P34">
        <v>4</v>
      </c>
      <c r="R34">
        <v>2004</v>
      </c>
      <c r="S34" s="13">
        <v>0.49</v>
      </c>
      <c r="T34" s="13">
        <v>0.498</v>
      </c>
      <c r="U34" t="s">
        <v>26</v>
      </c>
      <c r="V34">
        <v>1</v>
      </c>
      <c r="X34">
        <v>2000</v>
      </c>
      <c r="Y34" s="13">
        <v>0.47899999999999998</v>
      </c>
      <c r="Z34" s="13">
        <v>0.47799999999999998</v>
      </c>
      <c r="AA34" t="s">
        <v>25</v>
      </c>
      <c r="AB34">
        <v>0</v>
      </c>
      <c r="AD34">
        <v>1996</v>
      </c>
      <c r="AE34" s="13">
        <v>0.49199999999999999</v>
      </c>
      <c r="AF34" s="13">
        <v>0.41899999999999998</v>
      </c>
      <c r="AG34" t="s">
        <v>25</v>
      </c>
      <c r="AH34">
        <v>1</v>
      </c>
      <c r="AJ34">
        <v>1992</v>
      </c>
      <c r="AK34" s="13">
        <v>0.45900000000000002</v>
      </c>
      <c r="AL34" s="13">
        <v>0.373</v>
      </c>
      <c r="AM34" t="s">
        <v>26</v>
      </c>
      <c r="AN34">
        <v>2</v>
      </c>
      <c r="AP34">
        <v>1988</v>
      </c>
      <c r="AQ34" s="13">
        <v>0.46899999999999997</v>
      </c>
      <c r="AR34" s="13">
        <v>0.51900000000000002</v>
      </c>
      <c r="AS34" t="s">
        <v>26</v>
      </c>
      <c r="AT34">
        <v>1</v>
      </c>
      <c r="AV34">
        <v>1984</v>
      </c>
      <c r="AW34" s="13">
        <v>0.39200000000000002</v>
      </c>
      <c r="AX34" s="13">
        <v>0.59699999999999998</v>
      </c>
      <c r="AY34" t="s">
        <v>25</v>
      </c>
      <c r="AZ34">
        <v>1</v>
      </c>
      <c r="BB34">
        <v>1980</v>
      </c>
      <c r="BC34" s="13">
        <v>0.36799999999999999</v>
      </c>
      <c r="BD34" s="13">
        <v>0.55000000000000004</v>
      </c>
      <c r="BE34" t="s">
        <v>25</v>
      </c>
      <c r="BF34">
        <v>5</v>
      </c>
    </row>
    <row r="35" spans="1:58" x14ac:dyDescent="0.35">
      <c r="A35" s="9" t="s">
        <v>57</v>
      </c>
      <c r="B35" s="15">
        <v>2016</v>
      </c>
      <c r="C35" s="14">
        <f>INDEX('2016'!$T$3:$T$52,MATCH(PVI!A35,'2016'!$B$3:$B$52,0))</f>
        <v>0.58799999999999997</v>
      </c>
      <c r="D35" s="14">
        <f>INDEX('2016'!$S$3:$S$52,MATCH(PVI!A35,'2016'!$B$3:$B$52,0))</f>
        <v>0.375</v>
      </c>
      <c r="E35" s="9"/>
      <c r="F35">
        <v>2012</v>
      </c>
      <c r="G35" s="13">
        <v>0.63300000000000001</v>
      </c>
      <c r="H35" s="13">
        <v>0.35199999999999998</v>
      </c>
      <c r="I35" t="s">
        <v>26</v>
      </c>
      <c r="J35">
        <v>12</v>
      </c>
      <c r="L35">
        <v>2008</v>
      </c>
      <c r="M35" s="13">
        <v>0.629</v>
      </c>
      <c r="N35" s="13">
        <v>0.36</v>
      </c>
      <c r="O35" t="s">
        <v>26</v>
      </c>
      <c r="P35">
        <v>10</v>
      </c>
      <c r="R35">
        <v>2004</v>
      </c>
      <c r="S35" s="13">
        <v>0.58399999999999996</v>
      </c>
      <c r="T35" s="13">
        <v>0.40100000000000002</v>
      </c>
      <c r="U35" t="s">
        <v>26</v>
      </c>
      <c r="V35">
        <v>11</v>
      </c>
      <c r="X35">
        <v>2000</v>
      </c>
      <c r="Y35" s="13">
        <v>0.60199999999999998</v>
      </c>
      <c r="Z35" s="13">
        <v>0.35199999999999998</v>
      </c>
      <c r="AA35" t="s">
        <v>26</v>
      </c>
      <c r="AB35">
        <v>13</v>
      </c>
      <c r="AD35">
        <v>1996</v>
      </c>
      <c r="AE35" s="13">
        <v>0.59499999999999997</v>
      </c>
      <c r="AF35" s="13">
        <v>0.30599999999999999</v>
      </c>
      <c r="AG35" t="s">
        <v>26</v>
      </c>
      <c r="AH35">
        <v>11</v>
      </c>
      <c r="AJ35">
        <v>1992</v>
      </c>
      <c r="AK35" s="13">
        <v>0.497</v>
      </c>
      <c r="AL35" s="13">
        <v>0.33900000000000002</v>
      </c>
      <c r="AM35" t="s">
        <v>26</v>
      </c>
      <c r="AN35">
        <v>6</v>
      </c>
      <c r="AP35">
        <v>1988</v>
      </c>
      <c r="AQ35" s="13">
        <v>0.51600000000000001</v>
      </c>
      <c r="AR35" s="13">
        <v>0.47499999999999998</v>
      </c>
      <c r="AS35" t="s">
        <v>26</v>
      </c>
      <c r="AT35">
        <v>6</v>
      </c>
      <c r="AV35">
        <v>1984</v>
      </c>
      <c r="AW35" s="13">
        <v>0.45800000000000002</v>
      </c>
      <c r="AX35" s="13">
        <v>0.53800000000000003</v>
      </c>
      <c r="AY35" t="s">
        <v>26</v>
      </c>
      <c r="AZ35">
        <v>5</v>
      </c>
      <c r="BB35">
        <v>1980</v>
      </c>
      <c r="BC35" s="13">
        <v>0.44</v>
      </c>
      <c r="BD35" s="13">
        <v>0.46700000000000003</v>
      </c>
      <c r="BE35" t="s">
        <v>26</v>
      </c>
      <c r="BF35">
        <v>4</v>
      </c>
    </row>
    <row r="36" spans="1:58" x14ac:dyDescent="0.35">
      <c r="A36" s="9" t="s">
        <v>58</v>
      </c>
      <c r="B36" s="15">
        <v>2016</v>
      </c>
      <c r="C36" s="14">
        <f>INDEX('2016'!$T$3:$T$52,MATCH(PVI!A36,'2016'!$B$3:$B$52,0))</f>
        <v>0.46700000000000003</v>
      </c>
      <c r="D36" s="14">
        <f>INDEX('2016'!$S$3:$S$52,MATCH(PVI!A36,'2016'!$B$3:$B$52,0))</f>
        <v>0.505</v>
      </c>
      <c r="E36" s="9"/>
      <c r="F36">
        <v>2012</v>
      </c>
      <c r="G36" s="13">
        <v>0.48399999999999999</v>
      </c>
      <c r="H36" s="13">
        <v>0.504</v>
      </c>
      <c r="I36" t="s">
        <v>25</v>
      </c>
      <c r="J36">
        <v>3</v>
      </c>
      <c r="L36">
        <v>2008</v>
      </c>
      <c r="M36" s="13">
        <v>0.497</v>
      </c>
      <c r="N36" s="13">
        <v>0.49399999999999999</v>
      </c>
      <c r="O36" t="s">
        <v>25</v>
      </c>
      <c r="P36">
        <v>4</v>
      </c>
      <c r="R36">
        <v>2004</v>
      </c>
      <c r="S36" s="13">
        <v>0.436</v>
      </c>
      <c r="T36" s="13">
        <v>0.56000000000000005</v>
      </c>
      <c r="U36" t="s">
        <v>25</v>
      </c>
      <c r="V36">
        <v>5</v>
      </c>
      <c r="X36">
        <v>2000</v>
      </c>
      <c r="Y36" s="13">
        <v>0.432</v>
      </c>
      <c r="Z36" s="13">
        <v>0.56000000000000005</v>
      </c>
      <c r="AA36" t="s">
        <v>25</v>
      </c>
      <c r="AB36">
        <v>7</v>
      </c>
      <c r="AD36">
        <v>1996</v>
      </c>
      <c r="AE36" s="13">
        <v>0.44</v>
      </c>
      <c r="AF36" s="13">
        <v>0.48699999999999999</v>
      </c>
      <c r="AG36" t="s">
        <v>25</v>
      </c>
      <c r="AH36">
        <v>7</v>
      </c>
      <c r="AJ36">
        <v>1992</v>
      </c>
      <c r="AK36" s="13">
        <v>0.42699999999999999</v>
      </c>
      <c r="AL36" s="13">
        <v>0.434</v>
      </c>
      <c r="AM36" t="s">
        <v>25</v>
      </c>
      <c r="AN36">
        <v>4</v>
      </c>
      <c r="AP36">
        <v>1988</v>
      </c>
      <c r="AQ36" s="13">
        <v>0.41699999999999998</v>
      </c>
      <c r="AR36" s="13">
        <v>0.57999999999999996</v>
      </c>
      <c r="AS36" t="s">
        <v>25</v>
      </c>
      <c r="AT36">
        <v>4</v>
      </c>
      <c r="AV36">
        <v>1984</v>
      </c>
      <c r="AW36" s="13">
        <v>0.379</v>
      </c>
      <c r="AX36" s="13">
        <v>0.61899999999999999</v>
      </c>
      <c r="AY36" t="s">
        <v>25</v>
      </c>
      <c r="AZ36">
        <v>3</v>
      </c>
      <c r="BB36">
        <v>1980</v>
      </c>
      <c r="BC36" s="13">
        <v>0.47199999999999998</v>
      </c>
      <c r="BD36" s="13">
        <v>0.49299999999999999</v>
      </c>
      <c r="BE36" t="s">
        <v>26</v>
      </c>
      <c r="BF36">
        <v>4</v>
      </c>
    </row>
    <row r="37" spans="1:58" x14ac:dyDescent="0.35">
      <c r="A37" s="9" t="s">
        <v>59</v>
      </c>
      <c r="B37" s="15">
        <v>2016</v>
      </c>
      <c r="C37" s="14">
        <f>INDEX('2016'!$T$3:$T$52,MATCH(PVI!A37,'2016'!$B$3:$B$52,0))</f>
        <v>0.27800000000000002</v>
      </c>
      <c r="D37" s="14">
        <f>INDEX('2016'!$S$3:$S$52,MATCH(PVI!A37,'2016'!$B$3:$B$52,0))</f>
        <v>0.64100000000000001</v>
      </c>
      <c r="E37" s="9"/>
      <c r="F37">
        <v>2012</v>
      </c>
      <c r="G37" s="13">
        <v>0.38700000000000001</v>
      </c>
      <c r="H37" s="13">
        <v>0.58299999999999996</v>
      </c>
      <c r="I37" t="s">
        <v>25</v>
      </c>
      <c r="J37">
        <v>12</v>
      </c>
      <c r="L37">
        <v>2008</v>
      </c>
      <c r="M37" s="13">
        <v>0.44500000000000001</v>
      </c>
      <c r="N37" s="13">
        <v>0.53200000000000003</v>
      </c>
      <c r="O37" t="s">
        <v>25</v>
      </c>
      <c r="P37">
        <v>8</v>
      </c>
      <c r="R37">
        <v>2004</v>
      </c>
      <c r="S37" s="13">
        <v>0.35499999999999998</v>
      </c>
      <c r="T37" s="13">
        <v>0.629</v>
      </c>
      <c r="U37" t="s">
        <v>25</v>
      </c>
      <c r="V37">
        <v>13</v>
      </c>
      <c r="X37">
        <v>2000</v>
      </c>
      <c r="Y37" s="13">
        <v>0.33100000000000002</v>
      </c>
      <c r="Z37" s="13">
        <v>0.60699999999999998</v>
      </c>
      <c r="AA37" t="s">
        <v>25</v>
      </c>
      <c r="AB37">
        <v>15</v>
      </c>
      <c r="AD37">
        <v>1996</v>
      </c>
      <c r="AE37" s="13">
        <v>0.40100000000000002</v>
      </c>
      <c r="AF37" s="13">
        <v>0.46899999999999997</v>
      </c>
      <c r="AG37" t="s">
        <v>25</v>
      </c>
      <c r="AH37">
        <v>9</v>
      </c>
      <c r="AJ37">
        <v>1992</v>
      </c>
      <c r="AK37" s="13">
        <v>0.32200000000000001</v>
      </c>
      <c r="AL37" s="13">
        <v>0.442</v>
      </c>
      <c r="AM37" t="s">
        <v>25</v>
      </c>
      <c r="AN37">
        <v>11</v>
      </c>
      <c r="AP37">
        <v>1988</v>
      </c>
      <c r="AQ37" s="13">
        <v>0.43</v>
      </c>
      <c r="AR37" s="13">
        <v>0.56000000000000005</v>
      </c>
      <c r="AS37" t="s">
        <v>25</v>
      </c>
      <c r="AT37">
        <v>3</v>
      </c>
      <c r="AV37">
        <v>1984</v>
      </c>
      <c r="AW37" s="13">
        <v>0.33800000000000002</v>
      </c>
      <c r="AX37" s="13">
        <v>0.64800000000000002</v>
      </c>
      <c r="AY37" t="s">
        <v>25</v>
      </c>
      <c r="AZ37">
        <v>7</v>
      </c>
      <c r="BB37">
        <v>1980</v>
      </c>
      <c r="BC37" s="13">
        <v>0.26300000000000001</v>
      </c>
      <c r="BD37" s="13">
        <v>0.64200000000000002</v>
      </c>
      <c r="BE37" t="s">
        <v>25</v>
      </c>
      <c r="BF37">
        <v>16</v>
      </c>
    </row>
    <row r="38" spans="1:58" x14ac:dyDescent="0.35">
      <c r="A38" s="9" t="s">
        <v>60</v>
      </c>
      <c r="B38" s="15">
        <v>2016</v>
      </c>
      <c r="C38" s="14">
        <f>INDEX('2016'!$T$3:$T$52,MATCH(PVI!A38,'2016'!$B$3:$B$52,0))</f>
        <v>0.435</v>
      </c>
      <c r="D38" s="14">
        <f>INDEX('2016'!$S$3:$S$52,MATCH(PVI!A38,'2016'!$B$3:$B$52,0))</f>
        <v>0.52100000000000002</v>
      </c>
      <c r="E38" s="9"/>
      <c r="F38">
        <v>2012</v>
      </c>
      <c r="G38" s="13">
        <v>0.50600000000000001</v>
      </c>
      <c r="H38" s="13">
        <v>0.47599999999999998</v>
      </c>
      <c r="I38" t="s">
        <v>25</v>
      </c>
      <c r="J38">
        <v>0</v>
      </c>
      <c r="L38">
        <v>2008</v>
      </c>
      <c r="M38" s="13">
        <v>0.51400000000000001</v>
      </c>
      <c r="N38" s="13">
        <v>0.46800000000000003</v>
      </c>
      <c r="O38" t="s">
        <v>25</v>
      </c>
      <c r="P38">
        <v>1</v>
      </c>
      <c r="R38">
        <v>2004</v>
      </c>
      <c r="S38" s="13">
        <v>0.48699999999999999</v>
      </c>
      <c r="T38" s="13">
        <v>0.50800000000000001</v>
      </c>
      <c r="U38" t="s">
        <v>26</v>
      </c>
      <c r="V38">
        <v>0</v>
      </c>
      <c r="X38">
        <v>2000</v>
      </c>
      <c r="Y38" s="13">
        <v>0.46500000000000002</v>
      </c>
      <c r="Z38" s="13">
        <v>0.5</v>
      </c>
      <c r="AA38" t="s">
        <v>25</v>
      </c>
      <c r="AB38">
        <v>2</v>
      </c>
      <c r="AD38">
        <v>1996</v>
      </c>
      <c r="AE38" s="13">
        <v>0.47399999999999998</v>
      </c>
      <c r="AF38" s="13">
        <v>0.41</v>
      </c>
      <c r="AG38" t="s">
        <v>25</v>
      </c>
      <c r="AH38">
        <v>1</v>
      </c>
      <c r="AJ38">
        <v>1992</v>
      </c>
      <c r="AK38" s="13">
        <v>0.40200000000000002</v>
      </c>
      <c r="AL38" s="13">
        <v>0.38300000000000001</v>
      </c>
      <c r="AM38" t="s">
        <v>25</v>
      </c>
      <c r="AN38">
        <v>2</v>
      </c>
      <c r="AP38">
        <v>1988</v>
      </c>
      <c r="AQ38" s="13">
        <v>0.441</v>
      </c>
      <c r="AR38" s="13">
        <v>0.55000000000000004</v>
      </c>
      <c r="AS38" t="s">
        <v>25</v>
      </c>
      <c r="AT38">
        <v>2</v>
      </c>
      <c r="AV38">
        <v>1984</v>
      </c>
      <c r="AW38" s="13">
        <v>0.40100000000000002</v>
      </c>
      <c r="AX38" s="13">
        <v>0.58899999999999997</v>
      </c>
      <c r="AY38" t="s">
        <v>25</v>
      </c>
      <c r="AZ38">
        <v>0</v>
      </c>
      <c r="BB38">
        <v>1980</v>
      </c>
      <c r="BC38" s="13">
        <v>0.40899999999999997</v>
      </c>
      <c r="BD38" s="13">
        <v>0.51500000000000001</v>
      </c>
      <c r="BE38" t="s">
        <v>25</v>
      </c>
      <c r="BF38">
        <v>0</v>
      </c>
    </row>
    <row r="39" spans="1:58" x14ac:dyDescent="0.35">
      <c r="A39" s="9" t="s">
        <v>61</v>
      </c>
      <c r="B39" s="15">
        <v>2016</v>
      </c>
      <c r="C39" s="14">
        <f>INDEX('2016'!$T$3:$T$52,MATCH(PVI!A39,'2016'!$B$3:$B$52,0))</f>
        <v>0.28899999999999998</v>
      </c>
      <c r="D39" s="14">
        <f>INDEX('2016'!$S$3:$S$52,MATCH(PVI!A39,'2016'!$B$3:$B$52,0))</f>
        <v>0.65300000000000002</v>
      </c>
      <c r="E39" s="9"/>
      <c r="F39">
        <v>2012</v>
      </c>
      <c r="G39" s="13">
        <v>0.33200000000000002</v>
      </c>
      <c r="H39" s="13">
        <v>0.66800000000000004</v>
      </c>
      <c r="I39" t="s">
        <v>25</v>
      </c>
      <c r="J39">
        <v>19</v>
      </c>
      <c r="L39">
        <v>2008</v>
      </c>
      <c r="M39" s="13">
        <v>0.34399999999999997</v>
      </c>
      <c r="N39" s="13">
        <v>0.65600000000000003</v>
      </c>
      <c r="O39" t="s">
        <v>25</v>
      </c>
      <c r="P39">
        <v>19</v>
      </c>
      <c r="R39">
        <v>2004</v>
      </c>
      <c r="S39" s="13">
        <v>0.34399999999999997</v>
      </c>
      <c r="T39" s="13">
        <v>0.65600000000000003</v>
      </c>
      <c r="U39" t="s">
        <v>25</v>
      </c>
      <c r="V39">
        <v>14</v>
      </c>
      <c r="X39">
        <v>2000</v>
      </c>
      <c r="Y39" s="13">
        <v>0.38400000000000001</v>
      </c>
      <c r="Z39" s="13">
        <v>0.60299999999999998</v>
      </c>
      <c r="AA39" t="s">
        <v>25</v>
      </c>
      <c r="AB39">
        <v>11</v>
      </c>
      <c r="AD39">
        <v>1996</v>
      </c>
      <c r="AE39" s="13">
        <v>0.40400000000000003</v>
      </c>
      <c r="AF39" s="13">
        <v>0.48299999999999998</v>
      </c>
      <c r="AG39" t="s">
        <v>25</v>
      </c>
      <c r="AH39">
        <v>9</v>
      </c>
      <c r="AJ39">
        <v>1992</v>
      </c>
      <c r="AK39" s="13">
        <v>0.34</v>
      </c>
      <c r="AL39" s="13">
        <v>0.42599999999999999</v>
      </c>
      <c r="AM39" t="s">
        <v>25</v>
      </c>
      <c r="AN39">
        <v>9</v>
      </c>
      <c r="AP39">
        <v>1988</v>
      </c>
      <c r="AQ39" s="13">
        <v>0.41299999999999998</v>
      </c>
      <c r="AR39" s="13">
        <v>0.57899999999999996</v>
      </c>
      <c r="AS39" t="s">
        <v>25</v>
      </c>
      <c r="AT39">
        <v>4</v>
      </c>
      <c r="AV39">
        <v>1984</v>
      </c>
      <c r="AW39" s="13">
        <v>0.307</v>
      </c>
      <c r="AX39" s="13">
        <v>0.68600000000000005</v>
      </c>
      <c r="AY39" t="s">
        <v>25</v>
      </c>
      <c r="AZ39">
        <v>10</v>
      </c>
      <c r="BB39">
        <v>1980</v>
      </c>
      <c r="BC39" s="13">
        <v>0.35</v>
      </c>
      <c r="BD39" s="13">
        <v>0.60499999999999998</v>
      </c>
      <c r="BE39" t="s">
        <v>25</v>
      </c>
      <c r="BF39">
        <v>8</v>
      </c>
    </row>
    <row r="40" spans="1:58" x14ac:dyDescent="0.35">
      <c r="A40" s="9" t="s">
        <v>62</v>
      </c>
      <c r="B40" s="15">
        <v>2016</v>
      </c>
      <c r="C40" s="14">
        <f>INDEX('2016'!$T$3:$T$52,MATCH(PVI!A40,'2016'!$B$3:$B$52,0))</f>
        <v>0.51700000000000002</v>
      </c>
      <c r="D40" s="14">
        <f>INDEX('2016'!$S$3:$S$52,MATCH(PVI!A40,'2016'!$B$3:$B$52,0))</f>
        <v>0.41099999999999998</v>
      </c>
      <c r="E40" s="9"/>
      <c r="F40">
        <v>2012</v>
      </c>
      <c r="G40" s="13">
        <v>0.54200000000000004</v>
      </c>
      <c r="H40" s="13">
        <v>0.42099999999999999</v>
      </c>
      <c r="I40" t="s">
        <v>26</v>
      </c>
      <c r="J40">
        <v>4</v>
      </c>
      <c r="L40">
        <v>2008</v>
      </c>
      <c r="M40" s="13">
        <v>0.56699999999999995</v>
      </c>
      <c r="N40" s="13">
        <v>0.40400000000000003</v>
      </c>
      <c r="O40" t="s">
        <v>26</v>
      </c>
      <c r="P40">
        <v>5</v>
      </c>
      <c r="R40">
        <v>2004</v>
      </c>
      <c r="S40" s="13">
        <v>0.51300000000000001</v>
      </c>
      <c r="T40" s="13">
        <v>0.47199999999999998</v>
      </c>
      <c r="U40" t="s">
        <v>26</v>
      </c>
      <c r="V40">
        <v>3</v>
      </c>
      <c r="X40">
        <v>2000</v>
      </c>
      <c r="Y40" s="13">
        <v>0.47</v>
      </c>
      <c r="Z40" s="13">
        <v>0.46500000000000002</v>
      </c>
      <c r="AA40" t="s">
        <v>25</v>
      </c>
      <c r="AB40">
        <v>0</v>
      </c>
      <c r="AD40">
        <v>1996</v>
      </c>
      <c r="AE40" s="13">
        <v>0.47199999999999998</v>
      </c>
      <c r="AF40" s="13">
        <v>0.39100000000000001</v>
      </c>
      <c r="AG40" t="s">
        <v>25</v>
      </c>
      <c r="AH40">
        <v>0</v>
      </c>
      <c r="AJ40">
        <v>1992</v>
      </c>
      <c r="AK40" s="13">
        <v>0.42499999999999999</v>
      </c>
      <c r="AL40" s="13">
        <v>0.32500000000000001</v>
      </c>
      <c r="AM40" t="s">
        <v>26</v>
      </c>
      <c r="AN40">
        <v>3</v>
      </c>
      <c r="AP40">
        <v>1988</v>
      </c>
      <c r="AQ40" s="13">
        <v>0.51300000000000001</v>
      </c>
      <c r="AR40" s="13">
        <v>0.46600000000000003</v>
      </c>
      <c r="AS40" t="s">
        <v>26</v>
      </c>
      <c r="AT40">
        <v>6</v>
      </c>
      <c r="AV40">
        <v>1984</v>
      </c>
      <c r="AW40" s="13">
        <v>0.437</v>
      </c>
      <c r="AX40" s="13">
        <v>0.55900000000000005</v>
      </c>
      <c r="AY40" t="s">
        <v>26</v>
      </c>
      <c r="AZ40">
        <v>3</v>
      </c>
      <c r="BB40">
        <v>1980</v>
      </c>
      <c r="BC40" s="13">
        <v>0.38700000000000001</v>
      </c>
      <c r="BD40" s="13">
        <v>0.48299999999999998</v>
      </c>
      <c r="BE40" t="s">
        <v>25</v>
      </c>
      <c r="BF40">
        <v>0</v>
      </c>
    </row>
    <row r="41" spans="1:58" x14ac:dyDescent="0.35">
      <c r="A41" s="9" t="s">
        <v>63</v>
      </c>
      <c r="B41" s="15">
        <v>2016</v>
      </c>
      <c r="C41" s="14">
        <f>INDEX('2016'!$T$3:$T$52,MATCH(PVI!A41,'2016'!$B$3:$B$52,0))</f>
        <v>0.47599999999999998</v>
      </c>
      <c r="D41" s="14">
        <f>INDEX('2016'!$S$3:$S$52,MATCH(PVI!A41,'2016'!$B$3:$B$52,0))</f>
        <v>0.48799999999999999</v>
      </c>
      <c r="E41" s="9"/>
      <c r="F41">
        <v>2012</v>
      </c>
      <c r="G41" s="13">
        <v>0.52</v>
      </c>
      <c r="H41" s="13">
        <v>0.46600000000000003</v>
      </c>
      <c r="I41" t="s">
        <v>26</v>
      </c>
      <c r="J41">
        <v>1</v>
      </c>
      <c r="L41">
        <v>2008</v>
      </c>
      <c r="M41" s="13">
        <v>0.54500000000000004</v>
      </c>
      <c r="N41" s="13">
        <v>0.442</v>
      </c>
      <c r="O41" t="s">
        <v>26</v>
      </c>
      <c r="P41">
        <v>2</v>
      </c>
      <c r="R41">
        <v>2004</v>
      </c>
      <c r="S41" s="13">
        <v>0.50900000000000001</v>
      </c>
      <c r="T41" s="13">
        <v>0.48399999999999999</v>
      </c>
      <c r="U41" t="s">
        <v>26</v>
      </c>
      <c r="V41">
        <v>3</v>
      </c>
      <c r="X41">
        <v>2000</v>
      </c>
      <c r="Y41" s="13">
        <v>0.50600000000000001</v>
      </c>
      <c r="Z41" s="13">
        <v>0.46400000000000002</v>
      </c>
      <c r="AA41" t="s">
        <v>26</v>
      </c>
      <c r="AB41">
        <v>2</v>
      </c>
      <c r="AD41">
        <v>1996</v>
      </c>
      <c r="AE41" s="13">
        <v>0.49199999999999999</v>
      </c>
      <c r="AF41" s="13">
        <v>0.4</v>
      </c>
      <c r="AG41" t="s">
        <v>26</v>
      </c>
      <c r="AH41">
        <v>0</v>
      </c>
      <c r="AJ41">
        <v>1992</v>
      </c>
      <c r="AK41" s="13">
        <v>0.45100000000000001</v>
      </c>
      <c r="AL41" s="13">
        <v>0.36099999999999999</v>
      </c>
      <c r="AM41" t="s">
        <v>26</v>
      </c>
      <c r="AN41">
        <v>2</v>
      </c>
      <c r="AP41">
        <v>1988</v>
      </c>
      <c r="AQ41" s="13">
        <v>0.48399999999999999</v>
      </c>
      <c r="AR41" s="13">
        <v>0.50700000000000001</v>
      </c>
      <c r="AS41" t="s">
        <v>26</v>
      </c>
      <c r="AT41">
        <v>3</v>
      </c>
      <c r="AV41">
        <v>1984</v>
      </c>
      <c r="AW41" s="13">
        <v>0.46</v>
      </c>
      <c r="AX41" s="13">
        <v>0.53300000000000003</v>
      </c>
      <c r="AY41" t="s">
        <v>26</v>
      </c>
      <c r="AZ41">
        <v>5</v>
      </c>
      <c r="BB41">
        <v>1980</v>
      </c>
      <c r="BC41" s="13">
        <v>0.42499999999999999</v>
      </c>
      <c r="BD41" s="13">
        <v>0.496</v>
      </c>
      <c r="BE41" t="s">
        <v>26</v>
      </c>
      <c r="BF41">
        <v>1</v>
      </c>
    </row>
    <row r="42" spans="1:58" x14ac:dyDescent="0.35">
      <c r="A42" s="9" t="s">
        <v>64</v>
      </c>
      <c r="B42" s="15">
        <v>2016</v>
      </c>
      <c r="C42" s="14">
        <f>INDEX('2016'!$T$3:$T$52,MATCH(PVI!A42,'2016'!$B$3:$B$52,0))</f>
        <v>0.55400000000000005</v>
      </c>
      <c r="D42" s="14">
        <f>INDEX('2016'!$S$3:$S$52,MATCH(PVI!A42,'2016'!$B$3:$B$52,0))</f>
        <v>0.39800000000000002</v>
      </c>
      <c r="E42" s="9"/>
      <c r="F42">
        <v>2012</v>
      </c>
      <c r="G42" s="13">
        <v>0.627</v>
      </c>
      <c r="H42" s="13">
        <v>0.35199999999999998</v>
      </c>
      <c r="I42" t="s">
        <v>26</v>
      </c>
      <c r="J42">
        <v>12</v>
      </c>
      <c r="L42">
        <v>2008</v>
      </c>
      <c r="M42" s="13">
        <v>0.629</v>
      </c>
      <c r="N42" s="13">
        <v>0.35099999999999998</v>
      </c>
      <c r="O42" t="s">
        <v>26</v>
      </c>
      <c r="P42">
        <v>11</v>
      </c>
      <c r="R42">
        <v>2004</v>
      </c>
      <c r="S42" s="13">
        <v>0.59399999999999997</v>
      </c>
      <c r="T42" s="13">
        <v>0.38700000000000001</v>
      </c>
      <c r="U42" t="s">
        <v>26</v>
      </c>
      <c r="V42">
        <v>12</v>
      </c>
      <c r="X42">
        <v>2000</v>
      </c>
      <c r="Y42" s="13">
        <v>0.61</v>
      </c>
      <c r="Z42" s="13">
        <v>0.31900000000000001</v>
      </c>
      <c r="AA42" t="s">
        <v>26</v>
      </c>
      <c r="AB42">
        <v>15</v>
      </c>
      <c r="AD42">
        <v>1996</v>
      </c>
      <c r="AE42" s="13">
        <v>0.59699999999999998</v>
      </c>
      <c r="AF42" s="13">
        <v>0.26800000000000002</v>
      </c>
      <c r="AG42" t="s">
        <v>26</v>
      </c>
      <c r="AH42">
        <v>14</v>
      </c>
      <c r="AJ42">
        <v>1992</v>
      </c>
      <c r="AK42" s="13">
        <v>0.47</v>
      </c>
      <c r="AL42" s="13">
        <v>0.28999999999999998</v>
      </c>
      <c r="AM42" t="s">
        <v>26</v>
      </c>
      <c r="AN42">
        <v>8</v>
      </c>
      <c r="AP42">
        <v>1988</v>
      </c>
      <c r="AQ42" s="13">
        <v>0.55600000000000005</v>
      </c>
      <c r="AR42" s="13">
        <v>0.439</v>
      </c>
      <c r="AS42" t="s">
        <v>26</v>
      </c>
      <c r="AT42">
        <v>10</v>
      </c>
      <c r="AV42">
        <v>1984</v>
      </c>
      <c r="AW42" s="13">
        <v>0.48</v>
      </c>
      <c r="AX42" s="13">
        <v>0.51700000000000002</v>
      </c>
      <c r="AY42" t="s">
        <v>26</v>
      </c>
      <c r="AZ42">
        <v>7</v>
      </c>
      <c r="BB42">
        <v>1980</v>
      </c>
      <c r="BC42" s="13">
        <v>0.47699999999999998</v>
      </c>
      <c r="BD42" s="13">
        <v>0.372</v>
      </c>
      <c r="BE42" t="s">
        <v>26</v>
      </c>
      <c r="BF42">
        <v>11</v>
      </c>
    </row>
    <row r="43" spans="1:58" x14ac:dyDescent="0.35">
      <c r="A43" s="9" t="s">
        <v>65</v>
      </c>
      <c r="B43" s="15">
        <v>2016</v>
      </c>
      <c r="C43" s="14">
        <f>INDEX('2016'!$T$3:$T$52,MATCH(PVI!A43,'2016'!$B$3:$B$52,0))</f>
        <v>0.40799999999999997</v>
      </c>
      <c r="D43" s="14">
        <f>INDEX('2016'!$S$3:$S$52,MATCH(PVI!A43,'2016'!$B$3:$B$52,0))</f>
        <v>0.54900000000000004</v>
      </c>
      <c r="E43" s="9"/>
      <c r="F43">
        <v>2012</v>
      </c>
      <c r="G43" s="13">
        <v>0.441</v>
      </c>
      <c r="H43" s="13">
        <v>0.54600000000000004</v>
      </c>
      <c r="I43" t="s">
        <v>25</v>
      </c>
      <c r="J43">
        <v>7</v>
      </c>
      <c r="L43">
        <v>2008</v>
      </c>
      <c r="M43" s="13">
        <v>0.44900000000000001</v>
      </c>
      <c r="N43" s="13">
        <v>0.53900000000000003</v>
      </c>
      <c r="O43" t="s">
        <v>25</v>
      </c>
      <c r="P43">
        <v>8</v>
      </c>
      <c r="R43">
        <v>2004</v>
      </c>
      <c r="S43" s="13">
        <v>0.40899999999999997</v>
      </c>
      <c r="T43" s="13">
        <v>0.57999999999999996</v>
      </c>
      <c r="U43" t="s">
        <v>25</v>
      </c>
      <c r="V43">
        <v>7</v>
      </c>
      <c r="X43">
        <v>2000</v>
      </c>
      <c r="Y43" s="13">
        <v>0.40899999999999997</v>
      </c>
      <c r="Z43" s="13">
        <v>0.56799999999999995</v>
      </c>
      <c r="AA43" t="s">
        <v>25</v>
      </c>
      <c r="AB43">
        <v>8</v>
      </c>
      <c r="AD43">
        <v>1996</v>
      </c>
      <c r="AE43" s="13">
        <v>0.439</v>
      </c>
      <c r="AF43" s="13">
        <v>0.499</v>
      </c>
      <c r="AG43" t="s">
        <v>25</v>
      </c>
      <c r="AH43">
        <v>8</v>
      </c>
      <c r="AJ43">
        <v>1992</v>
      </c>
      <c r="AK43" s="13">
        <v>0.39900000000000002</v>
      </c>
      <c r="AL43" s="13">
        <v>0.48</v>
      </c>
      <c r="AM43" t="s">
        <v>25</v>
      </c>
      <c r="AN43">
        <v>8</v>
      </c>
      <c r="AP43">
        <v>1988</v>
      </c>
      <c r="AQ43" s="13">
        <v>0.376</v>
      </c>
      <c r="AR43" s="13">
        <v>0.61499999999999999</v>
      </c>
      <c r="AS43" t="s">
        <v>25</v>
      </c>
      <c r="AT43">
        <v>8</v>
      </c>
      <c r="AV43">
        <v>1984</v>
      </c>
      <c r="AW43" s="13">
        <v>0.35599999999999998</v>
      </c>
      <c r="AX43" s="13">
        <v>0.63600000000000001</v>
      </c>
      <c r="AY43" t="s">
        <v>25</v>
      </c>
      <c r="AZ43">
        <v>5</v>
      </c>
      <c r="BB43">
        <v>1980</v>
      </c>
      <c r="BC43" s="13">
        <v>0.48</v>
      </c>
      <c r="BD43" s="13">
        <v>0.496</v>
      </c>
      <c r="BE43" t="s">
        <v>26</v>
      </c>
      <c r="BF43">
        <v>5</v>
      </c>
    </row>
    <row r="44" spans="1:58" x14ac:dyDescent="0.35">
      <c r="A44" s="9" t="s">
        <v>66</v>
      </c>
      <c r="B44" s="15">
        <v>2016</v>
      </c>
      <c r="C44" s="14">
        <f>INDEX('2016'!$T$3:$T$52,MATCH(PVI!A44,'2016'!$B$3:$B$52,0))</f>
        <v>0.317</v>
      </c>
      <c r="D44" s="14">
        <f>INDEX('2016'!$S$3:$S$52,MATCH(PVI!A44,'2016'!$B$3:$B$52,0))</f>
        <v>0.61499999999999999</v>
      </c>
      <c r="E44" s="9"/>
      <c r="F44">
        <v>2012</v>
      </c>
      <c r="G44" s="13">
        <v>0.39900000000000002</v>
      </c>
      <c r="H44" s="13">
        <v>0.57899999999999996</v>
      </c>
      <c r="I44" t="s">
        <v>25</v>
      </c>
      <c r="J44">
        <v>11</v>
      </c>
      <c r="L44">
        <v>2008</v>
      </c>
      <c r="M44" s="13">
        <v>0.44700000000000001</v>
      </c>
      <c r="N44" s="13">
        <v>0.53200000000000003</v>
      </c>
      <c r="O44" t="s">
        <v>25</v>
      </c>
      <c r="P44">
        <v>8</v>
      </c>
      <c r="R44">
        <v>2004</v>
      </c>
      <c r="S44" s="13">
        <v>0.38400000000000001</v>
      </c>
      <c r="T44" s="13">
        <v>0.59899999999999998</v>
      </c>
      <c r="U44" t="s">
        <v>25</v>
      </c>
      <c r="V44">
        <v>10</v>
      </c>
      <c r="X44">
        <v>2000</v>
      </c>
      <c r="Y44" s="13">
        <v>0.376</v>
      </c>
      <c r="Z44" s="13">
        <v>0.60299999999999998</v>
      </c>
      <c r="AA44" t="s">
        <v>25</v>
      </c>
      <c r="AB44">
        <v>12</v>
      </c>
      <c r="AD44">
        <v>1996</v>
      </c>
      <c r="AE44" s="13">
        <v>0.43</v>
      </c>
      <c r="AF44" s="13">
        <v>0.46500000000000002</v>
      </c>
      <c r="AG44" t="s">
        <v>25</v>
      </c>
      <c r="AH44">
        <v>7</v>
      </c>
      <c r="AJ44">
        <v>1992</v>
      </c>
      <c r="AK44" s="13">
        <v>0.371</v>
      </c>
      <c r="AL44" s="13">
        <v>0.40699999999999997</v>
      </c>
      <c r="AM44" t="s">
        <v>25</v>
      </c>
      <c r="AN44">
        <v>6</v>
      </c>
      <c r="AP44">
        <v>1988</v>
      </c>
      <c r="AQ44" s="13">
        <v>0.46500000000000002</v>
      </c>
      <c r="AR44" s="13">
        <v>0.52800000000000002</v>
      </c>
      <c r="AS44" t="s">
        <v>26</v>
      </c>
      <c r="AT44">
        <v>1</v>
      </c>
      <c r="AV44">
        <v>1984</v>
      </c>
      <c r="AW44" s="13">
        <v>0.36499999999999999</v>
      </c>
      <c r="AX44" s="13">
        <v>0.63</v>
      </c>
      <c r="AY44" t="s">
        <v>25</v>
      </c>
      <c r="AZ44">
        <v>4</v>
      </c>
      <c r="BB44">
        <v>1980</v>
      </c>
      <c r="BC44" s="13">
        <v>0.317</v>
      </c>
      <c r="BD44" s="13">
        <v>0.60499999999999998</v>
      </c>
      <c r="BE44" t="s">
        <v>25</v>
      </c>
      <c r="BF44">
        <v>10</v>
      </c>
    </row>
    <row r="45" spans="1:58" x14ac:dyDescent="0.35">
      <c r="A45" s="9" t="s">
        <v>67</v>
      </c>
      <c r="B45" s="15">
        <v>2016</v>
      </c>
      <c r="C45" s="14">
        <f>INDEX('2016'!$T$3:$T$52,MATCH(PVI!A45,'2016'!$B$3:$B$52,0))</f>
        <v>0.34899999999999998</v>
      </c>
      <c r="D45" s="14">
        <f>INDEX('2016'!$S$3:$S$52,MATCH(PVI!A45,'2016'!$B$3:$B$52,0))</f>
        <v>0.61099999999999999</v>
      </c>
      <c r="E45" s="9"/>
      <c r="F45">
        <v>2012</v>
      </c>
      <c r="G45" s="13">
        <v>0.39</v>
      </c>
      <c r="H45" s="13">
        <v>0.59399999999999997</v>
      </c>
      <c r="I45" t="s">
        <v>25</v>
      </c>
      <c r="J45">
        <v>12</v>
      </c>
      <c r="L45">
        <v>2008</v>
      </c>
      <c r="M45" s="13">
        <v>0.41799999999999998</v>
      </c>
      <c r="N45" s="13">
        <v>0.56799999999999995</v>
      </c>
      <c r="O45" t="s">
        <v>25</v>
      </c>
      <c r="P45">
        <v>11</v>
      </c>
      <c r="R45">
        <v>2004</v>
      </c>
      <c r="S45" s="13">
        <v>0.42499999999999999</v>
      </c>
      <c r="T45" s="13">
        <v>0.56799999999999995</v>
      </c>
      <c r="U45" t="s">
        <v>25</v>
      </c>
      <c r="V45">
        <v>6</v>
      </c>
      <c r="X45">
        <v>2000</v>
      </c>
      <c r="Y45" s="13">
        <v>0.47299999999999998</v>
      </c>
      <c r="Z45" s="13">
        <v>0.51100000000000001</v>
      </c>
      <c r="AA45" t="s">
        <v>25</v>
      </c>
      <c r="AB45">
        <v>2</v>
      </c>
      <c r="AD45">
        <v>1996</v>
      </c>
      <c r="AE45" s="13">
        <v>0.48</v>
      </c>
      <c r="AF45" s="13">
        <v>0.45600000000000002</v>
      </c>
      <c r="AG45" t="s">
        <v>25</v>
      </c>
      <c r="AH45">
        <v>3</v>
      </c>
      <c r="AJ45">
        <v>1992</v>
      </c>
      <c r="AK45" s="13">
        <v>0.47099999999999997</v>
      </c>
      <c r="AL45" s="13">
        <v>0.42399999999999999</v>
      </c>
      <c r="AM45" t="s">
        <v>25</v>
      </c>
      <c r="AN45">
        <v>1</v>
      </c>
      <c r="AP45">
        <v>1988</v>
      </c>
      <c r="AQ45" s="13">
        <v>0.41499999999999998</v>
      </c>
      <c r="AR45" s="13">
        <v>0.57899999999999996</v>
      </c>
      <c r="AS45" t="s">
        <v>25</v>
      </c>
      <c r="AT45">
        <v>4</v>
      </c>
      <c r="AV45">
        <v>1984</v>
      </c>
      <c r="AW45" s="13">
        <v>0.41599999999999998</v>
      </c>
      <c r="AX45" s="13">
        <v>0.57799999999999996</v>
      </c>
      <c r="AY45" t="s">
        <v>26</v>
      </c>
      <c r="AZ45">
        <v>1</v>
      </c>
      <c r="BB45">
        <v>1980</v>
      </c>
      <c r="BC45" s="13">
        <v>0.48399999999999999</v>
      </c>
      <c r="BD45" s="13">
        <v>0.48699999999999999</v>
      </c>
      <c r="BE45" t="s">
        <v>26</v>
      </c>
      <c r="BF45">
        <v>5</v>
      </c>
    </row>
    <row r="46" spans="1:58" x14ac:dyDescent="0.35">
      <c r="A46" s="9" t="s">
        <v>68</v>
      </c>
      <c r="B46" s="15">
        <v>2016</v>
      </c>
      <c r="C46" s="14">
        <f>INDEX('2016'!$T$3:$T$52,MATCH(PVI!A46,'2016'!$B$3:$B$52,0))</f>
        <v>0.434</v>
      </c>
      <c r="D46" s="14">
        <f>INDEX('2016'!$S$3:$S$52,MATCH(PVI!A46,'2016'!$B$3:$B$52,0))</f>
        <v>0.52600000000000002</v>
      </c>
      <c r="E46" s="9"/>
      <c r="F46">
        <v>2012</v>
      </c>
      <c r="G46" s="13">
        <v>0.41399999999999998</v>
      </c>
      <c r="H46" s="13">
        <v>0.57099999999999995</v>
      </c>
      <c r="I46" t="s">
        <v>25</v>
      </c>
      <c r="J46">
        <v>10</v>
      </c>
      <c r="L46">
        <v>2008</v>
      </c>
      <c r="M46" s="13">
        <v>0.436</v>
      </c>
      <c r="N46" s="13">
        <v>0.55400000000000005</v>
      </c>
      <c r="O46" t="s">
        <v>25</v>
      </c>
      <c r="P46">
        <v>10</v>
      </c>
      <c r="R46">
        <v>2004</v>
      </c>
      <c r="S46" s="13">
        <v>0.38200000000000001</v>
      </c>
      <c r="T46" s="13">
        <v>0.61099999999999999</v>
      </c>
      <c r="U46" t="s">
        <v>25</v>
      </c>
      <c r="V46">
        <v>10</v>
      </c>
      <c r="X46">
        <v>2000</v>
      </c>
      <c r="Y46" s="13">
        <v>0.38</v>
      </c>
      <c r="Z46" s="13">
        <v>0.59299999999999997</v>
      </c>
      <c r="AA46" t="s">
        <v>25</v>
      </c>
      <c r="AB46">
        <v>11</v>
      </c>
      <c r="AD46">
        <v>1996</v>
      </c>
      <c r="AE46" s="13">
        <v>0.438</v>
      </c>
      <c r="AF46" s="13">
        <v>0.48799999999999999</v>
      </c>
      <c r="AG46" t="s">
        <v>25</v>
      </c>
      <c r="AH46">
        <v>7</v>
      </c>
      <c r="AJ46">
        <v>1992</v>
      </c>
      <c r="AK46" s="13">
        <v>0.371</v>
      </c>
      <c r="AL46" s="13">
        <v>0.40600000000000003</v>
      </c>
      <c r="AM46" t="s">
        <v>25</v>
      </c>
      <c r="AN46">
        <v>6</v>
      </c>
      <c r="AP46">
        <v>1988</v>
      </c>
      <c r="AQ46" s="13">
        <v>0.433</v>
      </c>
      <c r="AR46" s="13">
        <v>0.56000000000000005</v>
      </c>
      <c r="AS46" t="s">
        <v>25</v>
      </c>
      <c r="AT46">
        <v>2</v>
      </c>
      <c r="AV46">
        <v>1984</v>
      </c>
      <c r="AW46" s="13">
        <v>0.36099999999999999</v>
      </c>
      <c r="AX46" s="13">
        <v>0.63600000000000001</v>
      </c>
      <c r="AY46" t="s">
        <v>25</v>
      </c>
      <c r="AZ46">
        <v>5</v>
      </c>
      <c r="BB46">
        <v>1980</v>
      </c>
      <c r="BC46" s="13">
        <v>0.41399999999999998</v>
      </c>
      <c r="BD46" s="13">
        <v>0.55300000000000005</v>
      </c>
      <c r="BE46" t="s">
        <v>25</v>
      </c>
      <c r="BF46">
        <v>2</v>
      </c>
    </row>
    <row r="47" spans="1:58" x14ac:dyDescent="0.35">
      <c r="A47" s="9" t="s">
        <v>69</v>
      </c>
      <c r="B47" s="15">
        <v>2016</v>
      </c>
      <c r="C47" s="14">
        <f>INDEX('2016'!$T$3:$T$52,MATCH(PVI!A47,'2016'!$B$3:$B$52,0))</f>
        <v>0.27800000000000002</v>
      </c>
      <c r="D47" s="14">
        <f>INDEX('2016'!$S$3:$S$52,MATCH(PVI!A47,'2016'!$B$3:$B$52,0))</f>
        <v>0.45900000000000002</v>
      </c>
      <c r="E47" s="9"/>
      <c r="F47">
        <v>2012</v>
      </c>
      <c r="G47" s="13">
        <v>0.247</v>
      </c>
      <c r="H47" s="13">
        <v>0.72499999999999998</v>
      </c>
      <c r="I47" t="s">
        <v>25</v>
      </c>
      <c r="J47">
        <v>27</v>
      </c>
      <c r="L47">
        <v>2008</v>
      </c>
      <c r="M47" s="13">
        <v>0.34200000000000003</v>
      </c>
      <c r="N47" s="13">
        <v>0.622</v>
      </c>
      <c r="O47" t="s">
        <v>25</v>
      </c>
      <c r="P47">
        <v>18</v>
      </c>
      <c r="R47">
        <v>2004</v>
      </c>
      <c r="S47" s="13">
        <v>0.26</v>
      </c>
      <c r="T47" s="13">
        <v>0.71499999999999997</v>
      </c>
      <c r="U47" t="s">
        <v>25</v>
      </c>
      <c r="V47">
        <v>22</v>
      </c>
      <c r="X47">
        <v>2000</v>
      </c>
      <c r="Y47" s="13">
        <v>0.26300000000000001</v>
      </c>
      <c r="Z47" s="13">
        <v>0.66800000000000004</v>
      </c>
      <c r="AA47" t="s">
        <v>25</v>
      </c>
      <c r="AB47">
        <v>22</v>
      </c>
      <c r="AD47">
        <v>1996</v>
      </c>
      <c r="AE47" s="13">
        <v>0.33300000000000002</v>
      </c>
      <c r="AF47" s="13">
        <v>0.54400000000000004</v>
      </c>
      <c r="AG47" t="s">
        <v>25</v>
      </c>
      <c r="AH47">
        <v>17</v>
      </c>
      <c r="AJ47">
        <v>1992</v>
      </c>
      <c r="AK47" s="13">
        <v>0.247</v>
      </c>
      <c r="AL47" s="13">
        <v>0.434</v>
      </c>
      <c r="AM47" t="s">
        <v>25</v>
      </c>
      <c r="AN47">
        <v>17</v>
      </c>
      <c r="AP47">
        <v>1988</v>
      </c>
      <c r="AQ47" s="13">
        <v>0.32</v>
      </c>
      <c r="AR47" s="13">
        <v>0.66200000000000003</v>
      </c>
      <c r="AS47" t="s">
        <v>25</v>
      </c>
      <c r="AT47">
        <v>13</v>
      </c>
      <c r="AV47">
        <v>1984</v>
      </c>
      <c r="AW47" s="13">
        <v>0.247</v>
      </c>
      <c r="AX47" s="13">
        <v>0.745</v>
      </c>
      <c r="AY47" t="s">
        <v>25</v>
      </c>
      <c r="AZ47">
        <v>16</v>
      </c>
      <c r="BB47">
        <v>1980</v>
      </c>
      <c r="BC47" s="13">
        <v>0.20599999999999999</v>
      </c>
      <c r="BD47" s="13">
        <v>0.72799999999999998</v>
      </c>
      <c r="BE47" t="s">
        <v>25</v>
      </c>
      <c r="BF47">
        <v>23</v>
      </c>
    </row>
    <row r="48" spans="1:58" x14ac:dyDescent="0.35">
      <c r="A48" s="9" t="s">
        <v>70</v>
      </c>
      <c r="B48" s="15">
        <v>2016</v>
      </c>
      <c r="C48" s="14">
        <f>INDEX('2016'!$T$3:$T$52,MATCH(PVI!A48,'2016'!$B$3:$B$52,0))</f>
        <v>0.61099999999999999</v>
      </c>
      <c r="D48" s="14">
        <f>INDEX('2016'!$S$3:$S$52,MATCH(PVI!A48,'2016'!$B$3:$B$52,0))</f>
        <v>0.32600000000000001</v>
      </c>
      <c r="E48" s="9"/>
      <c r="F48">
        <v>2012</v>
      </c>
      <c r="G48" s="13">
        <v>0.66600000000000004</v>
      </c>
      <c r="H48" s="13">
        <v>0.31</v>
      </c>
      <c r="I48" t="s">
        <v>26</v>
      </c>
      <c r="J48">
        <v>16</v>
      </c>
      <c r="L48">
        <v>2008</v>
      </c>
      <c r="M48" s="13">
        <v>0.67500000000000004</v>
      </c>
      <c r="N48" s="13">
        <v>0.30399999999999999</v>
      </c>
      <c r="O48" t="s">
        <v>26</v>
      </c>
      <c r="P48">
        <v>15</v>
      </c>
      <c r="R48">
        <v>2004</v>
      </c>
      <c r="S48" s="13">
        <v>0.58899999999999997</v>
      </c>
      <c r="T48" s="13">
        <v>0.38800000000000001</v>
      </c>
      <c r="U48" t="s">
        <v>26</v>
      </c>
      <c r="V48">
        <v>12</v>
      </c>
      <c r="X48">
        <v>2000</v>
      </c>
      <c r="Y48" s="13">
        <v>0.50600000000000001</v>
      </c>
      <c r="Z48" s="13">
        <v>0.40699999999999997</v>
      </c>
      <c r="AA48" t="s">
        <v>26</v>
      </c>
      <c r="AB48">
        <v>5</v>
      </c>
      <c r="AD48">
        <v>1996</v>
      </c>
      <c r="AE48" s="13">
        <v>0.53400000000000003</v>
      </c>
      <c r="AF48" s="13">
        <v>0.311</v>
      </c>
      <c r="AG48" t="s">
        <v>26</v>
      </c>
      <c r="AH48">
        <v>8</v>
      </c>
      <c r="AJ48">
        <v>1992</v>
      </c>
      <c r="AK48" s="13">
        <v>0.46100000000000002</v>
      </c>
      <c r="AL48" s="13">
        <v>0.30399999999999999</v>
      </c>
      <c r="AM48" t="s">
        <v>26</v>
      </c>
      <c r="AN48">
        <v>7</v>
      </c>
      <c r="AP48">
        <v>1988</v>
      </c>
      <c r="AQ48" s="13">
        <v>0.47599999999999998</v>
      </c>
      <c r="AR48" s="13">
        <v>0.51100000000000001</v>
      </c>
      <c r="AS48" t="s">
        <v>26</v>
      </c>
      <c r="AT48">
        <v>2</v>
      </c>
      <c r="AV48">
        <v>1984</v>
      </c>
      <c r="AW48" s="13">
        <v>0.40799999999999997</v>
      </c>
      <c r="AX48" s="13">
        <v>0.57899999999999996</v>
      </c>
      <c r="AY48" t="s">
        <v>26</v>
      </c>
      <c r="AZ48">
        <v>1</v>
      </c>
      <c r="BB48">
        <v>1980</v>
      </c>
      <c r="BC48" s="13">
        <v>0.38400000000000001</v>
      </c>
      <c r="BD48" s="13">
        <v>0.44400000000000001</v>
      </c>
      <c r="BE48" t="s">
        <v>26</v>
      </c>
      <c r="BF48">
        <v>2</v>
      </c>
    </row>
    <row r="49" spans="1:58" x14ac:dyDescent="0.35">
      <c r="A49" s="9" t="s">
        <v>71</v>
      </c>
      <c r="B49" s="15">
        <v>2016</v>
      </c>
      <c r="C49" s="14">
        <f>INDEX('2016'!$T$3:$T$52,MATCH(PVI!A49,'2016'!$B$3:$B$52,0))</f>
        <v>0.499</v>
      </c>
      <c r="D49" s="14">
        <f>INDEX('2016'!$S$3:$S$52,MATCH(PVI!A49,'2016'!$B$3:$B$52,0))</f>
        <v>0.45</v>
      </c>
      <c r="E49" s="9"/>
      <c r="F49">
        <v>2012</v>
      </c>
      <c r="G49" s="13">
        <v>0.51200000000000001</v>
      </c>
      <c r="H49" s="13">
        <v>0.47299999999999998</v>
      </c>
      <c r="I49" t="s">
        <v>26</v>
      </c>
      <c r="J49">
        <v>0</v>
      </c>
      <c r="L49">
        <v>2008</v>
      </c>
      <c r="M49" s="13">
        <v>0.52600000000000002</v>
      </c>
      <c r="N49" s="13">
        <v>0.46300000000000002</v>
      </c>
      <c r="O49" t="s">
        <v>25</v>
      </c>
      <c r="P49">
        <v>1</v>
      </c>
      <c r="R49">
        <v>2004</v>
      </c>
      <c r="S49" s="13">
        <v>0.45500000000000002</v>
      </c>
      <c r="T49" s="13">
        <v>0.53700000000000003</v>
      </c>
      <c r="U49" t="s">
        <v>25</v>
      </c>
      <c r="V49">
        <v>3</v>
      </c>
      <c r="X49">
        <v>2000</v>
      </c>
      <c r="Y49" s="13">
        <v>0.44400000000000001</v>
      </c>
      <c r="Z49" s="13">
        <v>0.52500000000000002</v>
      </c>
      <c r="AA49" t="s">
        <v>25</v>
      </c>
      <c r="AB49">
        <v>4</v>
      </c>
      <c r="AD49">
        <v>1996</v>
      </c>
      <c r="AE49" s="13">
        <v>0.45100000000000001</v>
      </c>
      <c r="AF49" s="13">
        <v>0.47099999999999997</v>
      </c>
      <c r="AG49" t="s">
        <v>25</v>
      </c>
      <c r="AH49">
        <v>6</v>
      </c>
      <c r="AJ49">
        <v>1992</v>
      </c>
      <c r="AK49" s="13">
        <v>0.40600000000000003</v>
      </c>
      <c r="AL49" s="13">
        <v>0.45</v>
      </c>
      <c r="AM49" t="s">
        <v>25</v>
      </c>
      <c r="AN49">
        <v>6</v>
      </c>
      <c r="AP49">
        <v>1988</v>
      </c>
      <c r="AQ49" s="13">
        <v>0.39200000000000002</v>
      </c>
      <c r="AR49" s="13">
        <v>0.59699999999999998</v>
      </c>
      <c r="AS49" t="s">
        <v>25</v>
      </c>
      <c r="AT49">
        <v>6</v>
      </c>
      <c r="AV49">
        <v>1984</v>
      </c>
      <c r="AW49" s="13">
        <v>0.371</v>
      </c>
      <c r="AX49" s="13">
        <v>0.623</v>
      </c>
      <c r="AY49" t="s">
        <v>25</v>
      </c>
      <c r="AZ49">
        <v>4</v>
      </c>
      <c r="BB49">
        <v>1980</v>
      </c>
      <c r="BC49" s="13">
        <v>0.40300000000000002</v>
      </c>
      <c r="BD49" s="13">
        <v>0.53</v>
      </c>
      <c r="BE49" t="s">
        <v>25</v>
      </c>
      <c r="BF49">
        <v>2</v>
      </c>
    </row>
    <row r="50" spans="1:58" x14ac:dyDescent="0.35">
      <c r="A50" s="9" t="s">
        <v>72</v>
      </c>
      <c r="B50" s="15">
        <v>2016</v>
      </c>
      <c r="C50" s="14">
        <f>INDEX('2016'!$T$3:$T$52,MATCH(PVI!A50,'2016'!$B$3:$B$52,0))</f>
        <v>0.54400000000000004</v>
      </c>
      <c r="D50" s="14">
        <f>INDEX('2016'!$S$3:$S$52,MATCH(PVI!A50,'2016'!$B$3:$B$52,0))</f>
        <v>0.38200000000000001</v>
      </c>
      <c r="E50" s="9"/>
      <c r="F50">
        <v>2012</v>
      </c>
      <c r="G50" s="13">
        <v>0.55800000000000005</v>
      </c>
      <c r="H50" s="13">
        <v>0.41</v>
      </c>
      <c r="I50" t="s">
        <v>26</v>
      </c>
      <c r="J50">
        <v>6</v>
      </c>
      <c r="L50">
        <v>2008</v>
      </c>
      <c r="M50" s="13">
        <v>0.57299999999999995</v>
      </c>
      <c r="N50" s="13">
        <v>0.40300000000000002</v>
      </c>
      <c r="O50" t="s">
        <v>26</v>
      </c>
      <c r="P50">
        <v>5</v>
      </c>
      <c r="R50">
        <v>2004</v>
      </c>
      <c r="S50" s="13">
        <v>0.52800000000000002</v>
      </c>
      <c r="T50" s="13">
        <v>0.45600000000000002</v>
      </c>
      <c r="U50" t="s">
        <v>26</v>
      </c>
      <c r="V50">
        <v>5</v>
      </c>
      <c r="X50">
        <v>2000</v>
      </c>
      <c r="Y50" s="13">
        <v>0.501</v>
      </c>
      <c r="Z50" s="13">
        <v>0.44600000000000001</v>
      </c>
      <c r="AA50" t="s">
        <v>26</v>
      </c>
      <c r="AB50">
        <v>3</v>
      </c>
      <c r="AD50">
        <v>1996</v>
      </c>
      <c r="AE50" s="13">
        <v>0.498</v>
      </c>
      <c r="AF50" s="13">
        <v>0.373</v>
      </c>
      <c r="AG50" t="s">
        <v>26</v>
      </c>
      <c r="AH50">
        <v>2</v>
      </c>
      <c r="AJ50">
        <v>1992</v>
      </c>
      <c r="AK50" s="13">
        <v>0.434</v>
      </c>
      <c r="AL50" s="13">
        <v>0.32</v>
      </c>
      <c r="AM50" t="s">
        <v>26</v>
      </c>
      <c r="AN50">
        <v>4</v>
      </c>
      <c r="AP50">
        <v>1988</v>
      </c>
      <c r="AQ50" s="13">
        <v>0.5</v>
      </c>
      <c r="AR50" s="13">
        <v>0.48499999999999999</v>
      </c>
      <c r="AS50" t="s">
        <v>26</v>
      </c>
      <c r="AT50">
        <v>5</v>
      </c>
      <c r="AV50">
        <v>1984</v>
      </c>
      <c r="AW50" s="13">
        <v>0.42899999999999999</v>
      </c>
      <c r="AX50" s="13">
        <v>0.55800000000000005</v>
      </c>
      <c r="AY50" t="s">
        <v>26</v>
      </c>
      <c r="AZ50">
        <v>3</v>
      </c>
      <c r="BB50">
        <v>1980</v>
      </c>
      <c r="BC50" s="13">
        <v>0.373</v>
      </c>
      <c r="BD50" s="13">
        <v>0.497</v>
      </c>
      <c r="BE50" t="s">
        <v>25</v>
      </c>
      <c r="BF50">
        <v>2</v>
      </c>
    </row>
    <row r="51" spans="1:58" x14ac:dyDescent="0.35">
      <c r="A51" s="9" t="s">
        <v>73</v>
      </c>
      <c r="B51" s="15">
        <v>2016</v>
      </c>
      <c r="C51" s="14">
        <f>INDEX('2016'!$T$3:$T$52,MATCH(PVI!A51,'2016'!$B$3:$B$52,0))</f>
        <v>0.26500000000000001</v>
      </c>
      <c r="D51" s="14">
        <f>INDEX('2016'!$S$3:$S$52,MATCH(PVI!A51,'2016'!$B$3:$B$52,0))</f>
        <v>0.68700000000000006</v>
      </c>
      <c r="E51" s="9"/>
      <c r="F51">
        <v>2012</v>
      </c>
      <c r="G51" s="13">
        <v>0.35499999999999998</v>
      </c>
      <c r="H51" s="13">
        <v>0.621</v>
      </c>
      <c r="I51" t="s">
        <v>25</v>
      </c>
      <c r="J51">
        <v>16</v>
      </c>
      <c r="L51">
        <v>2008</v>
      </c>
      <c r="M51" s="13">
        <v>0.42499999999999999</v>
      </c>
      <c r="N51" s="13">
        <v>0.55600000000000005</v>
      </c>
      <c r="O51" t="s">
        <v>25</v>
      </c>
      <c r="P51">
        <v>10</v>
      </c>
      <c r="R51">
        <v>2004</v>
      </c>
      <c r="S51" s="13">
        <v>0.432</v>
      </c>
      <c r="T51" s="13">
        <v>0.56100000000000005</v>
      </c>
      <c r="U51" t="s">
        <v>25</v>
      </c>
      <c r="V51">
        <v>5</v>
      </c>
      <c r="X51">
        <v>2000</v>
      </c>
      <c r="Y51" s="13">
        <v>0.45600000000000002</v>
      </c>
      <c r="Z51" s="13">
        <v>0.51900000000000002</v>
      </c>
      <c r="AA51" t="s">
        <v>25</v>
      </c>
      <c r="AB51">
        <v>4</v>
      </c>
      <c r="AD51">
        <v>1996</v>
      </c>
      <c r="AE51" s="13">
        <v>0.51500000000000001</v>
      </c>
      <c r="AF51" s="13">
        <v>0.36799999999999999</v>
      </c>
      <c r="AG51" t="s">
        <v>26</v>
      </c>
      <c r="AH51">
        <v>4</v>
      </c>
      <c r="AJ51">
        <v>1992</v>
      </c>
      <c r="AK51" s="13">
        <v>0.48399999999999999</v>
      </c>
      <c r="AL51" s="13">
        <v>0.35399999999999998</v>
      </c>
      <c r="AM51" t="s">
        <v>26</v>
      </c>
      <c r="AN51">
        <v>4</v>
      </c>
      <c r="AP51">
        <v>1988</v>
      </c>
      <c r="AQ51" s="13">
        <v>0.52200000000000002</v>
      </c>
      <c r="AR51" s="13">
        <v>0.47499999999999998</v>
      </c>
      <c r="AS51" t="s">
        <v>26</v>
      </c>
      <c r="AT51">
        <v>6</v>
      </c>
      <c r="AV51">
        <v>1984</v>
      </c>
      <c r="AW51" s="13">
        <v>0.44600000000000001</v>
      </c>
      <c r="AX51" s="13">
        <v>0.55100000000000005</v>
      </c>
      <c r="AY51" t="s">
        <v>26</v>
      </c>
      <c r="AZ51">
        <v>4</v>
      </c>
      <c r="BB51">
        <v>1980</v>
      </c>
      <c r="BC51" s="13">
        <v>0.498</v>
      </c>
      <c r="BD51" s="13">
        <v>0.45300000000000001</v>
      </c>
      <c r="BE51" t="s">
        <v>26</v>
      </c>
      <c r="BF51">
        <v>8</v>
      </c>
    </row>
    <row r="52" spans="1:58" x14ac:dyDescent="0.35">
      <c r="A52" s="9" t="s">
        <v>74</v>
      </c>
      <c r="B52" s="15">
        <v>2016</v>
      </c>
      <c r="C52" s="14">
        <f>INDEX('2016'!$T$3:$T$52,MATCH(PVI!A52,'2016'!$B$3:$B$52,0))</f>
        <v>0.47</v>
      </c>
      <c r="D52" s="14">
        <f>INDEX('2016'!$S$3:$S$52,MATCH(PVI!A52,'2016'!$B$3:$B$52,0))</f>
        <v>0.47799999999999998</v>
      </c>
      <c r="E52" s="9"/>
      <c r="F52">
        <v>2012</v>
      </c>
      <c r="G52" s="13">
        <v>0.52800000000000002</v>
      </c>
      <c r="H52" s="13">
        <v>0.45900000000000002</v>
      </c>
      <c r="I52" t="s">
        <v>26</v>
      </c>
      <c r="J52">
        <v>2</v>
      </c>
      <c r="L52">
        <v>2008</v>
      </c>
      <c r="M52" s="13">
        <v>0.56200000000000006</v>
      </c>
      <c r="N52" s="13">
        <v>0.42299999999999999</v>
      </c>
      <c r="O52" t="s">
        <v>26</v>
      </c>
      <c r="P52">
        <v>3</v>
      </c>
      <c r="R52">
        <v>2004</v>
      </c>
      <c r="S52" s="13">
        <v>0.497</v>
      </c>
      <c r="T52" s="13">
        <v>0.49299999999999999</v>
      </c>
      <c r="U52" t="s">
        <v>26</v>
      </c>
      <c r="V52">
        <v>1</v>
      </c>
      <c r="X52">
        <v>2000</v>
      </c>
      <c r="Y52" s="13">
        <v>0.47799999999999998</v>
      </c>
      <c r="Z52" s="13">
        <v>0.47599999999999998</v>
      </c>
      <c r="AA52" t="s">
        <v>25</v>
      </c>
      <c r="AB52">
        <v>0</v>
      </c>
      <c r="AD52">
        <v>1996</v>
      </c>
      <c r="AE52" s="13">
        <v>0.48799999999999999</v>
      </c>
      <c r="AF52" s="13">
        <v>0.38500000000000001</v>
      </c>
      <c r="AG52" t="s">
        <v>26</v>
      </c>
      <c r="AH52">
        <v>1</v>
      </c>
      <c r="AJ52">
        <v>1992</v>
      </c>
      <c r="AK52" s="13">
        <v>0.41099999999999998</v>
      </c>
      <c r="AL52" s="13">
        <v>0.36799999999999999</v>
      </c>
      <c r="AM52" t="s">
        <v>25</v>
      </c>
      <c r="AN52">
        <v>1</v>
      </c>
      <c r="AP52">
        <v>1988</v>
      </c>
      <c r="AQ52" s="13">
        <v>0.51400000000000001</v>
      </c>
      <c r="AR52" s="13">
        <v>0.47799999999999998</v>
      </c>
      <c r="AS52" t="s">
        <v>26</v>
      </c>
      <c r="AT52">
        <v>6</v>
      </c>
      <c r="AV52">
        <v>1984</v>
      </c>
      <c r="AW52" s="13">
        <v>0.45</v>
      </c>
      <c r="AX52" s="13">
        <v>0.54200000000000004</v>
      </c>
      <c r="AY52" t="s">
        <v>26</v>
      </c>
      <c r="AZ52">
        <v>5</v>
      </c>
      <c r="BB52">
        <v>1980</v>
      </c>
      <c r="BC52" s="13">
        <v>0.432</v>
      </c>
      <c r="BD52" s="13">
        <v>0.47899999999999998</v>
      </c>
      <c r="BE52" t="s">
        <v>26</v>
      </c>
      <c r="BF52">
        <v>3</v>
      </c>
    </row>
    <row r="53" spans="1:58" x14ac:dyDescent="0.35">
      <c r="A53" s="9" t="s">
        <v>75</v>
      </c>
      <c r="B53" s="15">
        <v>2016</v>
      </c>
      <c r="C53" s="14">
        <f>INDEX('2016'!$T$3:$T$52,MATCH(PVI!A53,'2016'!$B$3:$B$52,0))</f>
        <v>0.22500000000000001</v>
      </c>
      <c r="D53" s="14">
        <f>INDEX('2016'!$S$3:$S$52,MATCH(PVI!A53,'2016'!$B$3:$B$52,0))</f>
        <v>0.70099999999999996</v>
      </c>
      <c r="E53" s="9"/>
      <c r="F53">
        <v>2012</v>
      </c>
      <c r="G53" s="13">
        <v>0.27800000000000002</v>
      </c>
      <c r="H53" s="13">
        <v>0.68600000000000005</v>
      </c>
      <c r="I53" t="s">
        <v>25</v>
      </c>
      <c r="J53">
        <v>23</v>
      </c>
      <c r="L53">
        <v>2008</v>
      </c>
      <c r="M53" s="13">
        <v>0.32500000000000001</v>
      </c>
      <c r="N53" s="13">
        <v>0.64800000000000002</v>
      </c>
      <c r="O53" t="s">
        <v>25</v>
      </c>
      <c r="P53">
        <v>20</v>
      </c>
      <c r="R53">
        <v>2004</v>
      </c>
      <c r="S53" s="13">
        <v>0.29099999999999998</v>
      </c>
      <c r="T53" s="13">
        <v>0.68899999999999995</v>
      </c>
      <c r="U53" t="s">
        <v>25</v>
      </c>
      <c r="V53">
        <v>19</v>
      </c>
      <c r="X53">
        <v>2000</v>
      </c>
      <c r="Y53" s="13">
        <v>0.27700000000000002</v>
      </c>
      <c r="Z53" s="13">
        <v>0.67800000000000005</v>
      </c>
      <c r="AA53" t="s">
        <v>25</v>
      </c>
      <c r="AB53">
        <v>21</v>
      </c>
      <c r="AD53">
        <v>1996</v>
      </c>
      <c r="AE53" s="13">
        <v>0.36799999999999999</v>
      </c>
      <c r="AF53" s="13">
        <v>0.498</v>
      </c>
      <c r="AG53" t="s">
        <v>25</v>
      </c>
      <c r="AH53">
        <v>12</v>
      </c>
      <c r="AJ53">
        <v>1992</v>
      </c>
      <c r="AK53" s="13">
        <v>0.34</v>
      </c>
      <c r="AL53" s="13">
        <v>0.39500000000000002</v>
      </c>
      <c r="AM53" t="s">
        <v>25</v>
      </c>
      <c r="AN53">
        <v>7</v>
      </c>
      <c r="AP53">
        <v>1988</v>
      </c>
      <c r="AQ53" s="13">
        <v>0.38</v>
      </c>
      <c r="AR53" s="13">
        <v>0.60499999999999998</v>
      </c>
      <c r="AS53" t="s">
        <v>25</v>
      </c>
      <c r="AT53">
        <v>8</v>
      </c>
      <c r="AV53">
        <v>1984</v>
      </c>
      <c r="AW53" s="13">
        <v>0.28199999999999997</v>
      </c>
      <c r="AX53" s="13">
        <v>0.70499999999999996</v>
      </c>
      <c r="AY53" t="s">
        <v>25</v>
      </c>
      <c r="AZ53">
        <v>12</v>
      </c>
      <c r="BB53">
        <v>1980</v>
      </c>
      <c r="BC53" s="13">
        <v>0.28000000000000003</v>
      </c>
      <c r="BD53" s="13">
        <v>0.626</v>
      </c>
      <c r="BE53" t="s">
        <v>25</v>
      </c>
      <c r="BF53">
        <v>14</v>
      </c>
    </row>
    <row r="54" spans="1:58" x14ac:dyDescent="0.35">
      <c r="A54" s="9" t="s">
        <v>76</v>
      </c>
      <c r="B54" s="15">
        <v>2016</v>
      </c>
      <c r="C54" s="14" t="e">
        <f>INDEX('2016'!$T$3:$T$52,MATCH(PVI!A54,'2016'!$B$3:$B$52,0))</f>
        <v>#N/A</v>
      </c>
      <c r="D54" s="14" t="e">
        <f>INDEX('2016'!$S$3:$S$52,MATCH(PVI!A54,'2016'!$B$3:$B$52,0))</f>
        <v>#N/A</v>
      </c>
      <c r="E54" s="9"/>
      <c r="F54">
        <v>2012</v>
      </c>
      <c r="G54" s="13">
        <v>0.90900000000000003</v>
      </c>
      <c r="H54" s="13">
        <v>7.2999999999999995E-2</v>
      </c>
      <c r="I54" t="s">
        <v>26</v>
      </c>
      <c r="J54">
        <v>41</v>
      </c>
      <c r="L54">
        <v>2008</v>
      </c>
      <c r="M54" s="13">
        <v>0.92500000000000004</v>
      </c>
      <c r="N54" s="13">
        <v>6.5000000000000002E-2</v>
      </c>
      <c r="O54" t="s">
        <v>26</v>
      </c>
      <c r="P54">
        <v>40</v>
      </c>
      <c r="R54">
        <v>2004</v>
      </c>
      <c r="S54" s="13">
        <v>0.89200000000000002</v>
      </c>
      <c r="T54" s="13">
        <v>9.2999999999999999E-2</v>
      </c>
      <c r="U54" t="s">
        <v>26</v>
      </c>
      <c r="V54">
        <v>42</v>
      </c>
      <c r="X54">
        <v>2000</v>
      </c>
      <c r="Y54" s="13">
        <v>0.85199999999999998</v>
      </c>
      <c r="Z54" s="13">
        <v>0.09</v>
      </c>
      <c r="AA54" t="s">
        <v>26</v>
      </c>
      <c r="AB54">
        <v>40</v>
      </c>
      <c r="AD54">
        <v>1996</v>
      </c>
      <c r="AE54" s="13">
        <v>0.85199999999999998</v>
      </c>
      <c r="AF54" s="13">
        <v>9.2999999999999999E-2</v>
      </c>
      <c r="AG54" t="s">
        <v>26</v>
      </c>
      <c r="AH54">
        <v>35</v>
      </c>
      <c r="AJ54">
        <v>1992</v>
      </c>
      <c r="AK54" s="13">
        <v>0.84599999999999997</v>
      </c>
      <c r="AL54" s="13">
        <v>9.0999999999999998E-2</v>
      </c>
      <c r="AM54" t="s">
        <v>26</v>
      </c>
      <c r="AN54">
        <v>37</v>
      </c>
      <c r="AP54">
        <v>1988</v>
      </c>
      <c r="AQ54" s="13">
        <v>0.82599999999999996</v>
      </c>
      <c r="AR54" s="13">
        <v>0.14299999999999999</v>
      </c>
      <c r="AS54" t="s">
        <v>26</v>
      </c>
      <c r="AT54">
        <v>39</v>
      </c>
      <c r="AV54">
        <v>1984</v>
      </c>
      <c r="AW54" s="13">
        <v>0.85399999999999998</v>
      </c>
      <c r="AX54" s="13">
        <v>0.13700000000000001</v>
      </c>
      <c r="AY54" t="s">
        <v>26</v>
      </c>
      <c r="AZ54">
        <v>45</v>
      </c>
      <c r="BB54">
        <v>1980</v>
      </c>
      <c r="BC54" s="13">
        <v>0.749</v>
      </c>
      <c r="BD54" s="13">
        <v>0.13400000000000001</v>
      </c>
      <c r="BE54" t="s">
        <v>26</v>
      </c>
      <c r="BF54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6"/>
  <sheetViews>
    <sheetView showGridLines="0" zoomScaleNormal="100" workbookViewId="0">
      <selection activeCell="E4" sqref="E4"/>
    </sheetView>
  </sheetViews>
  <sheetFormatPr defaultRowHeight="14.5" x14ac:dyDescent="0.35"/>
  <cols>
    <col min="1" max="2" width="2.7265625" customWidth="1"/>
    <col min="3" max="3" width="15.54296875" bestFit="1" customWidth="1"/>
  </cols>
  <sheetData>
    <row r="2" spans="3:12" x14ac:dyDescent="0.35">
      <c r="C2" s="3" t="s">
        <v>0</v>
      </c>
    </row>
    <row r="3" spans="3:12" x14ac:dyDescent="0.35">
      <c r="C3" s="4" t="s">
        <v>1</v>
      </c>
    </row>
    <row r="4" spans="3:12" x14ac:dyDescent="0.35">
      <c r="C4" s="5" t="s">
        <v>2</v>
      </c>
    </row>
    <row r="5" spans="3:12" x14ac:dyDescent="0.35">
      <c r="C5" s="6" t="s">
        <v>3</v>
      </c>
    </row>
    <row r="6" spans="3:12" x14ac:dyDescent="0.35">
      <c r="C6" s="7" t="s">
        <v>4</v>
      </c>
    </row>
    <row r="7" spans="3:12" x14ac:dyDescent="0.35">
      <c r="C7" s="8" t="s">
        <v>5</v>
      </c>
    </row>
    <row r="9" spans="3:12" x14ac:dyDescent="0.35">
      <c r="J9" s="10"/>
    </row>
    <row r="10" spans="3:12" x14ac:dyDescent="0.35">
      <c r="L10" s="9"/>
    </row>
    <row r="11" spans="3:12" x14ac:dyDescent="0.35">
      <c r="L11" s="9"/>
    </row>
    <row r="13" spans="3:12" x14ac:dyDescent="0.35">
      <c r="J13" s="10"/>
    </row>
    <row r="14" spans="3:12" x14ac:dyDescent="0.35">
      <c r="J14" s="11"/>
    </row>
    <row r="15" spans="3:12" x14ac:dyDescent="0.35">
      <c r="J15" s="11"/>
    </row>
    <row r="155" spans="1:2" x14ac:dyDescent="0.35">
      <c r="A155" s="1"/>
      <c r="B155" s="1"/>
    </row>
    <row r="156" spans="1:2" x14ac:dyDescent="0.35">
      <c r="A156" s="2"/>
      <c r="B156" s="2"/>
    </row>
  </sheetData>
  <conditionalFormatting sqref="C7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Flat File</vt:lpstr>
      <vt:lpstr>Trend</vt:lpstr>
      <vt:lpstr>2016</vt:lpstr>
      <vt:lpstr>PVI</vt:lpstr>
      <vt:lpstr>Formats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Burd</dc:creator>
  <cp:lastModifiedBy>Brandon Burd</cp:lastModifiedBy>
  <dcterms:created xsi:type="dcterms:W3CDTF">2013-12-11T21:44:13Z</dcterms:created>
  <dcterms:modified xsi:type="dcterms:W3CDTF">2017-10-10T20:04:26Z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7447024d-bfa5-4b29-8224-5a93e32ae508</vt:lpwstr>
  </property>
</Properties>
</file>