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<sst xmlns="http://schemas.openxmlformats.org/spreadsheetml/2006/main" uniqueCount="42">
  <si>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</si>
  <si>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</si>
  <si>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</si>
  <si>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</si>
  <si>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</si>
  <si>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</si>
  <si>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</si>
  <si>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</si>
  <si>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</si>
  <si>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</si>
  <si>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</si>
  <si>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</si>
  <si>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</si>
  <si>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</si>
  <si>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</si>
  <si>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</si>
  <si>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</si>
  <si>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</si>
  <si>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2024-05-16</t>
  </si>
  <si>
    <t>PT. Jaya Abadi Sejahtera</t>
  </si>
  <si>
    <t>Lokal/Wilayah/Berwirausaha tidak berbadan hukum</t>
  </si>
  <si>
    <t>Dudung</t>
  </si>
  <si>
    <t>electric engineer</t>
  </si>
  <si>
    <t>D3 Teknik Elektro</t>
  </si>
  <si>
    <t>Tinggi</t>
  </si>
  <si>
    <t>Lala</t>
  </si>
  <si>
    <t>signatureImage/60f99cb1c72e2.png</t>
  </si>
  <si>
    <t>Rata-Rata</t>
  </si>
  <si>
    <t>2024-11-23</t>
  </si>
  <si>
    <t>PT. Jaya Abadi</t>
  </si>
  <si>
    <t>Nasional/Berwirausaha berbadan hukum</t>
  </si>
  <si>
    <t>Gilang</t>
  </si>
  <si>
    <t>Lili</t>
  </si>
  <si>
    <t>signatureImage/60fa468e20917.png</t>
  </si>
  <si>
    <t>COUNTIF TABLE</t>
  </si>
  <si>
    <t>Sangat Baik</t>
  </si>
  <si>
    <t>Baik</t>
  </si>
  <si>
    <t>Cukup</t>
  </si>
  <si>
    <t>Kurang</t>
  </si>
  <si>
    <t>Sedang</t>
  </si>
  <si>
    <t>Rendah</t>
  </si>
  <si>
    <t>Kesesuian Bidang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</si>
</sst>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20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29.421387" bestFit="true" customWidth="true" style="0"/>
    <col min="4" max="4" width="56.557617" bestFit="true" customWidth="true" style="0"/>
    <col min="5" max="5" width="13.996582" bestFit="true" customWidth="true" style="0"/>
    <col min="6" max="6" width="21.137695" bestFit="true" customWidth="true" style="0"/>
    <col min="7" max="7" width="21.137695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1.711426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3</v>
      </c>
      <c r="J4" s="2">
        <v>3</v>
      </c>
      <c r="K4" s="2">
        <v>3</v>
      </c>
      <c r="L4" s="2">
        <v>2</v>
      </c>
      <c r="M4" s="2">
        <v>2</v>
      </c>
      <c r="N4" s="2">
        <v>3</v>
      </c>
      <c r="O4" s="2">
        <v>4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2.5</v>
      </c>
      <c r="V4" s="2">
        <f>AVERAGE(J:J)</f>
        <v>2.5</v>
      </c>
      <c r="W4" s="2">
        <f>AVERAGE(K:K)</f>
        <v>2.5</v>
      </c>
      <c r="X4" s="2">
        <f>AVERAGE(L:L)</f>
        <v>2</v>
      </c>
      <c r="Y4" s="2">
        <f>AVERAGE(M:M)</f>
        <v>2</v>
      </c>
      <c r="Z4" s="2">
        <f>AVERAGE(N:N)</f>
        <v>2.5</v>
      </c>
      <c r="AA4" s="1">
        <f>AVERAGE(O:O)</f>
        <v>3</v>
      </c>
    </row>
    <row r="5" spans="1:27">
      <c r="A5" s="2">
        <v>2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23</v>
      </c>
      <c r="H5" s="2" t="s">
        <v>24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O5" s="2">
        <v>2</v>
      </c>
      <c r="P5" s="2"/>
      <c r="Q5" s="2" t="s">
        <v>32</v>
      </c>
      <c r="R5" s="2" t="s">
        <v>33</v>
      </c>
      <c r="S5" s="4"/>
      <c r="T5" s="4"/>
      <c r="U5" s="4"/>
      <c r="V5" s="4"/>
      <c r="W5" s="4"/>
      <c r="X5" s="4"/>
      <c r="Y5" s="4"/>
      <c r="Z5" s="4"/>
    </row>
    <row r="6" spans="1:2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3" t="s">
        <v>34</v>
      </c>
      <c r="V9" s="3" t="s">
        <v>35</v>
      </c>
      <c r="W9" s="3" t="s">
        <v>36</v>
      </c>
      <c r="X9" s="3" t="s">
        <v>37</v>
      </c>
      <c r="Y9" s="3" t="s">
        <v>38</v>
      </c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3" t="s">
        <v>8</v>
      </c>
      <c r="V10" s="2">
        <f>COUNTIF(I:I,"4")</f>
        <v>0</v>
      </c>
      <c r="W10" s="2">
        <f>COUNTIF(I:I,"3")</f>
        <v>1</v>
      </c>
      <c r="X10" s="2">
        <f>COUNTIF(I:I,"2")</f>
        <v>1</v>
      </c>
      <c r="Y10" s="2">
        <f>COUNTIF(I:I,"1")</f>
        <v>0</v>
      </c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3" t="s">
        <v>9</v>
      </c>
      <c r="V11" s="2">
        <f>COUNTIF(J:J,"4")</f>
        <v>0</v>
      </c>
      <c r="W11" s="2">
        <f>COUNTIF(J:J,"3")</f>
        <v>1</v>
      </c>
      <c r="X11" s="2">
        <f>COUNTIF(J:J,"2")</f>
        <v>1</v>
      </c>
      <c r="Y11" s="2">
        <f>COUNTIF(J:J,"1")</f>
        <v>0</v>
      </c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3" t="s">
        <v>10</v>
      </c>
      <c r="V12" s="2">
        <f>COUNTIF(K:K,"4")</f>
        <v>0</v>
      </c>
      <c r="W12" s="2">
        <f>COUNTIF(K:K,"3")</f>
        <v>1</v>
      </c>
      <c r="X12" s="2">
        <f>COUNTIF(K:K,"2")</f>
        <v>1</v>
      </c>
      <c r="Y12" s="2">
        <f>COUNTIF(K:K,"1")</f>
        <v>0</v>
      </c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3" t="s">
        <v>11</v>
      </c>
      <c r="V13" s="2">
        <f>COUNTIF(L:L,"4")</f>
        <v>0</v>
      </c>
      <c r="W13" s="2">
        <f>COUNTIF(L:L,"3")</f>
        <v>0</v>
      </c>
      <c r="X13" s="2">
        <f>COUNTIF(L:L,"2")</f>
        <v>2</v>
      </c>
      <c r="Y13" s="2">
        <f>COUNTIF(L:L,"1")</f>
        <v>0</v>
      </c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3" t="s">
        <v>12</v>
      </c>
      <c r="V14" s="2">
        <f>COUNTIF(M:M,"4")</f>
        <v>0</v>
      </c>
      <c r="W14" s="2">
        <f>COUNTIF(M:M,"3")</f>
        <v>0</v>
      </c>
      <c r="X14" s="2">
        <f>COUNTIF(M:M,"2")</f>
        <v>2</v>
      </c>
      <c r="Y14" s="2">
        <f>COUNTIF(M:M,"1")</f>
        <v>0</v>
      </c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3" t="s">
        <v>13</v>
      </c>
      <c r="V15" s="2">
        <f>COUNTIF(N:N,"4")</f>
        <v>0</v>
      </c>
      <c r="W15" s="2">
        <f>COUNTIF(N:N,"3")</f>
        <v>1</v>
      </c>
      <c r="X15" s="2">
        <f>COUNTIF(N:N,"2")</f>
        <v>1</v>
      </c>
      <c r="Y15" s="2">
        <f>COUNTIF(N:N,"1")</f>
        <v>0</v>
      </c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3" t="s">
        <v>14</v>
      </c>
      <c r="V16" s="2">
        <f>COUNTIF(O:O,"4")</f>
        <v>1</v>
      </c>
      <c r="W16" s="2">
        <f>COUNTIF(O:O,"3")</f>
        <v>0</v>
      </c>
      <c r="X16" s="2">
        <f>COUNTIF(O:O,"2")</f>
        <v>1</v>
      </c>
      <c r="Y16" s="2">
        <f>COUNTIF(O:O,"1")</f>
        <v>0</v>
      </c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 t="s">
        <v>24</v>
      </c>
      <c r="V19" s="3" t="s">
        <v>39</v>
      </c>
      <c r="W19" s="3" t="s">
        <v>40</v>
      </c>
      <c r="X19" s="4"/>
      <c r="Y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" t="s">
        <v>41</v>
      </c>
      <c r="U20" s="2">
        <f>COUNTIF(H:H,"Tinggi")</f>
        <v>2</v>
      </c>
      <c r="V20" s="2">
        <f>COUNTIF(H:H,"Sedang")</f>
        <v>0</v>
      </c>
      <c r="W20" s="2">
        <f>COUNTIF(H:H,"Rendah")</f>
        <v>0</v>
      </c>
      <c r="X20" s="4"/>
      <c r="Y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2021-08-23T17:27:34+02:00</dcterms:created>
  <dcterms:modified xsi:type="dcterms:W3CDTF">2021-08-23T17:27:34+02:00</dcterms:modified>
  <dc:title>Data Quisioner</dc:title>
  <dc:description>Laporan Data Quisioner</dc:description>
  <dc:subject>Rendi</dc:subject>
  <cp:keywords>Data Quisioner</cp:keywords>
  <cp:category/>
</cp:coreProperties>
</file>