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<sst xmlns="http://schemas.openxmlformats.org/spreadsheetml/2006/main" uniqueCount="86">
  <si>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</si>
  <si>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</si>
  <si>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</si>
  <si>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</si>
  <si>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</si>
  <si>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</si>
  <si>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</si>
  <si>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</si>
  <si>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</si>
  <si>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</si>
  <si>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</si>
  <si>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</si>
  <si>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</si>
  <si>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</si>
  <si>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</si>
  <si>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</si>
  <si>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</si>
  <si>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</si>
  <si>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2021-07-28</t>
  </si>
  <si>
    <t>PT. Jaya Abadi Sejahtera</t>
  </si>
  <si>
    <t>Lokal/Wilayah/Berwirausaha tidak berbadan hukum</t>
  </si>
  <si>
    <t>Vivi lara</t>
  </si>
  <si>
    <t>Teknisi Mesin Junior</t>
  </si>
  <si>
    <t>D3 Teknik Mesin</t>
  </si>
  <si>
    <t>Tinggi</t>
  </si>
  <si>
    <t>Lita Nurhayati</t>
  </si>
  <si>
    <t>signatureImage/60f28d0746bbd.png</t>
  </si>
  <si>
    <t>Rata-Rata</t>
  </si>
  <si>
    <t>2021-08-19</t>
  </si>
  <si>
    <t>PT. Jaya Abadi</t>
  </si>
  <si>
    <t>zaza</t>
  </si>
  <si>
    <t>Lili</t>
  </si>
  <si>
    <t>signatureImage/60f2941fe9c8b.png</t>
  </si>
  <si>
    <t>2021-08-27</t>
  </si>
  <si>
    <t>PT. Indo Jaya</t>
  </si>
  <si>
    <t>Lala</t>
  </si>
  <si>
    <t>Teknisi</t>
  </si>
  <si>
    <t>Hj. Mali</t>
  </si>
  <si>
    <t>signatureImage/60f9946a15db0.png</t>
  </si>
  <si>
    <t>2021-07-31</t>
  </si>
  <si>
    <t>Dudung</t>
  </si>
  <si>
    <t>Caca</t>
  </si>
  <si>
    <t>signatureImage/60f999336aa3e.png</t>
  </si>
  <si>
    <t>2024-01-20</t>
  </si>
  <si>
    <t>PT. PLN jakarta</t>
  </si>
  <si>
    <t>Nasional/Berwirausaha berbadan hukum</t>
  </si>
  <si>
    <t>Diding</t>
  </si>
  <si>
    <t>signatureImage/60f99a0f3f2f6.png</t>
  </si>
  <si>
    <t>2021-07-30</t>
  </si>
  <si>
    <t>pln jakarta</t>
  </si>
  <si>
    <t>Gulo</t>
  </si>
  <si>
    <t>Dono</t>
  </si>
  <si>
    <t>signatureImage/60f9a00c4087e.png</t>
  </si>
  <si>
    <t>COUNTIF TABLE</t>
  </si>
  <si>
    <t>Sangat Baik</t>
  </si>
  <si>
    <t>Baik</t>
  </si>
  <si>
    <t>Cukup</t>
  </si>
  <si>
    <t>Kurang</t>
  </si>
  <si>
    <t>2021-08-26</t>
  </si>
  <si>
    <t>Sedang</t>
  </si>
  <si>
    <t>Rere</t>
  </si>
  <si>
    <t>signatureImage/60fa30e8bc41d.png</t>
  </si>
  <si>
    <t>2022-10-07</t>
  </si>
  <si>
    <t>Multinasional</t>
  </si>
  <si>
    <t>signatureImage/60fa34eb7ca46.png</t>
  </si>
  <si>
    <t>2021-07-27</t>
  </si>
  <si>
    <t>Fina Zara</t>
  </si>
  <si>
    <t>Supervisor</t>
  </si>
  <si>
    <t>signatureImage/60fa3e21b8b2b.png</t>
  </si>
  <si>
    <t>2021-07-29</t>
  </si>
  <si>
    <t>signatureImage/60fa3f7117921.png</t>
  </si>
  <si>
    <t>dono</t>
  </si>
  <si>
    <t>signatureImage/60fa45e9c22b1.png</t>
  </si>
  <si>
    <t>2021-07-21</t>
  </si>
  <si>
    <t>signatureImage/60fa4640b9d90.png</t>
  </si>
  <si>
    <t>PLN Lampung</t>
  </si>
  <si>
    <t>manager</t>
  </si>
  <si>
    <t>signatureImage/60fa47a48e410.png</t>
  </si>
  <si>
    <t>nina</t>
  </si>
  <si>
    <t>signatureImage/60fa48c080758.png</t>
  </si>
  <si>
    <t>2021-10-01</t>
  </si>
  <si>
    <t>Sekretaris</t>
  </si>
  <si>
    <t>Rendah</t>
  </si>
  <si>
    <t>Kasino</t>
  </si>
  <si>
    <t>signatureImage/60fa4b8958b5a.png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</si>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</sst>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18.709717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3</v>
      </c>
      <c r="J4" s="2">
        <v>3</v>
      </c>
      <c r="K4" s="2">
        <v>4</v>
      </c>
      <c r="L4" s="2">
        <v>3</v>
      </c>
      <c r="M4" s="2">
        <v>2</v>
      </c>
      <c r="N4" s="2">
        <v>4</v>
      </c>
      <c r="O4" s="2">
        <v>4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3.4</v>
      </c>
      <c r="V4" s="2">
        <f>AVERAGE(J:J)</f>
        <v>3</v>
      </c>
      <c r="W4" s="2">
        <f>AVERAGE(K:K)</f>
        <v>3.1333333333333</v>
      </c>
      <c r="X4" s="2">
        <f>AVERAGE(L:L)</f>
        <v>3.2</v>
      </c>
      <c r="Y4" s="2">
        <f>AVERAGE(M:M)</f>
        <v>3.0666666666667</v>
      </c>
      <c r="Z4" s="2">
        <f>AVERAGE(N:N)</f>
        <v>3.1333333333333</v>
      </c>
      <c r="AA4" s="1">
        <f>AVERAGE(O:O)</f>
        <v>3.0666666666667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22</v>
      </c>
      <c r="G5" s="2" t="s">
        <v>23</v>
      </c>
      <c r="H5" s="2" t="s">
        <v>24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4</v>
      </c>
      <c r="O5" s="2">
        <v>4</v>
      </c>
      <c r="P5" s="2"/>
      <c r="Q5" s="2" t="s">
        <v>31</v>
      </c>
      <c r="R5" s="2" t="s">
        <v>32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33</v>
      </c>
      <c r="C6" s="2" t="s">
        <v>34</v>
      </c>
      <c r="D6" s="2" t="s">
        <v>20</v>
      </c>
      <c r="E6" s="2" t="s">
        <v>35</v>
      </c>
      <c r="F6" s="2" t="s">
        <v>36</v>
      </c>
      <c r="G6" s="2" t="s">
        <v>23</v>
      </c>
      <c r="H6" s="2" t="s">
        <v>24</v>
      </c>
      <c r="I6" s="2">
        <v>4</v>
      </c>
      <c r="J6" s="2">
        <v>3</v>
      </c>
      <c r="K6" s="2">
        <v>4</v>
      </c>
      <c r="L6" s="2">
        <v>3</v>
      </c>
      <c r="M6" s="2">
        <v>4</v>
      </c>
      <c r="N6" s="2">
        <v>3</v>
      </c>
      <c r="O6" s="2">
        <v>3</v>
      </c>
      <c r="P6" s="2"/>
      <c r="Q6" s="2" t="s">
        <v>37</v>
      </c>
      <c r="R6" s="2" t="s">
        <v>38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39</v>
      </c>
      <c r="C7" s="2" t="s">
        <v>29</v>
      </c>
      <c r="D7" s="2" t="s">
        <v>20</v>
      </c>
      <c r="E7" s="2" t="s">
        <v>40</v>
      </c>
      <c r="F7" s="2" t="s">
        <v>36</v>
      </c>
      <c r="G7" s="2" t="s">
        <v>23</v>
      </c>
      <c r="H7" s="2" t="s">
        <v>24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2</v>
      </c>
      <c r="O7" s="2">
        <v>2</v>
      </c>
      <c r="P7" s="2"/>
      <c r="Q7" s="2" t="s">
        <v>41</v>
      </c>
      <c r="R7" s="2" t="s">
        <v>42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22</v>
      </c>
      <c r="G8" s="2" t="s">
        <v>23</v>
      </c>
      <c r="H8" s="2" t="s">
        <v>24</v>
      </c>
      <c r="I8" s="2">
        <v>4</v>
      </c>
      <c r="J8" s="2">
        <v>3</v>
      </c>
      <c r="K8" s="2">
        <v>3</v>
      </c>
      <c r="L8" s="2">
        <v>4</v>
      </c>
      <c r="M8" s="2">
        <v>3</v>
      </c>
      <c r="N8" s="2">
        <v>3</v>
      </c>
      <c r="O8" s="2">
        <v>3</v>
      </c>
      <c r="P8" s="2"/>
      <c r="Q8" s="2" t="s">
        <v>31</v>
      </c>
      <c r="R8" s="2" t="s">
        <v>47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48</v>
      </c>
      <c r="C9" s="2" t="s">
        <v>49</v>
      </c>
      <c r="D9" s="2" t="s">
        <v>45</v>
      </c>
      <c r="E9" s="2" t="s">
        <v>50</v>
      </c>
      <c r="F9" s="2" t="s">
        <v>22</v>
      </c>
      <c r="G9" s="2" t="s">
        <v>23</v>
      </c>
      <c r="H9" s="2" t="s">
        <v>24</v>
      </c>
      <c r="I9" s="2">
        <v>4</v>
      </c>
      <c r="J9" s="2">
        <v>3</v>
      </c>
      <c r="K9" s="2">
        <v>3</v>
      </c>
      <c r="L9" s="2">
        <v>4</v>
      </c>
      <c r="M9" s="2">
        <v>2</v>
      </c>
      <c r="N9" s="2">
        <v>2</v>
      </c>
      <c r="O9" s="2">
        <v>2</v>
      </c>
      <c r="P9" s="2"/>
      <c r="Q9" s="2" t="s">
        <v>51</v>
      </c>
      <c r="R9" s="2" t="s">
        <v>52</v>
      </c>
      <c r="S9" s="4"/>
      <c r="T9" s="4"/>
      <c r="U9" s="3" t="s">
        <v>53</v>
      </c>
      <c r="V9" s="3" t="s">
        <v>54</v>
      </c>
      <c r="W9" s="3" t="s">
        <v>55</v>
      </c>
      <c r="X9" s="3" t="s">
        <v>56</v>
      </c>
      <c r="Y9" s="3" t="s">
        <v>57</v>
      </c>
      <c r="Z9" s="4"/>
    </row>
    <row r="10" spans="1:27">
      <c r="A10" s="2">
        <v>7</v>
      </c>
      <c r="B10" s="2" t="s">
        <v>58</v>
      </c>
      <c r="C10" s="2" t="s">
        <v>19</v>
      </c>
      <c r="D10" s="2" t="s">
        <v>20</v>
      </c>
      <c r="E10" s="2" t="s">
        <v>30</v>
      </c>
      <c r="F10" s="2" t="s">
        <v>22</v>
      </c>
      <c r="G10" s="2" t="s">
        <v>23</v>
      </c>
      <c r="H10" s="2" t="s">
        <v>59</v>
      </c>
      <c r="I10" s="2">
        <v>4</v>
      </c>
      <c r="J10" s="2">
        <v>3</v>
      </c>
      <c r="K10" s="2">
        <v>3</v>
      </c>
      <c r="L10" s="2">
        <v>4</v>
      </c>
      <c r="M10" s="2">
        <v>4</v>
      </c>
      <c r="N10" s="2">
        <v>3</v>
      </c>
      <c r="O10" s="2">
        <v>3</v>
      </c>
      <c r="P10" s="2"/>
      <c r="Q10" s="2" t="s">
        <v>60</v>
      </c>
      <c r="R10" s="2" t="s">
        <v>61</v>
      </c>
      <c r="S10" s="4"/>
      <c r="T10" s="4"/>
      <c r="U10" s="3" t="s">
        <v>8</v>
      </c>
      <c r="V10" s="2">
        <f>COUNTIF(I:I,"4")</f>
        <v>7</v>
      </c>
      <c r="W10" s="2">
        <f>COUNTIF(I:I,"3")</f>
        <v>7</v>
      </c>
      <c r="X10" s="2">
        <f>COUNTIF(I:I,"2")</f>
        <v>1</v>
      </c>
      <c r="Y10" s="2">
        <f>COUNTIF(I:I,"1")</f>
        <v>0</v>
      </c>
      <c r="Z10" s="4"/>
    </row>
    <row r="11" spans="1:27">
      <c r="A11" s="2">
        <v>8</v>
      </c>
      <c r="B11" s="2" t="s">
        <v>62</v>
      </c>
      <c r="C11" s="2" t="s">
        <v>19</v>
      </c>
      <c r="D11" s="2" t="s">
        <v>63</v>
      </c>
      <c r="E11" s="2" t="s">
        <v>46</v>
      </c>
      <c r="F11" s="2" t="s">
        <v>22</v>
      </c>
      <c r="G11" s="2" t="s">
        <v>23</v>
      </c>
      <c r="H11" s="2" t="s">
        <v>59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4</v>
      </c>
      <c r="O11" s="2">
        <v>3</v>
      </c>
      <c r="P11" s="2"/>
      <c r="Q11" s="2" t="s">
        <v>35</v>
      </c>
      <c r="R11" s="2" t="s">
        <v>64</v>
      </c>
      <c r="S11" s="4"/>
      <c r="T11" s="4"/>
      <c r="U11" s="3" t="s">
        <v>9</v>
      </c>
      <c r="V11" s="2">
        <f>COUNTIF(J:J,"4")</f>
        <v>1</v>
      </c>
      <c r="W11" s="2">
        <f>COUNTIF(J:J,"3")</f>
        <v>13</v>
      </c>
      <c r="X11" s="2">
        <f>COUNTIF(J:J,"2")</f>
        <v>1</v>
      </c>
      <c r="Y11" s="2">
        <f>COUNTIF(J:J,"1")</f>
        <v>0</v>
      </c>
      <c r="Z11" s="4"/>
    </row>
    <row r="12" spans="1:27">
      <c r="A12" s="2">
        <v>9</v>
      </c>
      <c r="B12" s="2" t="s">
        <v>65</v>
      </c>
      <c r="C12" s="2" t="s">
        <v>19</v>
      </c>
      <c r="D12" s="2" t="s">
        <v>20</v>
      </c>
      <c r="E12" s="2" t="s">
        <v>66</v>
      </c>
      <c r="F12" s="2" t="s">
        <v>67</v>
      </c>
      <c r="G12" s="2" t="s">
        <v>23</v>
      </c>
      <c r="H12" s="2" t="s">
        <v>59</v>
      </c>
      <c r="I12" s="2">
        <v>4</v>
      </c>
      <c r="J12" s="2">
        <v>3</v>
      </c>
      <c r="K12" s="2">
        <v>3</v>
      </c>
      <c r="L12" s="2">
        <v>2</v>
      </c>
      <c r="M12" s="2">
        <v>2</v>
      </c>
      <c r="N12" s="2">
        <v>3</v>
      </c>
      <c r="O12" s="2">
        <v>3</v>
      </c>
      <c r="P12" s="2"/>
      <c r="Q12" s="2" t="s">
        <v>51</v>
      </c>
      <c r="R12" s="2" t="s">
        <v>68</v>
      </c>
      <c r="S12" s="4"/>
      <c r="T12" s="4"/>
      <c r="U12" s="3" t="s">
        <v>10</v>
      </c>
      <c r="V12" s="2">
        <f>COUNTIF(K:K,"4")</f>
        <v>3</v>
      </c>
      <c r="W12" s="2">
        <f>COUNTIF(K:K,"3")</f>
        <v>11</v>
      </c>
      <c r="X12" s="2">
        <f>COUNTIF(K:K,"2")</f>
        <v>1</v>
      </c>
      <c r="Y12" s="2">
        <f>COUNTIF(K:K,"1")</f>
        <v>0</v>
      </c>
      <c r="Z12" s="4"/>
    </row>
    <row r="13" spans="1:27">
      <c r="A13" s="2">
        <v>10</v>
      </c>
      <c r="B13" s="2" t="s">
        <v>69</v>
      </c>
      <c r="C13" s="2" t="s">
        <v>29</v>
      </c>
      <c r="D13" s="2" t="s">
        <v>45</v>
      </c>
      <c r="E13" s="2" t="s">
        <v>66</v>
      </c>
      <c r="F13" s="2" t="s">
        <v>22</v>
      </c>
      <c r="G13" s="2" t="s">
        <v>23</v>
      </c>
      <c r="H13" s="2" t="s">
        <v>24</v>
      </c>
      <c r="I13" s="2">
        <v>3</v>
      </c>
      <c r="J13" s="2">
        <v>3</v>
      </c>
      <c r="K13" s="2">
        <v>3</v>
      </c>
      <c r="L13" s="2">
        <v>4</v>
      </c>
      <c r="M13" s="2">
        <v>4</v>
      </c>
      <c r="N13" s="2">
        <v>4</v>
      </c>
      <c r="O13" s="2">
        <v>3</v>
      </c>
      <c r="P13" s="2"/>
      <c r="Q13" s="2" t="s">
        <v>51</v>
      </c>
      <c r="R13" s="2" t="s">
        <v>70</v>
      </c>
      <c r="S13" s="4"/>
      <c r="T13" s="4"/>
      <c r="U13" s="3" t="s">
        <v>11</v>
      </c>
      <c r="V13" s="2">
        <f>COUNTIF(L:L,"4")</f>
        <v>5</v>
      </c>
      <c r="W13" s="2">
        <f>COUNTIF(L:L,"3")</f>
        <v>8</v>
      </c>
      <c r="X13" s="2">
        <f>COUNTIF(L:L,"2")</f>
        <v>2</v>
      </c>
      <c r="Y13" s="2">
        <f>COUNTIF(L:L,"1")</f>
        <v>0</v>
      </c>
      <c r="Z13" s="4"/>
    </row>
    <row r="14" spans="1:27">
      <c r="A14" s="2">
        <v>11</v>
      </c>
      <c r="B14" s="2" t="s">
        <v>69</v>
      </c>
      <c r="C14" s="2" t="s">
        <v>29</v>
      </c>
      <c r="D14" s="2" t="s">
        <v>20</v>
      </c>
      <c r="E14" s="2" t="s">
        <v>46</v>
      </c>
      <c r="F14" s="2" t="s">
        <v>22</v>
      </c>
      <c r="G14" s="2" t="s">
        <v>23</v>
      </c>
      <c r="H14" s="2" t="s">
        <v>24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/>
      <c r="Q14" s="2" t="s">
        <v>71</v>
      </c>
      <c r="R14" s="2" t="s">
        <v>72</v>
      </c>
      <c r="S14" s="4"/>
      <c r="T14" s="4"/>
      <c r="U14" s="3" t="s">
        <v>12</v>
      </c>
      <c r="V14" s="2">
        <f>COUNTIF(M:M,"4")</f>
        <v>5</v>
      </c>
      <c r="W14" s="2">
        <f>COUNTIF(M:M,"3")</f>
        <v>6</v>
      </c>
      <c r="X14" s="2">
        <f>COUNTIF(M:M,"2")</f>
        <v>4</v>
      </c>
      <c r="Y14" s="2">
        <f>COUNTIF(M:M,"1")</f>
        <v>0</v>
      </c>
      <c r="Z14" s="4"/>
    </row>
    <row r="15" spans="1:27">
      <c r="A15" s="2">
        <v>12</v>
      </c>
      <c r="B15" s="2" t="s">
        <v>73</v>
      </c>
      <c r="C15" s="2" t="s">
        <v>44</v>
      </c>
      <c r="D15" s="2" t="s">
        <v>45</v>
      </c>
      <c r="E15" s="2" t="s">
        <v>46</v>
      </c>
      <c r="F15" s="2" t="s">
        <v>36</v>
      </c>
      <c r="G15" s="2" t="s">
        <v>23</v>
      </c>
      <c r="H15" s="2" t="s">
        <v>59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/>
      <c r="Q15" s="2" t="s">
        <v>31</v>
      </c>
      <c r="R15" s="2" t="s">
        <v>74</v>
      </c>
      <c r="S15" s="4"/>
      <c r="T15" s="4"/>
      <c r="U15" s="3" t="s">
        <v>13</v>
      </c>
      <c r="V15" s="2">
        <f>COUNTIF(N:N,"4")</f>
        <v>5</v>
      </c>
      <c r="W15" s="2">
        <f>COUNTIF(N:N,"3")</f>
        <v>7</v>
      </c>
      <c r="X15" s="2">
        <f>COUNTIF(N:N,"2")</f>
        <v>3</v>
      </c>
      <c r="Y15" s="2">
        <f>COUNTIF(N:N,"1")</f>
        <v>0</v>
      </c>
      <c r="Z15" s="4"/>
    </row>
    <row r="16" spans="1:27">
      <c r="A16" s="2">
        <v>13</v>
      </c>
      <c r="B16" s="2" t="s">
        <v>39</v>
      </c>
      <c r="C16" s="2" t="s">
        <v>75</v>
      </c>
      <c r="D16" s="2" t="s">
        <v>45</v>
      </c>
      <c r="E16" s="2" t="s">
        <v>46</v>
      </c>
      <c r="F16" s="2" t="s">
        <v>76</v>
      </c>
      <c r="G16" s="2" t="s">
        <v>23</v>
      </c>
      <c r="H16" s="2" t="s">
        <v>59</v>
      </c>
      <c r="I16" s="2">
        <v>4</v>
      </c>
      <c r="J16" s="2">
        <v>4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/>
      <c r="Q16" s="2" t="s">
        <v>35</v>
      </c>
      <c r="R16" s="2" t="s">
        <v>77</v>
      </c>
      <c r="S16" s="4"/>
      <c r="T16" s="4"/>
      <c r="U16" s="3" t="s">
        <v>14</v>
      </c>
      <c r="V16" s="2">
        <f>COUNTIF(O:O,"4")</f>
        <v>4</v>
      </c>
      <c r="W16" s="2">
        <f>COUNTIF(O:O,"3")</f>
        <v>8</v>
      </c>
      <c r="X16" s="2">
        <f>COUNTIF(O:O,"2")</f>
        <v>3</v>
      </c>
      <c r="Y16" s="2">
        <f>COUNTIF(O:O,"1")</f>
        <v>0</v>
      </c>
      <c r="Z16" s="4"/>
    </row>
    <row r="17" spans="1:27">
      <c r="A17" s="2">
        <v>14</v>
      </c>
      <c r="B17" s="2" t="s">
        <v>69</v>
      </c>
      <c r="C17" s="2" t="s">
        <v>44</v>
      </c>
      <c r="D17" s="2" t="s">
        <v>45</v>
      </c>
      <c r="E17" s="2" t="s">
        <v>78</v>
      </c>
      <c r="F17" s="2" t="s">
        <v>22</v>
      </c>
      <c r="G17" s="2" t="s">
        <v>23</v>
      </c>
      <c r="H17" s="2" t="s">
        <v>59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4</v>
      </c>
      <c r="P17" s="2"/>
      <c r="Q17" s="2" t="s">
        <v>35</v>
      </c>
      <c r="R17" s="2" t="s">
        <v>79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80</v>
      </c>
      <c r="C18" s="2" t="s">
        <v>29</v>
      </c>
      <c r="D18" s="2" t="s">
        <v>20</v>
      </c>
      <c r="E18" s="2" t="s">
        <v>30</v>
      </c>
      <c r="F18" s="2" t="s">
        <v>81</v>
      </c>
      <c r="G18" s="2" t="s">
        <v>23</v>
      </c>
      <c r="H18" s="2" t="s">
        <v>82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/>
      <c r="Q18" s="2" t="s">
        <v>83</v>
      </c>
      <c r="R18" s="2" t="s">
        <v>84</v>
      </c>
      <c r="S18" s="4"/>
      <c r="T18" s="4"/>
      <c r="U18" s="4"/>
      <c r="V18" s="4"/>
      <c r="W18" s="4"/>
      <c r="X18" s="4"/>
      <c r="Y18" s="4"/>
      <c r="Z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59</v>
      </c>
      <c r="W19" s="3" t="s">
        <v>82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85</v>
      </c>
      <c r="U20" s="2">
        <f>COUNTIF(H:H,"Tinggi")</f>
        <v>8</v>
      </c>
      <c r="V20" s="2">
        <f>COUNTIF(H:H,"Sedang")</f>
        <v>6</v>
      </c>
      <c r="W20" s="2">
        <f>COUNTIF(H:H,"Rendah")</f>
        <v>1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2021-08-23T16:31:40+02:00</dcterms:created>
  <dcterms:modified xsi:type="dcterms:W3CDTF">2021-08-23T16:31:40+02:00</dcterms:modified>
  <dc:title>Data Quisioner</dc:title>
  <dc:description>Laporan Data Quisioner</dc:description>
  <dc:subject>Rendi</dc:subject>
  <cp:keywords>Data Quisioner</cp:keywords>
  <cp:category/>
</cp:coreProperties>
</file>