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<sst xmlns="http://schemas.openxmlformats.org/spreadsheetml/2006/main" uniqueCount="67">
  <si>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</si>
  <si>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</si>
  <si>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</si>
  <si>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</si>
  <si>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</si>
  <si>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</si>
  <si>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</si>
  <si>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</si>
  <si>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</si>
  <si>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</si>
  <si>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</si>
  <si>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</si>
  <si>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</si>
  <si>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</si>
  <si>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</si>
  <si>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</si>
  <si>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</si>
  <si>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</si>
  <si>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2024-01-22</t>
  </si>
  <si>
    <t>PT. Jaya Abadi Sejahtera</t>
  </si>
  <si>
    <t>Lokal/Wilayah/Berwirausaha tidak berbadan hukum</t>
  </si>
  <si>
    <t>Dadang</t>
  </si>
  <si>
    <t>Supervisor</t>
  </si>
  <si>
    <t>S1 Teknik Mesin</t>
  </si>
  <si>
    <t>Tinggi</t>
  </si>
  <si>
    <t>adam</t>
  </si>
  <si>
    <t>signatureImage/60f98fb9a33f8.png</t>
  </si>
  <si>
    <t>Rata-Rata</t>
  </si>
  <si>
    <t>2024-01-20</t>
  </si>
  <si>
    <t>PT. PLN jakarta</t>
  </si>
  <si>
    <t>Nasional/Berwirausaha berbadan hukum</t>
  </si>
  <si>
    <t>Diding</t>
  </si>
  <si>
    <t>Teknisi Mesin Junior</t>
  </si>
  <si>
    <t>D3 Teknik Mesin</t>
  </si>
  <si>
    <t>Lili</t>
  </si>
  <si>
    <t>signatureImage/60f99a0f3f2f6.png</t>
  </si>
  <si>
    <t>2024-05-16</t>
  </si>
  <si>
    <t>Dudung</t>
  </si>
  <si>
    <t>electric engineer</t>
  </si>
  <si>
    <t>D3 Teknik Elektro</t>
  </si>
  <si>
    <t>Lala</t>
  </si>
  <si>
    <t>signatureImage/60f99cb1c72e2.png</t>
  </si>
  <si>
    <t>2024-10-23</t>
  </si>
  <si>
    <t>PT. Jaya Abadi</t>
  </si>
  <si>
    <t>Multinasional</t>
  </si>
  <si>
    <t>manager</t>
  </si>
  <si>
    <t>S1 Teknik Informatika</t>
  </si>
  <si>
    <t>Sedang</t>
  </si>
  <si>
    <t>signatureImage/60fa3210a3042.png</t>
  </si>
  <si>
    <t>2024-10-18</t>
  </si>
  <si>
    <t>pln jakarta</t>
  </si>
  <si>
    <t>Fina Zara</t>
  </si>
  <si>
    <t>Kasino</t>
  </si>
  <si>
    <t>signatureImage/60fa32581b778.png</t>
  </si>
  <si>
    <t>2024-11-23</t>
  </si>
  <si>
    <t>Gilang</t>
  </si>
  <si>
    <t>signatureImage/60fa468e20917.png</t>
  </si>
  <si>
    <t>COUNTIF TABLE</t>
  </si>
  <si>
    <t>Sangat Baik</t>
  </si>
  <si>
    <t>Baik</t>
  </si>
  <si>
    <t>Cukup</t>
  </si>
  <si>
    <t>Kurang</t>
  </si>
  <si>
    <t>2024-10-17</t>
  </si>
  <si>
    <t>Vina</t>
  </si>
  <si>
    <t>signatureImage/60fa4baa1e568.png</t>
  </si>
  <si>
    <t>Rendah</t>
  </si>
  <si>
    <t>Kesesuian Bidang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</si>
</sst>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6.557617" bestFit="true" customWidth="true" style="0"/>
    <col min="5" max="5" width="13.996582" bestFit="true" customWidth="true" style="0"/>
    <col min="6" max="6" width="24.708252" bestFit="true" customWidth="true" style="0"/>
    <col min="7" max="7" width="25.85083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3.996582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8.709717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4</v>
      </c>
      <c r="J4" s="2">
        <v>3</v>
      </c>
      <c r="K4" s="2">
        <v>3</v>
      </c>
      <c r="L4" s="2">
        <v>3</v>
      </c>
      <c r="M4" s="2">
        <v>4</v>
      </c>
      <c r="N4" s="2">
        <v>4</v>
      </c>
      <c r="O4" s="2">
        <v>2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3.2857142857143</v>
      </c>
      <c r="V4" s="2">
        <f>AVERAGE(J:J)</f>
        <v>3</v>
      </c>
      <c r="W4" s="2">
        <f>AVERAGE(K:K)</f>
        <v>3</v>
      </c>
      <c r="X4" s="2">
        <f>AVERAGE(L:L)</f>
        <v>3.1428571428571</v>
      </c>
      <c r="Y4" s="2">
        <f>AVERAGE(M:M)</f>
        <v>3.1428571428571</v>
      </c>
      <c r="Z4" s="2">
        <f>AVERAGE(N:N)</f>
        <v>2.8571428571429</v>
      </c>
      <c r="AA4" s="1">
        <f>AVERAGE(O:O)</f>
        <v>2.8571428571429</v>
      </c>
    </row>
    <row r="5" spans="1:27">
      <c r="A5" s="2">
        <v>2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24</v>
      </c>
      <c r="I5" s="2">
        <v>4</v>
      </c>
      <c r="J5" s="2">
        <v>3</v>
      </c>
      <c r="K5" s="2">
        <v>3</v>
      </c>
      <c r="L5" s="2">
        <v>4</v>
      </c>
      <c r="M5" s="2">
        <v>3</v>
      </c>
      <c r="N5" s="2">
        <v>3</v>
      </c>
      <c r="O5" s="2">
        <v>3</v>
      </c>
      <c r="P5" s="2"/>
      <c r="Q5" s="2" t="s">
        <v>34</v>
      </c>
      <c r="R5" s="2" t="s">
        <v>35</v>
      </c>
      <c r="S5" s="4"/>
      <c r="T5" s="4"/>
      <c r="U5" s="4"/>
      <c r="V5" s="4"/>
      <c r="W5" s="4"/>
      <c r="X5" s="4"/>
      <c r="Y5" s="4"/>
      <c r="Z5" s="4"/>
    </row>
    <row r="6" spans="1:27">
      <c r="A6" s="2">
        <v>3</v>
      </c>
      <c r="B6" s="2" t="s">
        <v>36</v>
      </c>
      <c r="C6" s="2" t="s">
        <v>19</v>
      </c>
      <c r="D6" s="2" t="s">
        <v>20</v>
      </c>
      <c r="E6" s="2" t="s">
        <v>37</v>
      </c>
      <c r="F6" s="2" t="s">
        <v>38</v>
      </c>
      <c r="G6" s="2" t="s">
        <v>39</v>
      </c>
      <c r="H6" s="2" t="s">
        <v>24</v>
      </c>
      <c r="I6" s="2">
        <v>3</v>
      </c>
      <c r="J6" s="2">
        <v>3</v>
      </c>
      <c r="K6" s="2">
        <v>3</v>
      </c>
      <c r="L6" s="2">
        <v>2</v>
      </c>
      <c r="M6" s="2">
        <v>2</v>
      </c>
      <c r="N6" s="2">
        <v>3</v>
      </c>
      <c r="O6" s="2">
        <v>4</v>
      </c>
      <c r="P6" s="2"/>
      <c r="Q6" s="2" t="s">
        <v>40</v>
      </c>
      <c r="R6" s="2" t="s">
        <v>41</v>
      </c>
      <c r="S6" s="4"/>
      <c r="T6" s="4"/>
      <c r="U6" s="4"/>
      <c r="V6" s="4"/>
      <c r="W6" s="4"/>
      <c r="X6" s="4"/>
      <c r="Y6" s="4"/>
      <c r="Z6" s="4"/>
    </row>
    <row r="7" spans="1:27">
      <c r="A7" s="2">
        <v>4</v>
      </c>
      <c r="B7" s="2" t="s">
        <v>42</v>
      </c>
      <c r="C7" s="2" t="s">
        <v>43</v>
      </c>
      <c r="D7" s="2" t="s">
        <v>44</v>
      </c>
      <c r="E7" s="2" t="s">
        <v>37</v>
      </c>
      <c r="F7" s="2" t="s">
        <v>45</v>
      </c>
      <c r="G7" s="2" t="s">
        <v>46</v>
      </c>
      <c r="H7" s="2" t="s">
        <v>47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/>
      <c r="Q7" s="2" t="s">
        <v>34</v>
      </c>
      <c r="R7" s="2" t="s">
        <v>48</v>
      </c>
      <c r="S7" s="4"/>
      <c r="T7" s="4"/>
      <c r="U7" s="4"/>
      <c r="V7" s="4"/>
      <c r="W7" s="4"/>
      <c r="X7" s="4"/>
      <c r="Y7" s="4"/>
      <c r="Z7" s="4"/>
    </row>
    <row r="8" spans="1:27">
      <c r="A8" s="2">
        <v>5</v>
      </c>
      <c r="B8" s="2" t="s">
        <v>49</v>
      </c>
      <c r="C8" s="2" t="s">
        <v>50</v>
      </c>
      <c r="D8" s="2" t="s">
        <v>20</v>
      </c>
      <c r="E8" s="2" t="s">
        <v>51</v>
      </c>
      <c r="F8" s="2" t="s">
        <v>45</v>
      </c>
      <c r="G8" s="2" t="s">
        <v>23</v>
      </c>
      <c r="H8" s="2" t="s">
        <v>24</v>
      </c>
      <c r="I8" s="2">
        <v>2</v>
      </c>
      <c r="J8" s="2">
        <v>2</v>
      </c>
      <c r="K8" s="2">
        <v>2</v>
      </c>
      <c r="L8" s="2">
        <v>3</v>
      </c>
      <c r="M8" s="2">
        <v>3</v>
      </c>
      <c r="N8" s="2">
        <v>1</v>
      </c>
      <c r="O8" s="2">
        <v>2</v>
      </c>
      <c r="P8" s="2"/>
      <c r="Q8" s="2" t="s">
        <v>52</v>
      </c>
      <c r="R8" s="2" t="s">
        <v>53</v>
      </c>
      <c r="S8" s="4"/>
      <c r="T8" s="4"/>
      <c r="U8" s="4"/>
      <c r="V8" s="4"/>
      <c r="W8" s="4"/>
      <c r="X8" s="4"/>
      <c r="Y8" s="4"/>
      <c r="Z8" s="4"/>
    </row>
    <row r="9" spans="1:27">
      <c r="A9" s="2">
        <v>6</v>
      </c>
      <c r="B9" s="2" t="s">
        <v>54</v>
      </c>
      <c r="C9" s="2" t="s">
        <v>43</v>
      </c>
      <c r="D9" s="2" t="s">
        <v>30</v>
      </c>
      <c r="E9" s="2" t="s">
        <v>55</v>
      </c>
      <c r="F9" s="2" t="s">
        <v>38</v>
      </c>
      <c r="G9" s="2" t="s">
        <v>39</v>
      </c>
      <c r="H9" s="2" t="s">
        <v>24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/>
      <c r="Q9" s="2" t="s">
        <v>34</v>
      </c>
      <c r="R9" s="2" t="s">
        <v>56</v>
      </c>
      <c r="S9" s="4"/>
      <c r="T9" s="4"/>
      <c r="U9" s="3" t="s">
        <v>57</v>
      </c>
      <c r="V9" s="3" t="s">
        <v>58</v>
      </c>
      <c r="W9" s="3" t="s">
        <v>59</v>
      </c>
      <c r="X9" s="3" t="s">
        <v>60</v>
      </c>
      <c r="Y9" s="3" t="s">
        <v>61</v>
      </c>
      <c r="Z9" s="4"/>
    </row>
    <row r="10" spans="1:27">
      <c r="A10" s="2">
        <v>7</v>
      </c>
      <c r="B10" s="2" t="s">
        <v>62</v>
      </c>
      <c r="C10" s="2" t="s">
        <v>43</v>
      </c>
      <c r="D10" s="2" t="s">
        <v>30</v>
      </c>
      <c r="E10" s="2" t="s">
        <v>37</v>
      </c>
      <c r="F10" s="2" t="s">
        <v>32</v>
      </c>
      <c r="G10" s="2" t="s">
        <v>23</v>
      </c>
      <c r="H10" s="2" t="s">
        <v>24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/>
      <c r="Q10" s="2" t="s">
        <v>63</v>
      </c>
      <c r="R10" s="2" t="s">
        <v>64</v>
      </c>
      <c r="S10" s="4"/>
      <c r="T10" s="4"/>
      <c r="U10" s="3" t="s">
        <v>8</v>
      </c>
      <c r="V10" s="2">
        <f>COUNTIF(I:I,"4")</f>
        <v>4</v>
      </c>
      <c r="W10" s="2">
        <f>COUNTIF(I:I,"3")</f>
        <v>1</v>
      </c>
      <c r="X10" s="2">
        <f>COUNTIF(I:I,"2")</f>
        <v>2</v>
      </c>
      <c r="Y10" s="2">
        <f>COUNTIF(I:I,"1")</f>
        <v>0</v>
      </c>
      <c r="Z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 t="s">
        <v>9</v>
      </c>
      <c r="V11" s="2">
        <f>COUNTIF(J:J,"4")</f>
        <v>2</v>
      </c>
      <c r="W11" s="2">
        <f>COUNTIF(J:J,"3")</f>
        <v>3</v>
      </c>
      <c r="X11" s="2">
        <f>COUNTIF(J:J,"2")</f>
        <v>2</v>
      </c>
      <c r="Y11" s="2">
        <f>COUNTIF(J:J,"1")</f>
        <v>0</v>
      </c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 t="s">
        <v>10</v>
      </c>
      <c r="V12" s="2">
        <f>COUNTIF(K:K,"4")</f>
        <v>2</v>
      </c>
      <c r="W12" s="2">
        <f>COUNTIF(K:K,"3")</f>
        <v>3</v>
      </c>
      <c r="X12" s="2">
        <f>COUNTIF(K:K,"2")</f>
        <v>2</v>
      </c>
      <c r="Y12" s="2">
        <f>COUNTIF(K:K,"1")</f>
        <v>0</v>
      </c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 t="s">
        <v>11</v>
      </c>
      <c r="V13" s="2">
        <f>COUNTIF(L:L,"4")</f>
        <v>3</v>
      </c>
      <c r="W13" s="2">
        <f>COUNTIF(L:L,"3")</f>
        <v>2</v>
      </c>
      <c r="X13" s="2">
        <f>COUNTIF(L:L,"2")</f>
        <v>2</v>
      </c>
      <c r="Y13" s="2">
        <f>COUNTIF(L:L,"1")</f>
        <v>0</v>
      </c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 t="s">
        <v>12</v>
      </c>
      <c r="V14" s="2">
        <f>COUNTIF(M:M,"4")</f>
        <v>3</v>
      </c>
      <c r="W14" s="2">
        <f>COUNTIF(M:M,"3")</f>
        <v>2</v>
      </c>
      <c r="X14" s="2">
        <f>COUNTIF(M:M,"2")</f>
        <v>2</v>
      </c>
      <c r="Y14" s="2">
        <f>COUNTIF(M:M,"1")</f>
        <v>0</v>
      </c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 t="s">
        <v>13</v>
      </c>
      <c r="V15" s="2">
        <f>COUNTIF(N:N,"4")</f>
        <v>2</v>
      </c>
      <c r="W15" s="2">
        <f>COUNTIF(N:N,"3")</f>
        <v>3</v>
      </c>
      <c r="X15" s="2">
        <f>COUNTIF(N:N,"2")</f>
        <v>1</v>
      </c>
      <c r="Y15" s="2">
        <f>COUNTIF(N:N,"1")</f>
        <v>1</v>
      </c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 t="s">
        <v>14</v>
      </c>
      <c r="V16" s="2">
        <f>COUNTIF(O:O,"4")</f>
        <v>2</v>
      </c>
      <c r="W16" s="2">
        <f>COUNTIF(O:O,"3")</f>
        <v>2</v>
      </c>
      <c r="X16" s="2">
        <f>COUNTIF(O:O,"2")</f>
        <v>3</v>
      </c>
      <c r="Y16" s="2">
        <f>COUNTIF(O:O,"1")</f>
        <v>0</v>
      </c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 t="s">
        <v>24</v>
      </c>
      <c r="V19" s="3" t="s">
        <v>47</v>
      </c>
      <c r="W19" s="3" t="s">
        <v>65</v>
      </c>
      <c r="X19" s="4"/>
      <c r="Y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 t="s">
        <v>66</v>
      </c>
      <c r="U20" s="2">
        <f>COUNTIF(H:H,"Tinggi")</f>
        <v>6</v>
      </c>
      <c r="V20" s="2">
        <f>COUNTIF(H:H,"Sedang")</f>
        <v>1</v>
      </c>
      <c r="W20" s="2">
        <f>COUNTIF(H:H,"Rendah")</f>
        <v>0</v>
      </c>
      <c r="X20" s="4"/>
      <c r="Y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2021-08-23T06:58:36+02:00</dcterms:created>
  <dcterms:modified xsi:type="dcterms:W3CDTF">2021-08-23T06:58:36+02:00</dcterms:modified>
  <dc:title>Data Quisioner</dc:title>
  <dc:description>Laporan Data Quisioner</dc:description>
  <dc:subject>Rendi</dc:subject>
  <cp:keywords>Data Quisioner</cp:keywords>
  <cp:category/>
</cp:coreProperties>
</file>